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4_ESPERANZA_VIDA_NUTS\09_sudoeste_comunidad\"/>
    </mc:Choice>
  </mc:AlternateContent>
  <bookViews>
    <workbookView xWindow="0" yWindow="0" windowWidth="21600" windowHeight="9435" tabRatio="731"/>
  </bookViews>
  <sheets>
    <sheet name="Esperanza Vida Sudoeste CM" sheetId="3" r:id="rId1"/>
    <sheet name="2023" sheetId="18" r:id="rId2"/>
    <sheet name="2022" sheetId="17" r:id="rId3"/>
    <sheet name="2021" sheetId="16" r:id="rId4"/>
    <sheet name="2020" sheetId="15" r:id="rId5"/>
    <sheet name="2019" sheetId="14" r:id="rId6"/>
    <sheet name="2018" sheetId="13" r:id="rId7"/>
    <sheet name="2017" sheetId="12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9" i="17" l="1"/>
  <c r="J109" i="16"/>
  <c r="J109" i="15"/>
  <c r="J109" i="14"/>
  <c r="J109" i="13"/>
  <c r="J109" i="12"/>
  <c r="J109" i="10"/>
  <c r="J109" i="9"/>
  <c r="J109" i="2"/>
  <c r="J109" i="4"/>
  <c r="J109" i="6"/>
  <c r="J109" i="7"/>
  <c r="J109" i="8"/>
  <c r="J109" i="18"/>
  <c r="F9" i="18" l="1"/>
  <c r="G9" i="18"/>
  <c r="I9" i="18"/>
  <c r="H10" i="18" s="1"/>
  <c r="J9" i="18" s="1"/>
  <c r="F10" i="18"/>
  <c r="G10" i="18"/>
  <c r="F11" i="18"/>
  <c r="G11" i="18"/>
  <c r="F12" i="18"/>
  <c r="G12" i="18"/>
  <c r="F13" i="18"/>
  <c r="G13" i="18"/>
  <c r="F14" i="18"/>
  <c r="G14" i="18"/>
  <c r="F15" i="18"/>
  <c r="G15" i="18"/>
  <c r="F16" i="18"/>
  <c r="G16" i="18"/>
  <c r="F17" i="18"/>
  <c r="G17" i="18"/>
  <c r="F18" i="18"/>
  <c r="G18" i="18"/>
  <c r="F19" i="18"/>
  <c r="G19" i="18"/>
  <c r="F20" i="18"/>
  <c r="G20" i="18"/>
  <c r="F21" i="18"/>
  <c r="G21" i="18"/>
  <c r="F22" i="18"/>
  <c r="G22" i="18"/>
  <c r="F23" i="18"/>
  <c r="G23" i="18"/>
  <c r="F24" i="18"/>
  <c r="G24" i="18"/>
  <c r="F25" i="18"/>
  <c r="G25" i="18"/>
  <c r="F26" i="18"/>
  <c r="G26" i="18"/>
  <c r="F27" i="18"/>
  <c r="G27" i="18"/>
  <c r="F28" i="18"/>
  <c r="G28" i="18"/>
  <c r="F29" i="18"/>
  <c r="G29" i="18"/>
  <c r="F30" i="18"/>
  <c r="G30" i="18"/>
  <c r="F31" i="18"/>
  <c r="G31" i="18"/>
  <c r="F32" i="18"/>
  <c r="G32" i="18"/>
  <c r="F33" i="18"/>
  <c r="G33" i="18"/>
  <c r="F34" i="18"/>
  <c r="G34" i="18"/>
  <c r="F35" i="18"/>
  <c r="G35" i="18"/>
  <c r="F36" i="18"/>
  <c r="G36" i="18"/>
  <c r="F37" i="18"/>
  <c r="G37" i="18"/>
  <c r="F38" i="18"/>
  <c r="G38" i="18"/>
  <c r="F39" i="18"/>
  <c r="G39" i="18"/>
  <c r="F40" i="18"/>
  <c r="G40" i="18"/>
  <c r="F41" i="18"/>
  <c r="G41" i="18"/>
  <c r="F42" i="18"/>
  <c r="G42" i="18"/>
  <c r="F43" i="18"/>
  <c r="G43" i="18"/>
  <c r="F44" i="18"/>
  <c r="G44" i="18"/>
  <c r="F45" i="18"/>
  <c r="G45" i="18"/>
  <c r="F46" i="18"/>
  <c r="G46" i="18"/>
  <c r="F47" i="18"/>
  <c r="G47" i="18"/>
  <c r="F48" i="18"/>
  <c r="G48" i="18"/>
  <c r="F49" i="18"/>
  <c r="G49" i="18"/>
  <c r="F50" i="18"/>
  <c r="G50" i="18"/>
  <c r="F51" i="18"/>
  <c r="G51" i="18"/>
  <c r="F52" i="18"/>
  <c r="G52" i="18"/>
  <c r="F53" i="18"/>
  <c r="G53" i="18"/>
  <c r="F54" i="18"/>
  <c r="G54" i="18"/>
  <c r="F55" i="18"/>
  <c r="G55" i="18"/>
  <c r="F56" i="18"/>
  <c r="G56" i="18"/>
  <c r="F57" i="18"/>
  <c r="G57" i="18"/>
  <c r="F58" i="18"/>
  <c r="G58" i="18"/>
  <c r="F59" i="18"/>
  <c r="G59" i="18"/>
  <c r="F60" i="18"/>
  <c r="G60" i="18"/>
  <c r="F61" i="18"/>
  <c r="G61" i="18"/>
  <c r="F62" i="18"/>
  <c r="G62" i="18"/>
  <c r="F63" i="18"/>
  <c r="G63" i="18"/>
  <c r="F64" i="18"/>
  <c r="G64" i="18"/>
  <c r="F65" i="18"/>
  <c r="G65" i="18"/>
  <c r="F66" i="18"/>
  <c r="G66" i="18"/>
  <c r="F67" i="18"/>
  <c r="G67" i="18"/>
  <c r="F68" i="18"/>
  <c r="G68" i="18"/>
  <c r="F69" i="18"/>
  <c r="G69" i="18"/>
  <c r="F70" i="18"/>
  <c r="G70" i="18"/>
  <c r="F71" i="18"/>
  <c r="G71" i="18"/>
  <c r="F72" i="18"/>
  <c r="G72" i="18"/>
  <c r="F73" i="18"/>
  <c r="G73" i="18"/>
  <c r="F74" i="18"/>
  <c r="G74" i="18"/>
  <c r="F75" i="18"/>
  <c r="G75" i="18"/>
  <c r="F76" i="18"/>
  <c r="G76" i="18"/>
  <c r="F77" i="18"/>
  <c r="G77" i="18"/>
  <c r="F78" i="18"/>
  <c r="G78" i="18"/>
  <c r="F79" i="18"/>
  <c r="G79" i="18"/>
  <c r="F80" i="18"/>
  <c r="G80" i="18"/>
  <c r="F81" i="18"/>
  <c r="G81" i="18"/>
  <c r="F82" i="18"/>
  <c r="G82" i="18"/>
  <c r="F83" i="18"/>
  <c r="G83" i="18"/>
  <c r="F84" i="18"/>
  <c r="G84" i="18"/>
  <c r="F85" i="18"/>
  <c r="G85" i="18"/>
  <c r="F86" i="18"/>
  <c r="G86" i="18"/>
  <c r="F87" i="18"/>
  <c r="G87" i="18"/>
  <c r="F88" i="18"/>
  <c r="G88" i="18"/>
  <c r="F89" i="18"/>
  <c r="G89" i="18"/>
  <c r="F90" i="18"/>
  <c r="G90" i="18"/>
  <c r="F91" i="18"/>
  <c r="G91" i="18"/>
  <c r="F92" i="18"/>
  <c r="G92" i="18"/>
  <c r="F93" i="18"/>
  <c r="G93" i="18"/>
  <c r="F94" i="18"/>
  <c r="G94" i="18"/>
  <c r="F95" i="18"/>
  <c r="G95" i="18"/>
  <c r="F96" i="18"/>
  <c r="G96" i="18"/>
  <c r="F97" i="18"/>
  <c r="G97" i="18"/>
  <c r="F98" i="18"/>
  <c r="G98" i="18"/>
  <c r="F99" i="18"/>
  <c r="G99" i="18"/>
  <c r="F100" i="18"/>
  <c r="G100" i="18"/>
  <c r="F101" i="18"/>
  <c r="G101" i="18"/>
  <c r="F102" i="18"/>
  <c r="G102" i="18"/>
  <c r="F103" i="18"/>
  <c r="G103" i="18"/>
  <c r="F104" i="18"/>
  <c r="G104" i="18"/>
  <c r="F105" i="18"/>
  <c r="G105" i="18"/>
  <c r="F106" i="18"/>
  <c r="G106" i="18"/>
  <c r="F107" i="18"/>
  <c r="G107" i="18"/>
  <c r="F108" i="18"/>
  <c r="G108" i="18"/>
  <c r="F109" i="18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K109" i="17"/>
  <c r="J108" i="17"/>
  <c r="J107" i="17"/>
  <c r="J106" i="17"/>
  <c r="J105" i="17"/>
  <c r="J104" i="17"/>
  <c r="J103" i="17"/>
  <c r="J102" i="17"/>
  <c r="J101" i="17"/>
  <c r="J100" i="17"/>
  <c r="J99" i="17"/>
  <c r="J98" i="17"/>
  <c r="J97" i="17"/>
  <c r="J96" i="17"/>
  <c r="J95" i="17"/>
  <c r="J94" i="17"/>
  <c r="J93" i="17"/>
  <c r="J92" i="17"/>
  <c r="J91" i="17"/>
  <c r="J90" i="17"/>
  <c r="J89" i="17"/>
  <c r="J88" i="17"/>
  <c r="J87" i="17"/>
  <c r="J86" i="17"/>
  <c r="J85" i="17"/>
  <c r="J84" i="17"/>
  <c r="J83" i="17"/>
  <c r="J82" i="17"/>
  <c r="J81" i="17"/>
  <c r="J80" i="17"/>
  <c r="J79" i="17"/>
  <c r="J78" i="17"/>
  <c r="J77" i="17"/>
  <c r="J76" i="17"/>
  <c r="J75" i="17"/>
  <c r="J74" i="17"/>
  <c r="J73" i="17"/>
  <c r="J72" i="17"/>
  <c r="J71" i="17"/>
  <c r="J70" i="17"/>
  <c r="J69" i="17"/>
  <c r="J68" i="17"/>
  <c r="J67" i="17"/>
  <c r="J66" i="17"/>
  <c r="J65" i="17"/>
  <c r="J64" i="17"/>
  <c r="J63" i="17"/>
  <c r="J62" i="17"/>
  <c r="J61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11" i="17"/>
  <c r="J10" i="17"/>
  <c r="J9" i="17"/>
  <c r="I10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K109" i="16"/>
  <c r="L109" i="16" s="1"/>
  <c r="J108" i="16"/>
  <c r="K108" i="16"/>
  <c r="J107" i="16"/>
  <c r="J106" i="16"/>
  <c r="J105" i="16"/>
  <c r="J104" i="16"/>
  <c r="J103" i="16"/>
  <c r="J102" i="16"/>
  <c r="J101" i="16"/>
  <c r="J100" i="16"/>
  <c r="J99" i="16"/>
  <c r="J98" i="16"/>
  <c r="J97" i="16"/>
  <c r="J96" i="16"/>
  <c r="J95" i="16"/>
  <c r="J94" i="16"/>
  <c r="J93" i="16"/>
  <c r="J92" i="16"/>
  <c r="J91" i="16"/>
  <c r="J90" i="16"/>
  <c r="J89" i="16"/>
  <c r="J88" i="16"/>
  <c r="J87" i="16"/>
  <c r="J86" i="16"/>
  <c r="J85" i="16"/>
  <c r="J84" i="16"/>
  <c r="J83" i="16"/>
  <c r="J82" i="16"/>
  <c r="J81" i="16"/>
  <c r="J80" i="16"/>
  <c r="J79" i="16"/>
  <c r="J78" i="16"/>
  <c r="J77" i="16"/>
  <c r="J76" i="16"/>
  <c r="J75" i="16"/>
  <c r="J74" i="16"/>
  <c r="J73" i="16"/>
  <c r="J72" i="16"/>
  <c r="J71" i="16"/>
  <c r="J70" i="16"/>
  <c r="J69" i="16"/>
  <c r="J68" i="16"/>
  <c r="J67" i="16"/>
  <c r="J66" i="16"/>
  <c r="J65" i="16"/>
  <c r="J64" i="16"/>
  <c r="J63" i="16"/>
  <c r="J62" i="16"/>
  <c r="J61" i="16"/>
  <c r="J60" i="16"/>
  <c r="J59" i="16"/>
  <c r="J58" i="16"/>
  <c r="J57" i="16"/>
  <c r="J56" i="16"/>
  <c r="J55" i="16"/>
  <c r="J54" i="16"/>
  <c r="J53" i="16"/>
  <c r="J52" i="16"/>
  <c r="J51" i="16"/>
  <c r="J50" i="16"/>
  <c r="J49" i="16"/>
  <c r="J48" i="16"/>
  <c r="J47" i="16"/>
  <c r="J46" i="16"/>
  <c r="J45" i="16"/>
  <c r="J44" i="16"/>
  <c r="J43" i="16"/>
  <c r="J42" i="16"/>
  <c r="J41" i="16"/>
  <c r="J40" i="16"/>
  <c r="J39" i="16"/>
  <c r="J38" i="16"/>
  <c r="J37" i="16"/>
  <c r="J36" i="16"/>
  <c r="J35" i="16"/>
  <c r="J34" i="16"/>
  <c r="J33" i="16"/>
  <c r="J32" i="16"/>
  <c r="J31" i="16"/>
  <c r="J30" i="16"/>
  <c r="J29" i="16"/>
  <c r="J28" i="16"/>
  <c r="J27" i="16"/>
  <c r="J26" i="16"/>
  <c r="J25" i="16"/>
  <c r="J24" i="16"/>
  <c r="J23" i="16"/>
  <c r="J22" i="16"/>
  <c r="J21" i="16"/>
  <c r="J20" i="16"/>
  <c r="J19" i="16"/>
  <c r="J18" i="16"/>
  <c r="J17" i="16"/>
  <c r="J16" i="16"/>
  <c r="J15" i="16"/>
  <c r="J14" i="16"/>
  <c r="J13" i="16"/>
  <c r="J12" i="16"/>
  <c r="J11" i="16"/>
  <c r="J10" i="16"/>
  <c r="J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K109" i="15"/>
  <c r="L109" i="15"/>
  <c r="J108" i="15"/>
  <c r="K108" i="15"/>
  <c r="J107" i="15"/>
  <c r="J106" i="15"/>
  <c r="J105" i="15"/>
  <c r="J104" i="15"/>
  <c r="J103" i="15"/>
  <c r="J102" i="15"/>
  <c r="J101" i="15"/>
  <c r="J100" i="15"/>
  <c r="J99" i="15"/>
  <c r="J98" i="15"/>
  <c r="J97" i="15"/>
  <c r="J96" i="15"/>
  <c r="J95" i="15"/>
  <c r="J94" i="15"/>
  <c r="J93" i="15"/>
  <c r="J92" i="15"/>
  <c r="J91" i="15"/>
  <c r="J90" i="15"/>
  <c r="J89" i="15"/>
  <c r="J88" i="15"/>
  <c r="J87" i="15"/>
  <c r="J86" i="15"/>
  <c r="J85" i="15"/>
  <c r="J84" i="15"/>
  <c r="J83" i="15"/>
  <c r="J82" i="15"/>
  <c r="J81" i="15"/>
  <c r="J80" i="15"/>
  <c r="J79" i="15"/>
  <c r="J78" i="15"/>
  <c r="J77" i="15"/>
  <c r="J76" i="15"/>
  <c r="J75" i="15"/>
  <c r="J74" i="15"/>
  <c r="J73" i="15"/>
  <c r="J72" i="15"/>
  <c r="J71" i="15"/>
  <c r="J70" i="15"/>
  <c r="J69" i="15"/>
  <c r="J68" i="15"/>
  <c r="J67" i="15"/>
  <c r="J66" i="15"/>
  <c r="J65" i="15"/>
  <c r="J64" i="15"/>
  <c r="J63" i="15"/>
  <c r="J62" i="15"/>
  <c r="J61" i="15"/>
  <c r="J60" i="15"/>
  <c r="J59" i="15"/>
  <c r="J58" i="15"/>
  <c r="J57" i="15"/>
  <c r="J56" i="15"/>
  <c r="J55" i="15"/>
  <c r="J54" i="15"/>
  <c r="J53" i="15"/>
  <c r="J52" i="15"/>
  <c r="J51" i="15"/>
  <c r="J50" i="15"/>
  <c r="J49" i="15"/>
  <c r="J48" i="15"/>
  <c r="J47" i="15"/>
  <c r="J46" i="15"/>
  <c r="J45" i="15"/>
  <c r="J44" i="15"/>
  <c r="J43" i="15"/>
  <c r="J42" i="15"/>
  <c r="J41" i="15"/>
  <c r="J40" i="15"/>
  <c r="J39" i="15"/>
  <c r="J38" i="15"/>
  <c r="J37" i="15"/>
  <c r="J36" i="15"/>
  <c r="J35" i="15"/>
  <c r="J34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J11" i="15"/>
  <c r="J10" i="15"/>
  <c r="J9" i="15"/>
  <c r="F51" i="14"/>
  <c r="G51" i="14"/>
  <c r="F28" i="14"/>
  <c r="F68" i="14"/>
  <c r="G68" i="14"/>
  <c r="F72" i="14"/>
  <c r="G72" i="14"/>
  <c r="F80" i="14"/>
  <c r="G80" i="14"/>
  <c r="F82" i="14"/>
  <c r="G82" i="14"/>
  <c r="F88" i="14"/>
  <c r="G88" i="14"/>
  <c r="F90" i="14"/>
  <c r="G90" i="14"/>
  <c r="F94" i="14"/>
  <c r="G94" i="14"/>
  <c r="F30" i="14"/>
  <c r="G30" i="14"/>
  <c r="F36" i="14"/>
  <c r="G36" i="14"/>
  <c r="F10" i="14"/>
  <c r="G10" i="14"/>
  <c r="F12" i="14"/>
  <c r="G12" i="14"/>
  <c r="F14" i="14"/>
  <c r="G14" i="14"/>
  <c r="F18" i="14"/>
  <c r="G18" i="14"/>
  <c r="F75" i="14"/>
  <c r="G75" i="14"/>
  <c r="F91" i="14"/>
  <c r="G91" i="14"/>
  <c r="F93" i="14"/>
  <c r="G93" i="14"/>
  <c r="F46" i="14"/>
  <c r="G46" i="14"/>
  <c r="F48" i="14"/>
  <c r="G48" i="14"/>
  <c r="F50" i="14"/>
  <c r="G50" i="14"/>
  <c r="F52" i="14"/>
  <c r="G52" i="14"/>
  <c r="F56" i="14"/>
  <c r="G56" i="14"/>
  <c r="F64" i="14"/>
  <c r="G64" i="14"/>
  <c r="F70" i="14"/>
  <c r="G70" i="14"/>
  <c r="F100" i="14"/>
  <c r="G100" i="14"/>
  <c r="F25" i="14"/>
  <c r="G25" i="14"/>
  <c r="F29" i="14"/>
  <c r="G29" i="14"/>
  <c r="F31" i="14"/>
  <c r="G31" i="14"/>
  <c r="F33" i="14"/>
  <c r="G33" i="14"/>
  <c r="F37" i="14"/>
  <c r="G37" i="14"/>
  <c r="F39" i="14"/>
  <c r="G39" i="14"/>
  <c r="F41" i="14"/>
  <c r="G41" i="14"/>
  <c r="F53" i="14"/>
  <c r="G53" i="14"/>
  <c r="F67" i="14"/>
  <c r="G67" i="14"/>
  <c r="F69" i="14"/>
  <c r="G69" i="14"/>
  <c r="F95" i="14"/>
  <c r="G95" i="14"/>
  <c r="F97" i="14"/>
  <c r="G97" i="14"/>
  <c r="F101" i="14"/>
  <c r="G101" i="14"/>
  <c r="F103" i="14"/>
  <c r="G103" i="14"/>
  <c r="F105" i="14"/>
  <c r="G105" i="14"/>
  <c r="F109" i="14"/>
  <c r="F76" i="14"/>
  <c r="G76" i="14"/>
  <c r="F44" i="14"/>
  <c r="G44" i="14"/>
  <c r="F57" i="14"/>
  <c r="G57" i="14"/>
  <c r="F78" i="14"/>
  <c r="G78" i="14"/>
  <c r="F108" i="14"/>
  <c r="G108" i="14"/>
  <c r="F22" i="14"/>
  <c r="G22" i="14"/>
  <c r="F86" i="14"/>
  <c r="G86" i="14"/>
  <c r="F54" i="14"/>
  <c r="G54" i="14"/>
  <c r="F60" i="14"/>
  <c r="G60" i="14"/>
  <c r="F62" i="14"/>
  <c r="G62" i="14"/>
  <c r="F73" i="14"/>
  <c r="G73" i="14"/>
  <c r="F77" i="14"/>
  <c r="G77" i="14"/>
  <c r="F79" i="14"/>
  <c r="G79" i="14"/>
  <c r="F81" i="14"/>
  <c r="G81" i="14"/>
  <c r="F92" i="14"/>
  <c r="G92" i="14"/>
  <c r="F96" i="14"/>
  <c r="G96" i="14"/>
  <c r="F98" i="14"/>
  <c r="G98" i="14"/>
  <c r="F104" i="14"/>
  <c r="G104" i="14"/>
  <c r="F107" i="14"/>
  <c r="G107" i="14"/>
  <c r="F42" i="14"/>
  <c r="G42" i="14"/>
  <c r="F59" i="14"/>
  <c r="G59" i="14"/>
  <c r="F35" i="14"/>
  <c r="G35" i="14"/>
  <c r="F99" i="14"/>
  <c r="G99" i="14"/>
  <c r="F20" i="14"/>
  <c r="G20" i="14"/>
  <c r="F84" i="14"/>
  <c r="G84" i="14"/>
  <c r="F9" i="14"/>
  <c r="G9" i="14"/>
  <c r="I9" i="14"/>
  <c r="H10" i="14"/>
  <c r="I10" i="14"/>
  <c r="F32" i="14"/>
  <c r="G32" i="14"/>
  <c r="F34" i="14"/>
  <c r="G34" i="14"/>
  <c r="F38" i="14"/>
  <c r="G38" i="14"/>
  <c r="F43" i="14"/>
  <c r="G43" i="14"/>
  <c r="F45" i="14"/>
  <c r="G45" i="14"/>
  <c r="F47" i="14"/>
  <c r="G47" i="14"/>
  <c r="F49" i="14"/>
  <c r="G49" i="14"/>
  <c r="F102" i="14"/>
  <c r="G102" i="14"/>
  <c r="F106" i="14"/>
  <c r="G106" i="14"/>
  <c r="F13" i="14"/>
  <c r="G13" i="14"/>
  <c r="F17" i="14"/>
  <c r="G17" i="14"/>
  <c r="F21" i="14"/>
  <c r="G21" i="14"/>
  <c r="F15" i="14"/>
  <c r="G15" i="14"/>
  <c r="F85" i="14"/>
  <c r="G85" i="14"/>
  <c r="F89" i="14"/>
  <c r="G89" i="14"/>
  <c r="F11" i="14"/>
  <c r="G11" i="14"/>
  <c r="F19" i="14"/>
  <c r="G19" i="14"/>
  <c r="F27" i="14"/>
  <c r="G27" i="14"/>
  <c r="F40" i="14"/>
  <c r="G40" i="14"/>
  <c r="F55" i="14"/>
  <c r="G55" i="14"/>
  <c r="F61" i="14"/>
  <c r="G61" i="14"/>
  <c r="F63" i="14"/>
  <c r="G63" i="14"/>
  <c r="F83" i="14"/>
  <c r="G83" i="14"/>
  <c r="G28" i="14"/>
  <c r="F66" i="14"/>
  <c r="G66" i="14"/>
  <c r="F58" i="14"/>
  <c r="G58" i="14"/>
  <c r="F65" i="14"/>
  <c r="G65" i="14"/>
  <c r="F87" i="14"/>
  <c r="G87" i="14"/>
  <c r="F23" i="14"/>
  <c r="G23" i="14"/>
  <c r="F24" i="14"/>
  <c r="G24" i="14"/>
  <c r="F26" i="14"/>
  <c r="G26" i="14"/>
  <c r="F74" i="14"/>
  <c r="G74" i="14"/>
  <c r="F71" i="14"/>
  <c r="G71" i="14"/>
  <c r="F16" i="14"/>
  <c r="G16" i="14"/>
  <c r="J9" i="14"/>
  <c r="H11" i="14"/>
  <c r="I11" i="14"/>
  <c r="H12" i="14"/>
  <c r="F99" i="13"/>
  <c r="G99" i="13"/>
  <c r="F10" i="13"/>
  <c r="G10" i="13"/>
  <c r="F14" i="13"/>
  <c r="G14" i="13"/>
  <c r="F16" i="13"/>
  <c r="G16" i="13"/>
  <c r="F20" i="13"/>
  <c r="G20" i="13"/>
  <c r="F22" i="13"/>
  <c r="G22" i="13"/>
  <c r="F36" i="13"/>
  <c r="G36" i="13"/>
  <c r="F40" i="13"/>
  <c r="G40" i="13"/>
  <c r="F42" i="13"/>
  <c r="G42" i="13"/>
  <c r="F44" i="13"/>
  <c r="G44" i="13"/>
  <c r="F78" i="13"/>
  <c r="G78" i="13"/>
  <c r="F48" i="13"/>
  <c r="G48" i="13"/>
  <c r="F23" i="13"/>
  <c r="G23" i="13"/>
  <c r="F27" i="13"/>
  <c r="G27" i="13"/>
  <c r="F29" i="13"/>
  <c r="G29" i="13"/>
  <c r="F35" i="13"/>
  <c r="G35" i="13"/>
  <c r="F39" i="13"/>
  <c r="G39" i="13"/>
  <c r="F86" i="13"/>
  <c r="G86" i="13"/>
  <c r="F88" i="13"/>
  <c r="G88" i="13"/>
  <c r="F96" i="13"/>
  <c r="G96" i="13"/>
  <c r="F102" i="13"/>
  <c r="G102" i="13"/>
  <c r="F104" i="13"/>
  <c r="G104" i="13"/>
  <c r="F47" i="13"/>
  <c r="G47" i="13"/>
  <c r="F51" i="13"/>
  <c r="G51" i="13"/>
  <c r="F59" i="13"/>
  <c r="G59" i="13"/>
  <c r="F67" i="13"/>
  <c r="G67" i="13"/>
  <c r="F75" i="13"/>
  <c r="G75" i="13"/>
  <c r="F83" i="13"/>
  <c r="G83" i="13"/>
  <c r="F85" i="13"/>
  <c r="G85" i="13"/>
  <c r="F93" i="13"/>
  <c r="G93" i="13"/>
  <c r="F107" i="13"/>
  <c r="G107" i="13"/>
  <c r="F15" i="13"/>
  <c r="G15" i="13"/>
  <c r="F9" i="13"/>
  <c r="G9" i="13"/>
  <c r="I9" i="13"/>
  <c r="H10" i="13"/>
  <c r="J9" i="13"/>
  <c r="F94" i="13"/>
  <c r="G94" i="13"/>
  <c r="F37" i="13"/>
  <c r="G37" i="13"/>
  <c r="F24" i="13"/>
  <c r="G24" i="13"/>
  <c r="F52" i="13"/>
  <c r="G52" i="13"/>
  <c r="F54" i="13"/>
  <c r="G54" i="13"/>
  <c r="F56" i="13"/>
  <c r="G56" i="13"/>
  <c r="F64" i="13"/>
  <c r="G64" i="13"/>
  <c r="F101" i="13"/>
  <c r="G101" i="13"/>
  <c r="F19" i="13"/>
  <c r="G19" i="13"/>
  <c r="F46" i="13"/>
  <c r="G46" i="13"/>
  <c r="F62" i="13"/>
  <c r="G62" i="13"/>
  <c r="F70" i="13"/>
  <c r="G70" i="13"/>
  <c r="F72" i="13"/>
  <c r="G72" i="13"/>
  <c r="F80" i="13"/>
  <c r="G80" i="13"/>
  <c r="F32" i="13"/>
  <c r="G32" i="13"/>
  <c r="F69" i="13"/>
  <c r="G69" i="13"/>
  <c r="F77" i="13"/>
  <c r="G77" i="13"/>
  <c r="F91" i="13"/>
  <c r="G91" i="13"/>
  <c r="F34" i="13"/>
  <c r="G34" i="13"/>
  <c r="F68" i="13"/>
  <c r="G68" i="13"/>
  <c r="F84" i="13"/>
  <c r="G84" i="13"/>
  <c r="F100" i="13"/>
  <c r="G100" i="13"/>
  <c r="F109" i="13"/>
  <c r="F12" i="13"/>
  <c r="G12" i="13"/>
  <c r="F33" i="13"/>
  <c r="G33" i="13"/>
  <c r="F58" i="13"/>
  <c r="G58" i="13"/>
  <c r="F74" i="13"/>
  <c r="G74" i="13"/>
  <c r="F90" i="13"/>
  <c r="G90" i="13"/>
  <c r="F106" i="13"/>
  <c r="G106" i="13"/>
  <c r="F43" i="13"/>
  <c r="G43" i="13"/>
  <c r="F11" i="13"/>
  <c r="G11" i="13"/>
  <c r="F53" i="13"/>
  <c r="G53" i="13"/>
  <c r="F21" i="13"/>
  <c r="G21" i="13"/>
  <c r="F30" i="13"/>
  <c r="G30" i="13"/>
  <c r="F61" i="13"/>
  <c r="G61" i="13"/>
  <c r="F28" i="13"/>
  <c r="G28" i="13"/>
  <c r="F55" i="13"/>
  <c r="G55" i="13"/>
  <c r="F60" i="13"/>
  <c r="G60" i="13"/>
  <c r="F71" i="13"/>
  <c r="G71" i="13"/>
  <c r="F76" i="13"/>
  <c r="G76" i="13"/>
  <c r="F87" i="13"/>
  <c r="G87" i="13"/>
  <c r="F92" i="13"/>
  <c r="G92" i="13"/>
  <c r="F103" i="13"/>
  <c r="G103" i="13"/>
  <c r="F108" i="13"/>
  <c r="G108" i="13"/>
  <c r="F26" i="13"/>
  <c r="G26" i="13"/>
  <c r="F31" i="13"/>
  <c r="G31" i="13"/>
  <c r="F38" i="13"/>
  <c r="G38" i="13"/>
  <c r="F45" i="13"/>
  <c r="G45" i="13"/>
  <c r="F25" i="13"/>
  <c r="G25" i="13"/>
  <c r="F63" i="13"/>
  <c r="G63" i="13"/>
  <c r="F65" i="13"/>
  <c r="G65" i="13"/>
  <c r="F79" i="13"/>
  <c r="G79" i="13"/>
  <c r="F81" i="13"/>
  <c r="G81" i="13"/>
  <c r="F95" i="13"/>
  <c r="G95" i="13"/>
  <c r="F97" i="13"/>
  <c r="G97" i="13"/>
  <c r="F13" i="13"/>
  <c r="G13" i="13"/>
  <c r="F17" i="13"/>
  <c r="G17" i="13"/>
  <c r="F49" i="13"/>
  <c r="G49" i="13"/>
  <c r="F18" i="13"/>
  <c r="G18" i="13"/>
  <c r="F50" i="13"/>
  <c r="G50" i="13"/>
  <c r="F66" i="13"/>
  <c r="G66" i="13"/>
  <c r="F82" i="13"/>
  <c r="G82" i="13"/>
  <c r="F98" i="13"/>
  <c r="G98" i="13"/>
  <c r="F41" i="13"/>
  <c r="G41" i="13"/>
  <c r="F57" i="13"/>
  <c r="G57" i="13"/>
  <c r="F73" i="13"/>
  <c r="G73" i="13"/>
  <c r="F89" i="13"/>
  <c r="G89" i="13"/>
  <c r="F105" i="13"/>
  <c r="G105" i="13"/>
  <c r="J10" i="14"/>
  <c r="I12" i="14"/>
  <c r="H13" i="14"/>
  <c r="J11" i="14"/>
  <c r="I10" i="13"/>
  <c r="H11" i="13"/>
  <c r="J10" i="13"/>
  <c r="F10" i="12"/>
  <c r="G10" i="12"/>
  <c r="F11" i="12"/>
  <c r="G11" i="12"/>
  <c r="F14" i="12"/>
  <c r="G14" i="12"/>
  <c r="F15" i="12"/>
  <c r="G15" i="12"/>
  <c r="F17" i="12"/>
  <c r="G17" i="12"/>
  <c r="F18" i="12"/>
  <c r="G18" i="12"/>
  <c r="F20" i="12"/>
  <c r="G20" i="12"/>
  <c r="F21" i="12"/>
  <c r="G21" i="12"/>
  <c r="F22" i="12"/>
  <c r="G22" i="12"/>
  <c r="F23" i="12"/>
  <c r="G23" i="12"/>
  <c r="F24" i="12"/>
  <c r="G24" i="12"/>
  <c r="F26" i="12"/>
  <c r="G26" i="12"/>
  <c r="F27" i="12"/>
  <c r="G27" i="12"/>
  <c r="F29" i="12"/>
  <c r="G29" i="12"/>
  <c r="F30" i="12"/>
  <c r="G30" i="12"/>
  <c r="F31" i="12"/>
  <c r="G31" i="12"/>
  <c r="F33" i="12"/>
  <c r="G33" i="12"/>
  <c r="F34" i="12"/>
  <c r="G34" i="12"/>
  <c r="F35" i="12"/>
  <c r="G35" i="12"/>
  <c r="F36" i="12"/>
  <c r="G36" i="12"/>
  <c r="F37" i="12"/>
  <c r="G37" i="12"/>
  <c r="F38" i="12"/>
  <c r="G38" i="12"/>
  <c r="F40" i="12"/>
  <c r="G40" i="12"/>
  <c r="F41" i="12"/>
  <c r="G41" i="12"/>
  <c r="F42" i="12"/>
  <c r="G42" i="12"/>
  <c r="F45" i="12"/>
  <c r="G45" i="12"/>
  <c r="F46" i="12"/>
  <c r="G46" i="12"/>
  <c r="F47" i="12"/>
  <c r="G47" i="12"/>
  <c r="F48" i="12"/>
  <c r="G48" i="12"/>
  <c r="F49" i="12"/>
  <c r="G49" i="12"/>
  <c r="F50" i="12"/>
  <c r="G50" i="12"/>
  <c r="F52" i="12"/>
  <c r="G52" i="12"/>
  <c r="F55" i="12"/>
  <c r="G55" i="12"/>
  <c r="F56" i="12"/>
  <c r="G56" i="12"/>
  <c r="F58" i="12"/>
  <c r="G58" i="12"/>
  <c r="F59" i="12"/>
  <c r="G59" i="12"/>
  <c r="F61" i="12"/>
  <c r="G61" i="12"/>
  <c r="F62" i="12"/>
  <c r="G62" i="12"/>
  <c r="F63" i="12"/>
  <c r="G63" i="12"/>
  <c r="F65" i="12"/>
  <c r="G65" i="12"/>
  <c r="F66" i="12"/>
  <c r="G66" i="12"/>
  <c r="F67" i="12"/>
  <c r="G67" i="12"/>
  <c r="F69" i="12"/>
  <c r="G69" i="12"/>
  <c r="F70" i="12"/>
  <c r="G70" i="12"/>
  <c r="F71" i="12"/>
  <c r="G71" i="12"/>
  <c r="F75" i="12"/>
  <c r="G75" i="12"/>
  <c r="F78" i="12"/>
  <c r="G78" i="12"/>
  <c r="F79" i="12"/>
  <c r="G79" i="12"/>
  <c r="F82" i="12"/>
  <c r="G82" i="12"/>
  <c r="F87" i="12"/>
  <c r="G87" i="12"/>
  <c r="F88" i="12"/>
  <c r="G88" i="12"/>
  <c r="F90" i="12"/>
  <c r="G90" i="12"/>
  <c r="F91" i="12"/>
  <c r="G91" i="12"/>
  <c r="F94" i="12"/>
  <c r="G94" i="12"/>
  <c r="F95" i="12"/>
  <c r="G95" i="12"/>
  <c r="F97" i="12"/>
  <c r="G97" i="12"/>
  <c r="F98" i="12"/>
  <c r="G98" i="12"/>
  <c r="F99" i="12"/>
  <c r="G99" i="12"/>
  <c r="F100" i="12"/>
  <c r="G100" i="12"/>
  <c r="F103" i="12"/>
  <c r="G103" i="12"/>
  <c r="F104" i="12"/>
  <c r="G104" i="12"/>
  <c r="F106" i="12"/>
  <c r="G106" i="12"/>
  <c r="F107" i="12"/>
  <c r="G107" i="12"/>
  <c r="F108" i="12"/>
  <c r="G108" i="12"/>
  <c r="F109" i="12"/>
  <c r="F13" i="12"/>
  <c r="G13" i="12"/>
  <c r="F19" i="12"/>
  <c r="G19" i="12"/>
  <c r="F25" i="12"/>
  <c r="G25" i="12"/>
  <c r="F39" i="12"/>
  <c r="G39" i="12"/>
  <c r="F12" i="12"/>
  <c r="G12" i="12"/>
  <c r="F28" i="12"/>
  <c r="G28" i="12"/>
  <c r="F84" i="12"/>
  <c r="G84" i="12"/>
  <c r="F92" i="12"/>
  <c r="G92" i="12"/>
  <c r="F9" i="12"/>
  <c r="G9" i="12"/>
  <c r="I9" i="12"/>
  <c r="H10" i="12"/>
  <c r="F16" i="12"/>
  <c r="G16" i="12"/>
  <c r="F32" i="12"/>
  <c r="G32" i="12"/>
  <c r="F43" i="12"/>
  <c r="G43" i="12"/>
  <c r="F44" i="12"/>
  <c r="G44" i="12"/>
  <c r="F51" i="12"/>
  <c r="G51" i="12"/>
  <c r="F54" i="12"/>
  <c r="G54" i="12"/>
  <c r="F60" i="12"/>
  <c r="G60" i="12"/>
  <c r="F64" i="12"/>
  <c r="G64" i="12"/>
  <c r="F68" i="12"/>
  <c r="G68" i="12"/>
  <c r="F72" i="12"/>
  <c r="G72" i="12"/>
  <c r="F74" i="12"/>
  <c r="G74" i="12"/>
  <c r="F76" i="12"/>
  <c r="G76" i="12"/>
  <c r="F53" i="12"/>
  <c r="G53" i="12"/>
  <c r="F93" i="12"/>
  <c r="G93" i="12"/>
  <c r="F96" i="12"/>
  <c r="G96" i="12"/>
  <c r="F101" i="12"/>
  <c r="G101" i="12"/>
  <c r="F102" i="12"/>
  <c r="G102" i="12"/>
  <c r="F57" i="12"/>
  <c r="G57" i="12"/>
  <c r="F77" i="12"/>
  <c r="G77" i="12"/>
  <c r="F80" i="12"/>
  <c r="G80" i="12"/>
  <c r="F81" i="12"/>
  <c r="G81" i="12"/>
  <c r="F83" i="12"/>
  <c r="G83" i="12"/>
  <c r="F85" i="12"/>
  <c r="G85" i="12"/>
  <c r="F86" i="12"/>
  <c r="G86" i="12"/>
  <c r="F73" i="12"/>
  <c r="G73" i="12"/>
  <c r="F89" i="12"/>
  <c r="G89" i="12"/>
  <c r="F105" i="12"/>
  <c r="G105" i="12"/>
  <c r="I13" i="14"/>
  <c r="H14" i="14"/>
  <c r="J12" i="14"/>
  <c r="I11" i="13"/>
  <c r="H12" i="13"/>
  <c r="J11" i="13"/>
  <c r="I10" i="12"/>
  <c r="H11" i="12"/>
  <c r="J9" i="12"/>
  <c r="I12" i="13"/>
  <c r="H13" i="13"/>
  <c r="I14" i="14"/>
  <c r="H15" i="14"/>
  <c r="J13" i="14"/>
  <c r="J12" i="13"/>
  <c r="I13" i="13"/>
  <c r="H14" i="13"/>
  <c r="I11" i="12"/>
  <c r="H12" i="12"/>
  <c r="J10" i="12"/>
  <c r="I15" i="14"/>
  <c r="H16" i="14"/>
  <c r="J14" i="14"/>
  <c r="J13" i="13"/>
  <c r="I14" i="13"/>
  <c r="H15" i="13"/>
  <c r="J11" i="12"/>
  <c r="I12" i="12"/>
  <c r="H13" i="12"/>
  <c r="I16" i="14"/>
  <c r="H17" i="14"/>
  <c r="J15" i="14"/>
  <c r="J14" i="13"/>
  <c r="I15" i="13"/>
  <c r="H16" i="13"/>
  <c r="J12" i="12"/>
  <c r="I13" i="12"/>
  <c r="H14" i="12"/>
  <c r="I17" i="14"/>
  <c r="H18" i="14"/>
  <c r="J16" i="14"/>
  <c r="I16" i="13"/>
  <c r="H17" i="13"/>
  <c r="J15" i="13"/>
  <c r="I14" i="12"/>
  <c r="H15" i="12"/>
  <c r="J13" i="12"/>
  <c r="I18" i="14"/>
  <c r="H19" i="14"/>
  <c r="J17" i="14"/>
  <c r="I17" i="13"/>
  <c r="H18" i="13"/>
  <c r="J16" i="13"/>
  <c r="I15" i="12"/>
  <c r="H16" i="12"/>
  <c r="J14" i="12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I19" i="14"/>
  <c r="H20" i="14"/>
  <c r="J18" i="14"/>
  <c r="J17" i="13"/>
  <c r="I18" i="13"/>
  <c r="H19" i="13"/>
  <c r="J15" i="12"/>
  <c r="I16" i="12"/>
  <c r="H17" i="12"/>
  <c r="I10" i="9"/>
  <c r="H11" i="9"/>
  <c r="I10" i="10"/>
  <c r="H11" i="10"/>
  <c r="J9" i="10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G104" i="7"/>
  <c r="F105" i="7"/>
  <c r="G105" i="7"/>
  <c r="F106" i="7"/>
  <c r="G106" i="7"/>
  <c r="F107" i="7"/>
  <c r="G107" i="7"/>
  <c r="F108" i="7"/>
  <c r="G108" i="7"/>
  <c r="F109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G104" i="8"/>
  <c r="F105" i="8"/>
  <c r="G105" i="8"/>
  <c r="F106" i="8"/>
  <c r="G106" i="8"/>
  <c r="F107" i="8"/>
  <c r="G107" i="8"/>
  <c r="F108" i="8"/>
  <c r="G108" i="8"/>
  <c r="F109" i="8"/>
  <c r="J19" i="14"/>
  <c r="I20" i="14"/>
  <c r="H21" i="14"/>
  <c r="I19" i="13"/>
  <c r="H20" i="13"/>
  <c r="J18" i="13"/>
  <c r="J16" i="12"/>
  <c r="I17" i="12"/>
  <c r="H18" i="12"/>
  <c r="I11" i="10"/>
  <c r="H12" i="10"/>
  <c r="J10" i="10"/>
  <c r="J10" i="9"/>
  <c r="I11" i="9"/>
  <c r="H12" i="9"/>
  <c r="I10" i="7"/>
  <c r="H11" i="7"/>
  <c r="I10" i="8"/>
  <c r="H11" i="8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J20" i="14"/>
  <c r="I21" i="14"/>
  <c r="H22" i="14"/>
  <c r="I20" i="13"/>
  <c r="H21" i="13"/>
  <c r="J19" i="13"/>
  <c r="I18" i="12"/>
  <c r="H19" i="12"/>
  <c r="J17" i="12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I22" i="14"/>
  <c r="H23" i="14"/>
  <c r="J21" i="14"/>
  <c r="I21" i="13"/>
  <c r="H22" i="13"/>
  <c r="J20" i="13"/>
  <c r="I19" i="12"/>
  <c r="H20" i="12"/>
  <c r="J18" i="12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I23" i="14"/>
  <c r="H24" i="14"/>
  <c r="J22" i="14"/>
  <c r="J21" i="13"/>
  <c r="I22" i="13"/>
  <c r="H23" i="13"/>
  <c r="I20" i="12"/>
  <c r="H21" i="12"/>
  <c r="J19" i="12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I24" i="14"/>
  <c r="H25" i="14"/>
  <c r="J23" i="14"/>
  <c r="J22" i="13"/>
  <c r="I23" i="13"/>
  <c r="H24" i="13"/>
  <c r="J20" i="12"/>
  <c r="I21" i="12"/>
  <c r="H22" i="12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I25" i="14"/>
  <c r="H26" i="14"/>
  <c r="J24" i="14"/>
  <c r="I24" i="13"/>
  <c r="H25" i="13"/>
  <c r="J23" i="13"/>
  <c r="I22" i="12"/>
  <c r="H23" i="12"/>
  <c r="J21" i="12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I26" i="14"/>
  <c r="H27" i="14"/>
  <c r="J25" i="14"/>
  <c r="I25" i="13"/>
  <c r="H26" i="13"/>
  <c r="J24" i="13"/>
  <c r="I23" i="12"/>
  <c r="H24" i="12"/>
  <c r="J22" i="12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I27" i="14"/>
  <c r="H28" i="14"/>
  <c r="J26" i="14"/>
  <c r="I26" i="13"/>
  <c r="H27" i="13"/>
  <c r="J25" i="13"/>
  <c r="I24" i="12"/>
  <c r="H25" i="12"/>
  <c r="J23" i="12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J27" i="14"/>
  <c r="I28" i="14"/>
  <c r="H29" i="14"/>
  <c r="J26" i="13"/>
  <c r="I27" i="13"/>
  <c r="H28" i="13"/>
  <c r="J24" i="12"/>
  <c r="I25" i="12"/>
  <c r="H26" i="12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J28" i="14"/>
  <c r="I29" i="14"/>
  <c r="H30" i="14"/>
  <c r="J27" i="13"/>
  <c r="I28" i="13"/>
  <c r="H29" i="13"/>
  <c r="J25" i="12"/>
  <c r="I26" i="12"/>
  <c r="H27" i="12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I30" i="14"/>
  <c r="H31" i="14"/>
  <c r="J29" i="14"/>
  <c r="I29" i="13"/>
  <c r="H30" i="13"/>
  <c r="J28" i="13"/>
  <c r="I27" i="12"/>
  <c r="H28" i="12"/>
  <c r="J26" i="12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I31" i="14"/>
  <c r="H32" i="14"/>
  <c r="J30" i="14"/>
  <c r="J29" i="13"/>
  <c r="I30" i="13"/>
  <c r="H31" i="13"/>
  <c r="J27" i="12"/>
  <c r="I28" i="12"/>
  <c r="H29" i="12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I32" i="14"/>
  <c r="H33" i="14"/>
  <c r="J31" i="14"/>
  <c r="J30" i="13"/>
  <c r="I31" i="13"/>
  <c r="H32" i="13"/>
  <c r="J28" i="12"/>
  <c r="I29" i="12"/>
  <c r="H30" i="12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J32" i="14"/>
  <c r="I33" i="14"/>
  <c r="H34" i="14"/>
  <c r="I32" i="13"/>
  <c r="H33" i="13"/>
  <c r="J31" i="13"/>
  <c r="I30" i="12"/>
  <c r="H31" i="12"/>
  <c r="J29" i="12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I34" i="14"/>
  <c r="H35" i="14"/>
  <c r="J33" i="14"/>
  <c r="I33" i="13"/>
  <c r="H34" i="13"/>
  <c r="J32" i="13"/>
  <c r="I31" i="12"/>
  <c r="H32" i="12"/>
  <c r="J30" i="12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I35" i="14"/>
  <c r="H36" i="14"/>
  <c r="J34" i="14"/>
  <c r="I34" i="13"/>
  <c r="H35" i="13"/>
  <c r="J33" i="13"/>
  <c r="J31" i="12"/>
  <c r="I32" i="12"/>
  <c r="H33" i="12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J35" i="14"/>
  <c r="I36" i="14"/>
  <c r="H37" i="14"/>
  <c r="I35" i="13"/>
  <c r="H36" i="13"/>
  <c r="J34" i="13"/>
  <c r="J32" i="12"/>
  <c r="I33" i="12"/>
  <c r="H34" i="12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J36" i="14"/>
  <c r="I37" i="14"/>
  <c r="H38" i="14"/>
  <c r="J35" i="13"/>
  <c r="I36" i="13"/>
  <c r="H37" i="13"/>
  <c r="I34" i="12"/>
  <c r="H35" i="12"/>
  <c r="J33" i="12"/>
  <c r="J27" i="10"/>
  <c r="I28" i="10"/>
  <c r="H29" i="10"/>
  <c r="J27" i="9"/>
  <c r="I28" i="9"/>
  <c r="H29" i="9"/>
  <c r="I27" i="7"/>
  <c r="H28" i="7"/>
  <c r="J26" i="7"/>
  <c r="I27" i="8"/>
  <c r="H28" i="8"/>
  <c r="J26" i="8"/>
  <c r="I26" i="6"/>
  <c r="H27" i="6"/>
  <c r="J25" i="6"/>
  <c r="I26" i="4"/>
  <c r="H27" i="4"/>
  <c r="J25" i="4"/>
  <c r="J24" i="2"/>
  <c r="I25" i="2"/>
  <c r="H26" i="2"/>
  <c r="I38" i="14"/>
  <c r="H39" i="14"/>
  <c r="J37" i="14"/>
  <c r="J36" i="13"/>
  <c r="I37" i="13"/>
  <c r="H38" i="13"/>
  <c r="I35" i="12"/>
  <c r="H36" i="12"/>
  <c r="J34" i="12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I39" i="14"/>
  <c r="H40" i="14"/>
  <c r="J38" i="14"/>
  <c r="J37" i="13"/>
  <c r="I38" i="13"/>
  <c r="H39" i="13"/>
  <c r="I36" i="12"/>
  <c r="H37" i="12"/>
  <c r="J35" i="12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J39" i="14"/>
  <c r="I40" i="14"/>
  <c r="H41" i="14"/>
  <c r="J38" i="13"/>
  <c r="I39" i="13"/>
  <c r="H40" i="13"/>
  <c r="J36" i="12"/>
  <c r="I37" i="12"/>
  <c r="H38" i="12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I41" i="14"/>
  <c r="H42" i="14"/>
  <c r="J40" i="14"/>
  <c r="I40" i="13"/>
  <c r="H41" i="13"/>
  <c r="J39" i="13"/>
  <c r="I38" i="12"/>
  <c r="H39" i="12"/>
  <c r="J37" i="12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J41" i="14"/>
  <c r="I42" i="14"/>
  <c r="H43" i="14"/>
  <c r="I41" i="13"/>
  <c r="H42" i="13"/>
  <c r="J40" i="13"/>
  <c r="I39" i="12"/>
  <c r="H40" i="12"/>
  <c r="J38" i="12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J42" i="14"/>
  <c r="I43" i="14"/>
  <c r="H44" i="14"/>
  <c r="I42" i="13"/>
  <c r="H43" i="13"/>
  <c r="J41" i="13"/>
  <c r="I40" i="12"/>
  <c r="H41" i="12"/>
  <c r="J39" i="12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J43" i="14"/>
  <c r="I44" i="14"/>
  <c r="H45" i="14"/>
  <c r="I43" i="13"/>
  <c r="H44" i="13"/>
  <c r="J42" i="13"/>
  <c r="J40" i="12"/>
  <c r="I41" i="12"/>
  <c r="H42" i="12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J44" i="14"/>
  <c r="I45" i="14"/>
  <c r="H46" i="14"/>
  <c r="J43" i="13"/>
  <c r="I44" i="13"/>
  <c r="H45" i="13"/>
  <c r="I42" i="12"/>
  <c r="H43" i="12"/>
  <c r="J41" i="12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I46" i="14"/>
  <c r="H47" i="14"/>
  <c r="J45" i="14"/>
  <c r="J44" i="13"/>
  <c r="I45" i="13"/>
  <c r="H46" i="13"/>
  <c r="I43" i="12"/>
  <c r="H44" i="12"/>
  <c r="J42" i="12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I47" i="14"/>
  <c r="H48" i="14"/>
  <c r="J46" i="14"/>
  <c r="J45" i="13"/>
  <c r="I46" i="13"/>
  <c r="H47" i="13"/>
  <c r="J43" i="12"/>
  <c r="I44" i="12"/>
  <c r="H45" i="12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I48" i="14"/>
  <c r="H49" i="14"/>
  <c r="J47" i="14"/>
  <c r="J46" i="13"/>
  <c r="I47" i="13"/>
  <c r="H48" i="13"/>
  <c r="J44" i="12"/>
  <c r="I45" i="12"/>
  <c r="H46" i="12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I49" i="14"/>
  <c r="H50" i="14"/>
  <c r="J48" i="14"/>
  <c r="I48" i="13"/>
  <c r="H49" i="13"/>
  <c r="J47" i="13"/>
  <c r="I46" i="12"/>
  <c r="H47" i="12"/>
  <c r="J45" i="12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J49" i="14"/>
  <c r="I50" i="14"/>
  <c r="H51" i="14"/>
  <c r="I49" i="13"/>
  <c r="H50" i="13"/>
  <c r="J48" i="13"/>
  <c r="I47" i="12"/>
  <c r="H48" i="12"/>
  <c r="J46" i="12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J50" i="14"/>
  <c r="I51" i="14"/>
  <c r="H52" i="14"/>
  <c r="I50" i="13"/>
  <c r="H51" i="13"/>
  <c r="J49" i="13"/>
  <c r="J47" i="12"/>
  <c r="I48" i="12"/>
  <c r="H49" i="12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J51" i="14"/>
  <c r="I52" i="14"/>
  <c r="H53" i="14"/>
  <c r="J50" i="13"/>
  <c r="I51" i="13"/>
  <c r="H52" i="13"/>
  <c r="J48" i="12"/>
  <c r="I49" i="12"/>
  <c r="H50" i="12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J52" i="14"/>
  <c r="I53" i="14"/>
  <c r="H54" i="14"/>
  <c r="I52" i="13"/>
  <c r="H53" i="13"/>
  <c r="J51" i="13"/>
  <c r="I50" i="12"/>
  <c r="H51" i="12"/>
  <c r="J49" i="12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I54" i="14"/>
  <c r="H55" i="14"/>
  <c r="J53" i="14"/>
  <c r="I53" i="13"/>
  <c r="H54" i="13"/>
  <c r="J52" i="13"/>
  <c r="I51" i="12"/>
  <c r="H52" i="12"/>
  <c r="J50" i="12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I55" i="14"/>
  <c r="H56" i="14"/>
  <c r="J54" i="14"/>
  <c r="I54" i="13"/>
  <c r="H55" i="13"/>
  <c r="J53" i="13"/>
  <c r="I52" i="12"/>
  <c r="H53" i="12"/>
  <c r="J51" i="12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I56" i="14"/>
  <c r="H57" i="14"/>
  <c r="J55" i="14"/>
  <c r="J54" i="13"/>
  <c r="I55" i="13"/>
  <c r="H56" i="13"/>
  <c r="J52" i="12"/>
  <c r="I53" i="12"/>
  <c r="H54" i="12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I57" i="14"/>
  <c r="H58" i="14"/>
  <c r="J56" i="14"/>
  <c r="I56" i="13"/>
  <c r="H57" i="13"/>
  <c r="J55" i="13"/>
  <c r="J53" i="12"/>
  <c r="I54" i="12"/>
  <c r="H55" i="12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J57" i="14"/>
  <c r="I58" i="14"/>
  <c r="H59" i="14"/>
  <c r="I57" i="13"/>
  <c r="H58" i="13"/>
  <c r="J56" i="13"/>
  <c r="I55" i="12"/>
  <c r="H56" i="12"/>
  <c r="J54" i="12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J58" i="14"/>
  <c r="I59" i="14"/>
  <c r="H60" i="14"/>
  <c r="J57" i="13"/>
  <c r="I58" i="13"/>
  <c r="H59" i="13"/>
  <c r="I56" i="12"/>
  <c r="H57" i="12"/>
  <c r="J55" i="12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J59" i="14"/>
  <c r="I60" i="14"/>
  <c r="H61" i="14"/>
  <c r="I59" i="13"/>
  <c r="H60" i="13"/>
  <c r="J58" i="13"/>
  <c r="I57" i="12"/>
  <c r="H58" i="12"/>
  <c r="J56" i="12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J60" i="14"/>
  <c r="I61" i="14"/>
  <c r="H62" i="14"/>
  <c r="I60" i="13"/>
  <c r="H61" i="13"/>
  <c r="J59" i="13"/>
  <c r="J57" i="12"/>
  <c r="I58" i="12"/>
  <c r="H59" i="12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I62" i="14"/>
  <c r="H63" i="14"/>
  <c r="J61" i="14"/>
  <c r="J60" i="13"/>
  <c r="I61" i="13"/>
  <c r="H62" i="13"/>
  <c r="I59" i="12"/>
  <c r="H60" i="12"/>
  <c r="J58" i="12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I63" i="14"/>
  <c r="H64" i="14"/>
  <c r="J62" i="14"/>
  <c r="I62" i="13"/>
  <c r="H63" i="13"/>
  <c r="J61" i="13"/>
  <c r="I60" i="12"/>
  <c r="H61" i="12"/>
  <c r="J59" i="12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J63" i="14"/>
  <c r="I64" i="14"/>
  <c r="H65" i="14"/>
  <c r="J62" i="13"/>
  <c r="I63" i="13"/>
  <c r="H64" i="13"/>
  <c r="I61" i="12"/>
  <c r="H62" i="12"/>
  <c r="J60" i="12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I65" i="14"/>
  <c r="H66" i="14"/>
  <c r="J64" i="14"/>
  <c r="I64" i="13"/>
  <c r="H65" i="13"/>
  <c r="J63" i="13"/>
  <c r="J61" i="12"/>
  <c r="I62" i="12"/>
  <c r="H63" i="12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I66" i="14"/>
  <c r="H67" i="14"/>
  <c r="J65" i="14"/>
  <c r="I65" i="13"/>
  <c r="H66" i="13"/>
  <c r="J64" i="13"/>
  <c r="J62" i="12"/>
  <c r="I63" i="12"/>
  <c r="H64" i="12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J66" i="14"/>
  <c r="I67" i="14"/>
  <c r="H68" i="14"/>
  <c r="J65" i="13"/>
  <c r="I66" i="13"/>
  <c r="H67" i="13"/>
  <c r="I64" i="12"/>
  <c r="H65" i="12"/>
  <c r="J63" i="12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J67" i="14"/>
  <c r="I68" i="14"/>
  <c r="H69" i="14"/>
  <c r="I67" i="13"/>
  <c r="H68" i="13"/>
  <c r="J66" i="13"/>
  <c r="I65" i="12"/>
  <c r="H66" i="12"/>
  <c r="J64" i="12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J68" i="14"/>
  <c r="I69" i="14"/>
  <c r="H70" i="14"/>
  <c r="I68" i="13"/>
  <c r="H69" i="13"/>
  <c r="J67" i="13"/>
  <c r="J65" i="12"/>
  <c r="I66" i="12"/>
  <c r="H67" i="12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I70" i="14"/>
  <c r="H71" i="14"/>
  <c r="J69" i="14"/>
  <c r="I69" i="13"/>
  <c r="H70" i="13"/>
  <c r="J68" i="13"/>
  <c r="J66" i="12"/>
  <c r="I67" i="12"/>
  <c r="H68" i="12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I71" i="14"/>
  <c r="H72" i="14"/>
  <c r="J70" i="14"/>
  <c r="I70" i="13"/>
  <c r="H71" i="13"/>
  <c r="J69" i="13"/>
  <c r="I68" i="12"/>
  <c r="H69" i="12"/>
  <c r="J67" i="12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J71" i="14"/>
  <c r="I72" i="14"/>
  <c r="H73" i="14"/>
  <c r="J70" i="13"/>
  <c r="I71" i="13"/>
  <c r="H72" i="13"/>
  <c r="J68" i="12"/>
  <c r="I69" i="12"/>
  <c r="H70" i="12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I73" i="14"/>
  <c r="H74" i="14"/>
  <c r="J72" i="14"/>
  <c r="I72" i="13"/>
  <c r="H73" i="13"/>
  <c r="J71" i="13"/>
  <c r="J69" i="12"/>
  <c r="I70" i="12"/>
  <c r="H71" i="12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I74" i="14"/>
  <c r="H75" i="14"/>
  <c r="J73" i="14"/>
  <c r="I73" i="13"/>
  <c r="H74" i="13"/>
  <c r="J72" i="13"/>
  <c r="J70" i="12"/>
  <c r="I71" i="12"/>
  <c r="H72" i="12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I75" i="14"/>
  <c r="H76" i="14"/>
  <c r="J74" i="14"/>
  <c r="J73" i="13"/>
  <c r="I74" i="13"/>
  <c r="H75" i="13"/>
  <c r="I72" i="12"/>
  <c r="H73" i="12"/>
  <c r="J71" i="12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J75" i="14"/>
  <c r="I76" i="14"/>
  <c r="H77" i="14"/>
  <c r="I75" i="13"/>
  <c r="H76" i="13"/>
  <c r="J74" i="13"/>
  <c r="I73" i="12"/>
  <c r="H74" i="12"/>
  <c r="J72" i="12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J76" i="14"/>
  <c r="I77" i="14"/>
  <c r="H78" i="14"/>
  <c r="I76" i="13"/>
  <c r="H77" i="13"/>
  <c r="J75" i="13"/>
  <c r="J73" i="12"/>
  <c r="I74" i="12"/>
  <c r="H75" i="12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I78" i="14"/>
  <c r="H79" i="14"/>
  <c r="J77" i="14"/>
  <c r="J76" i="13"/>
  <c r="I77" i="13"/>
  <c r="H78" i="13"/>
  <c r="I75" i="12"/>
  <c r="H76" i="12"/>
  <c r="J74" i="12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I79" i="14"/>
  <c r="H80" i="14"/>
  <c r="J78" i="14"/>
  <c r="I78" i="13"/>
  <c r="H79" i="13"/>
  <c r="J77" i="13"/>
  <c r="I76" i="12"/>
  <c r="H77" i="12"/>
  <c r="J75" i="12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J79" i="14"/>
  <c r="I80" i="14"/>
  <c r="H81" i="14"/>
  <c r="J78" i="13"/>
  <c r="I79" i="13"/>
  <c r="H80" i="13"/>
  <c r="I77" i="12"/>
  <c r="H78" i="12"/>
  <c r="J76" i="12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I81" i="14"/>
  <c r="H82" i="14"/>
  <c r="J80" i="14"/>
  <c r="I80" i="13"/>
  <c r="H81" i="13"/>
  <c r="J79" i="13"/>
  <c r="J77" i="12"/>
  <c r="I78" i="12"/>
  <c r="H79" i="12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I82" i="14"/>
  <c r="H83" i="14"/>
  <c r="J81" i="14"/>
  <c r="I81" i="13"/>
  <c r="H82" i="13"/>
  <c r="J80" i="13"/>
  <c r="J78" i="12"/>
  <c r="I79" i="12"/>
  <c r="H80" i="12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I83" i="14"/>
  <c r="H84" i="14"/>
  <c r="J82" i="14"/>
  <c r="J81" i="13"/>
  <c r="I82" i="13"/>
  <c r="H83" i="13"/>
  <c r="I80" i="12"/>
  <c r="H81" i="12"/>
  <c r="J79" i="12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J83" i="14"/>
  <c r="I84" i="14"/>
  <c r="H85" i="14"/>
  <c r="I83" i="13"/>
  <c r="H84" i="13"/>
  <c r="J82" i="13"/>
  <c r="I81" i="12"/>
  <c r="H82" i="12"/>
  <c r="J80" i="12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J84" i="14"/>
  <c r="I85" i="14"/>
  <c r="H86" i="14"/>
  <c r="I84" i="13"/>
  <c r="H85" i="13"/>
  <c r="J83" i="13"/>
  <c r="J81" i="12"/>
  <c r="I82" i="12"/>
  <c r="H83" i="12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I86" i="14"/>
  <c r="H87" i="14"/>
  <c r="J85" i="14"/>
  <c r="I85" i="13"/>
  <c r="H86" i="13"/>
  <c r="J84" i="13"/>
  <c r="J82" i="12"/>
  <c r="I83" i="12"/>
  <c r="H84" i="12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I87" i="14"/>
  <c r="H88" i="14"/>
  <c r="J86" i="14"/>
  <c r="I86" i="13"/>
  <c r="H87" i="13"/>
  <c r="J85" i="13"/>
  <c r="I84" i="12"/>
  <c r="H85" i="12"/>
  <c r="J83" i="12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J87" i="14"/>
  <c r="I88" i="14"/>
  <c r="H89" i="14"/>
  <c r="J86" i="13"/>
  <c r="I87" i="13"/>
  <c r="H88" i="13"/>
  <c r="J84" i="12"/>
  <c r="I85" i="12"/>
  <c r="H86" i="12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I89" i="14"/>
  <c r="H90" i="14"/>
  <c r="J88" i="14"/>
  <c r="I88" i="13"/>
  <c r="H89" i="13"/>
  <c r="J87" i="13"/>
  <c r="J85" i="12"/>
  <c r="I86" i="12"/>
  <c r="H87" i="12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I90" i="14"/>
  <c r="H91" i="14"/>
  <c r="J89" i="14"/>
  <c r="I89" i="13"/>
  <c r="H90" i="13"/>
  <c r="J88" i="13"/>
  <c r="J86" i="12"/>
  <c r="I87" i="12"/>
  <c r="H88" i="12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I91" i="14"/>
  <c r="H92" i="14"/>
  <c r="J90" i="14"/>
  <c r="J89" i="13"/>
  <c r="I90" i="13"/>
  <c r="H91" i="13"/>
  <c r="I88" i="12"/>
  <c r="H89" i="12"/>
  <c r="J87" i="12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J91" i="14"/>
  <c r="I92" i="14"/>
  <c r="H93" i="14"/>
  <c r="I91" i="13"/>
  <c r="H92" i="13"/>
  <c r="J90" i="13"/>
  <c r="I89" i="12"/>
  <c r="H90" i="12"/>
  <c r="J88" i="12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J92" i="14"/>
  <c r="I93" i="14"/>
  <c r="H94" i="14"/>
  <c r="I92" i="13"/>
  <c r="H93" i="13"/>
  <c r="J91" i="13"/>
  <c r="J89" i="12"/>
  <c r="I90" i="12"/>
  <c r="H91" i="12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I94" i="14"/>
  <c r="H95" i="14"/>
  <c r="J93" i="14"/>
  <c r="J92" i="13"/>
  <c r="I93" i="13"/>
  <c r="H94" i="13"/>
  <c r="I91" i="12"/>
  <c r="H92" i="12"/>
  <c r="J90" i="12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I95" i="14"/>
  <c r="H96" i="14"/>
  <c r="J94" i="14"/>
  <c r="I94" i="13"/>
  <c r="H95" i="13"/>
  <c r="J93" i="13"/>
  <c r="I92" i="12"/>
  <c r="H93" i="12"/>
  <c r="J91" i="12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J95" i="14"/>
  <c r="I96" i="14"/>
  <c r="H97" i="14"/>
  <c r="J94" i="13"/>
  <c r="I95" i="13"/>
  <c r="H96" i="13"/>
  <c r="I93" i="12"/>
  <c r="H94" i="12"/>
  <c r="J92" i="12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I97" i="14"/>
  <c r="H98" i="14"/>
  <c r="J96" i="14"/>
  <c r="I96" i="13"/>
  <c r="H97" i="13"/>
  <c r="J95" i="13"/>
  <c r="J93" i="12"/>
  <c r="I94" i="12"/>
  <c r="H95" i="12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I98" i="14"/>
  <c r="H99" i="14"/>
  <c r="J97" i="14"/>
  <c r="I97" i="13"/>
  <c r="H98" i="13"/>
  <c r="J96" i="13"/>
  <c r="I95" i="12"/>
  <c r="H96" i="12"/>
  <c r="J94" i="12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I99" i="14"/>
  <c r="H100" i="14"/>
  <c r="J98" i="14"/>
  <c r="J97" i="13"/>
  <c r="I98" i="13"/>
  <c r="H99" i="13"/>
  <c r="I96" i="12"/>
  <c r="H97" i="12"/>
  <c r="J95" i="12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J99" i="14"/>
  <c r="I100" i="14"/>
  <c r="H101" i="14"/>
  <c r="J98" i="13"/>
  <c r="I99" i="13"/>
  <c r="H100" i="13"/>
  <c r="I97" i="12"/>
  <c r="H98" i="12"/>
  <c r="J96" i="12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J100" i="14"/>
  <c r="I101" i="14"/>
  <c r="H102" i="14"/>
  <c r="I100" i="13"/>
  <c r="H101" i="13"/>
  <c r="J99" i="13"/>
  <c r="J97" i="12"/>
  <c r="I98" i="12"/>
  <c r="H99" i="12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I102" i="14"/>
  <c r="H103" i="14"/>
  <c r="J101" i="14"/>
  <c r="I101" i="13"/>
  <c r="H102" i="13"/>
  <c r="J100" i="13"/>
  <c r="I99" i="12"/>
  <c r="H100" i="12"/>
  <c r="J98" i="12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I103" i="14"/>
  <c r="H104" i="14"/>
  <c r="J102" i="14"/>
  <c r="I102" i="13"/>
  <c r="H103" i="13"/>
  <c r="J101" i="13"/>
  <c r="I100" i="12"/>
  <c r="H101" i="12"/>
  <c r="J99" i="12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J103" i="14"/>
  <c r="I104" i="14"/>
  <c r="H105" i="14"/>
  <c r="J102" i="13"/>
  <c r="I103" i="13"/>
  <c r="H104" i="13"/>
  <c r="J100" i="12"/>
  <c r="I101" i="12"/>
  <c r="H102" i="12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I105" i="14"/>
  <c r="H106" i="14"/>
  <c r="J104" i="14"/>
  <c r="I104" i="13"/>
  <c r="H105" i="13"/>
  <c r="J103" i="13"/>
  <c r="J101" i="12"/>
  <c r="I102" i="12"/>
  <c r="H103" i="12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I109" i="16"/>
  <c r="I106" i="14"/>
  <c r="H107" i="14"/>
  <c r="J105" i="14"/>
  <c r="I105" i="13"/>
  <c r="H106" i="13"/>
  <c r="J104" i="13"/>
  <c r="I103" i="12"/>
  <c r="H104" i="12"/>
  <c r="J102" i="12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I107" i="14"/>
  <c r="H108" i="14"/>
  <c r="J106" i="14"/>
  <c r="J105" i="13"/>
  <c r="I106" i="13"/>
  <c r="H107" i="13"/>
  <c r="I104" i="12"/>
  <c r="H105" i="12"/>
  <c r="J103" i="12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I109" i="15"/>
  <c r="J107" i="14"/>
  <c r="I108" i="14"/>
  <c r="H109" i="14"/>
  <c r="I107" i="13"/>
  <c r="H108" i="13"/>
  <c r="J106" i="13"/>
  <c r="I105" i="12"/>
  <c r="H106" i="12"/>
  <c r="J104" i="12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I109" i="14"/>
  <c r="J108" i="14"/>
  <c r="K109" i="14"/>
  <c r="L109" i="14" s="1"/>
  <c r="I108" i="13"/>
  <c r="H109" i="13"/>
  <c r="J107" i="13"/>
  <c r="J105" i="12"/>
  <c r="I106" i="12"/>
  <c r="H107" i="12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K108" i="14"/>
  <c r="J108" i="13"/>
  <c r="I109" i="13"/>
  <c r="K109" i="13"/>
  <c r="I107" i="12"/>
  <c r="H108" i="12"/>
  <c r="J106" i="12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I108" i="12"/>
  <c r="H109" i="12"/>
  <c r="J107" i="12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J108" i="12"/>
  <c r="K109" i="12"/>
  <c r="I109" i="12"/>
  <c r="I103" i="10"/>
  <c r="H104" i="10"/>
  <c r="J102" i="10"/>
  <c r="I103" i="9"/>
  <c r="H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L109" i="12"/>
  <c r="K108" i="12"/>
  <c r="I104" i="10"/>
  <c r="H105" i="10"/>
  <c r="J103" i="10"/>
  <c r="I104" i="9"/>
  <c r="H105" i="9"/>
  <c r="J103" i="9"/>
  <c r="I103" i="7"/>
  <c r="H104" i="7"/>
  <c r="J102" i="7"/>
  <c r="J102" i="8"/>
  <c r="I103" i="8"/>
  <c r="H104" i="8"/>
  <c r="J101" i="6"/>
  <c r="I102" i="6"/>
  <c r="H103" i="6"/>
  <c r="I102" i="4"/>
  <c r="H103" i="4"/>
  <c r="J101" i="4"/>
  <c r="I101" i="2"/>
  <c r="H102" i="2"/>
  <c r="J100" i="2"/>
  <c r="L108" i="12"/>
  <c r="K107" i="12"/>
  <c r="L107" i="12" s="1"/>
  <c r="J104" i="10"/>
  <c r="I105" i="10"/>
  <c r="H106" i="10"/>
  <c r="J104" i="9"/>
  <c r="I105" i="9"/>
  <c r="H106" i="9"/>
  <c r="I104" i="7"/>
  <c r="H105" i="7"/>
  <c r="J103" i="7"/>
  <c r="J103" i="8"/>
  <c r="I104" i="8"/>
  <c r="H105" i="8"/>
  <c r="J102" i="6"/>
  <c r="I103" i="6"/>
  <c r="H104" i="6"/>
  <c r="I103" i="4"/>
  <c r="H104" i="4"/>
  <c r="J102" i="4"/>
  <c r="J101" i="2"/>
  <c r="I102" i="2"/>
  <c r="H103" i="2"/>
  <c r="K106" i="12"/>
  <c r="J105" i="10"/>
  <c r="I106" i="10"/>
  <c r="H107" i="10"/>
  <c r="J105" i="9"/>
  <c r="I106" i="9"/>
  <c r="H107" i="9"/>
  <c r="J104" i="7"/>
  <c r="I105" i="7"/>
  <c r="H106" i="7"/>
  <c r="J104" i="8"/>
  <c r="I105" i="8"/>
  <c r="H106" i="8"/>
  <c r="I104" i="6"/>
  <c r="H105" i="6"/>
  <c r="J103" i="6"/>
  <c r="J103" i="4"/>
  <c r="I104" i="4"/>
  <c r="H105" i="4"/>
  <c r="J102" i="2"/>
  <c r="I103" i="2"/>
  <c r="H104" i="2"/>
  <c r="I107" i="10"/>
  <c r="H108" i="10"/>
  <c r="J106" i="10"/>
  <c r="I107" i="9"/>
  <c r="H108" i="9"/>
  <c r="J106" i="9"/>
  <c r="J105" i="7"/>
  <c r="I106" i="7"/>
  <c r="H107" i="7"/>
  <c r="I106" i="8"/>
  <c r="H107" i="8"/>
  <c r="J105" i="8"/>
  <c r="I105" i="6"/>
  <c r="H106" i="6"/>
  <c r="J104" i="6"/>
  <c r="J104" i="4"/>
  <c r="I105" i="4"/>
  <c r="H106" i="4"/>
  <c r="I104" i="2"/>
  <c r="H105" i="2"/>
  <c r="J103" i="2"/>
  <c r="I108" i="10"/>
  <c r="H109" i="10"/>
  <c r="J107" i="10"/>
  <c r="I108" i="9"/>
  <c r="H109" i="9"/>
  <c r="J107" i="9"/>
  <c r="I107" i="7"/>
  <c r="H108" i="7"/>
  <c r="J106" i="7"/>
  <c r="J106" i="8"/>
  <c r="I107" i="8"/>
  <c r="H108" i="8"/>
  <c r="I106" i="6"/>
  <c r="H107" i="6"/>
  <c r="J105" i="6"/>
  <c r="J105" i="4"/>
  <c r="I106" i="4"/>
  <c r="H107" i="4"/>
  <c r="I105" i="2"/>
  <c r="H106" i="2"/>
  <c r="J104" i="2"/>
  <c r="J108" i="10"/>
  <c r="K109" i="10"/>
  <c r="I109" i="10"/>
  <c r="J108" i="9"/>
  <c r="K109" i="9"/>
  <c r="I109" i="9"/>
  <c r="I108" i="7"/>
  <c r="H109" i="7"/>
  <c r="J107" i="7"/>
  <c r="J107" i="8"/>
  <c r="I108" i="8"/>
  <c r="H109" i="8"/>
  <c r="J106" i="6"/>
  <c r="I107" i="6"/>
  <c r="H108" i="6"/>
  <c r="I107" i="4"/>
  <c r="H108" i="4"/>
  <c r="J106" i="4"/>
  <c r="J105" i="2"/>
  <c r="I106" i="2"/>
  <c r="H107" i="2"/>
  <c r="L109" i="10"/>
  <c r="K108" i="10"/>
  <c r="L109" i="9"/>
  <c r="K108" i="9"/>
  <c r="J108" i="7"/>
  <c r="I109" i="7"/>
  <c r="K109" i="7"/>
  <c r="J108" i="8"/>
  <c r="I109" i="8"/>
  <c r="K109" i="8"/>
  <c r="I108" i="6"/>
  <c r="H109" i="6"/>
  <c r="J107" i="6"/>
  <c r="J107" i="4"/>
  <c r="I108" i="4"/>
  <c r="H109" i="4"/>
  <c r="J106" i="2"/>
  <c r="I107" i="2"/>
  <c r="H108" i="2"/>
  <c r="K107" i="10"/>
  <c r="L108" i="10"/>
  <c r="K107" i="9"/>
  <c r="L107" i="9" s="1"/>
  <c r="L108" i="9"/>
  <c r="L109" i="7"/>
  <c r="K108" i="7"/>
  <c r="K108" i="8"/>
  <c r="L109" i="8"/>
  <c r="K109" i="6"/>
  <c r="J108" i="6"/>
  <c r="I109" i="6"/>
  <c r="J108" i="4"/>
  <c r="K109" i="4"/>
  <c r="I109" i="4"/>
  <c r="I108" i="2"/>
  <c r="H109" i="2"/>
  <c r="J107" i="2"/>
  <c r="L107" i="10"/>
  <c r="K106" i="10"/>
  <c r="K106" i="9"/>
  <c r="K105" i="9" s="1"/>
  <c r="L105" i="9" s="1"/>
  <c r="K107" i="7"/>
  <c r="L108" i="7"/>
  <c r="K108" i="6"/>
  <c r="L109" i="6"/>
  <c r="L109" i="4"/>
  <c r="K108" i="4"/>
  <c r="K109" i="2"/>
  <c r="J108" i="2"/>
  <c r="I109" i="2"/>
  <c r="L106" i="10"/>
  <c r="K105" i="10"/>
  <c r="L106" i="9"/>
  <c r="L108" i="4"/>
  <c r="K107" i="4"/>
  <c r="K104" i="10"/>
  <c r="L105" i="10"/>
  <c r="K104" i="9"/>
  <c r="L104" i="9" s="1"/>
  <c r="L107" i="4"/>
  <c r="K106" i="4"/>
  <c r="K103" i="10"/>
  <c r="L104" i="10"/>
  <c r="K103" i="9"/>
  <c r="K102" i="9" s="1"/>
  <c r="K101" i="9" s="1"/>
  <c r="L101" i="9" s="1"/>
  <c r="L106" i="4"/>
  <c r="K105" i="4"/>
  <c r="L103" i="10"/>
  <c r="K102" i="10"/>
  <c r="L103" i="9"/>
  <c r="L105" i="4"/>
  <c r="K104" i="4"/>
  <c r="L102" i="10"/>
  <c r="K101" i="10"/>
  <c r="L102" i="9"/>
  <c r="L104" i="4"/>
  <c r="K103" i="4"/>
  <c r="K100" i="10"/>
  <c r="L101" i="10"/>
  <c r="K100" i="9"/>
  <c r="K99" i="9" s="1"/>
  <c r="K98" i="9" s="1"/>
  <c r="K97" i="9" s="1"/>
  <c r="K96" i="9" s="1"/>
  <c r="K95" i="9" s="1"/>
  <c r="K94" i="9" s="1"/>
  <c r="K93" i="9" s="1"/>
  <c r="K92" i="9" s="1"/>
  <c r="K91" i="9" s="1"/>
  <c r="K90" i="9" s="1"/>
  <c r="K89" i="9" s="1"/>
  <c r="L103" i="4"/>
  <c r="K102" i="4"/>
  <c r="K99" i="10"/>
  <c r="L100" i="10"/>
  <c r="L100" i="9"/>
  <c r="L102" i="4"/>
  <c r="K101" i="4"/>
  <c r="L99" i="10"/>
  <c r="K98" i="10"/>
  <c r="L99" i="9"/>
  <c r="L101" i="4"/>
  <c r="K100" i="4"/>
  <c r="L98" i="10"/>
  <c r="K97" i="10"/>
  <c r="L98" i="9"/>
  <c r="L100" i="4"/>
  <c r="K99" i="4"/>
  <c r="K96" i="10"/>
  <c r="L97" i="10"/>
  <c r="L97" i="9"/>
  <c r="L99" i="4"/>
  <c r="K98" i="4"/>
  <c r="K95" i="10"/>
  <c r="L96" i="10"/>
  <c r="L96" i="9"/>
  <c r="L98" i="4"/>
  <c r="K97" i="4"/>
  <c r="L95" i="10"/>
  <c r="K94" i="10"/>
  <c r="L95" i="9"/>
  <c r="L97" i="4"/>
  <c r="K96" i="4"/>
  <c r="L94" i="10"/>
  <c r="K93" i="10"/>
  <c r="L94" i="9"/>
  <c r="L96" i="4"/>
  <c r="K95" i="4"/>
  <c r="K92" i="10"/>
  <c r="L93" i="10"/>
  <c r="L93" i="9"/>
  <c r="L95" i="4"/>
  <c r="K94" i="4"/>
  <c r="K91" i="10"/>
  <c r="L92" i="10"/>
  <c r="L92" i="9"/>
  <c r="L94" i="4"/>
  <c r="K93" i="4"/>
  <c r="L91" i="10"/>
  <c r="K90" i="10"/>
  <c r="L91" i="9"/>
  <c r="L93" i="4"/>
  <c r="K92" i="4"/>
  <c r="L90" i="10"/>
  <c r="K89" i="10"/>
  <c r="L90" i="9"/>
  <c r="L92" i="4"/>
  <c r="K91" i="4"/>
  <c r="K88" i="10"/>
  <c r="L89" i="10"/>
  <c r="L91" i="4"/>
  <c r="K90" i="4"/>
  <c r="K87" i="10"/>
  <c r="L88" i="10"/>
  <c r="L90" i="4"/>
  <c r="K89" i="4"/>
  <c r="L87" i="10"/>
  <c r="K86" i="10"/>
  <c r="L86" i="10" s="1"/>
  <c r="L89" i="4"/>
  <c r="K88" i="4"/>
  <c r="K85" i="10"/>
  <c r="L88" i="4"/>
  <c r="K87" i="4"/>
  <c r="L87" i="4"/>
  <c r="K86" i="4"/>
  <c r="L86" i="4"/>
  <c r="K85" i="4"/>
  <c r="L85" i="4"/>
  <c r="K84" i="4"/>
  <c r="L84" i="4"/>
  <c r="K83" i="4"/>
  <c r="L83" i="4"/>
  <c r="K82" i="4"/>
  <c r="L82" i="4"/>
  <c r="K81" i="4"/>
  <c r="L81" i="4" l="1"/>
  <c r="K80" i="4"/>
  <c r="K84" i="10"/>
  <c r="L85" i="10"/>
  <c r="L108" i="15"/>
  <c r="K107" i="15"/>
  <c r="L109" i="2"/>
  <c r="K108" i="2"/>
  <c r="L108" i="6"/>
  <c r="K107" i="6"/>
  <c r="L89" i="9"/>
  <c r="K88" i="9"/>
  <c r="L108" i="14"/>
  <c r="K107" i="14"/>
  <c r="K107" i="16"/>
  <c r="L108" i="16"/>
  <c r="L109" i="17"/>
  <c r="K108" i="17"/>
  <c r="K106" i="7"/>
  <c r="L107" i="7"/>
  <c r="K107" i="8"/>
  <c r="L108" i="8"/>
  <c r="L109" i="13"/>
  <c r="K108" i="13"/>
  <c r="K105" i="12"/>
  <c r="L106" i="12"/>
  <c r="I10" i="18"/>
  <c r="H11" i="18" s="1"/>
  <c r="K106" i="16" l="1"/>
  <c r="L107" i="16"/>
  <c r="L108" i="2"/>
  <c r="K107" i="2"/>
  <c r="K79" i="4"/>
  <c r="L80" i="4"/>
  <c r="K107" i="13"/>
  <c r="L108" i="13"/>
  <c r="L88" i="9"/>
  <c r="K87" i="9"/>
  <c r="K105" i="7"/>
  <c r="L106" i="7"/>
  <c r="K83" i="10"/>
  <c r="L84" i="10"/>
  <c r="K107" i="17"/>
  <c r="L108" i="17"/>
  <c r="K106" i="14"/>
  <c r="L107" i="14"/>
  <c r="L107" i="6"/>
  <c r="K106" i="6"/>
  <c r="L107" i="15"/>
  <c r="K106" i="15"/>
  <c r="K104" i="12"/>
  <c r="L105" i="12"/>
  <c r="K106" i="8"/>
  <c r="L107" i="8"/>
  <c r="I11" i="18"/>
  <c r="H12" i="18" s="1"/>
  <c r="J10" i="18"/>
  <c r="K104" i="7" l="1"/>
  <c r="L105" i="7"/>
  <c r="K105" i="15"/>
  <c r="L106" i="15"/>
  <c r="K86" i="9"/>
  <c r="L87" i="9"/>
  <c r="L106" i="6"/>
  <c r="K105" i="6"/>
  <c r="L107" i="2"/>
  <c r="K106" i="2"/>
  <c r="K103" i="12"/>
  <c r="L104" i="12"/>
  <c r="K106" i="17"/>
  <c r="L107" i="17"/>
  <c r="L107" i="13"/>
  <c r="K106" i="13"/>
  <c r="K105" i="8"/>
  <c r="L106" i="8"/>
  <c r="L106" i="14"/>
  <c r="K105" i="14"/>
  <c r="L83" i="10"/>
  <c r="K82" i="10"/>
  <c r="L79" i="4"/>
  <c r="K78" i="4"/>
  <c r="L106" i="16"/>
  <c r="K105" i="16"/>
  <c r="I12" i="18"/>
  <c r="H13" i="18" s="1"/>
  <c r="J11" i="18"/>
  <c r="L78" i="4" l="1"/>
  <c r="K77" i="4"/>
  <c r="L106" i="13"/>
  <c r="K105" i="13"/>
  <c r="L105" i="6"/>
  <c r="K104" i="6"/>
  <c r="L82" i="10"/>
  <c r="K81" i="10"/>
  <c r="L106" i="2"/>
  <c r="K105" i="2"/>
  <c r="K104" i="14"/>
  <c r="L105" i="14"/>
  <c r="L103" i="12"/>
  <c r="K102" i="12"/>
  <c r="K104" i="15"/>
  <c r="L105" i="15"/>
  <c r="L105" i="16"/>
  <c r="K104" i="16"/>
  <c r="K104" i="8"/>
  <c r="L105" i="8"/>
  <c r="L106" i="17"/>
  <c r="K105" i="17"/>
  <c r="K85" i="9"/>
  <c r="L86" i="9"/>
  <c r="K103" i="7"/>
  <c r="L104" i="7"/>
  <c r="J12" i="18"/>
  <c r="I13" i="18"/>
  <c r="H14" i="18" s="1"/>
  <c r="L81" i="10" l="1"/>
  <c r="K80" i="10"/>
  <c r="L85" i="9"/>
  <c r="K84" i="9"/>
  <c r="L104" i="15"/>
  <c r="K103" i="15"/>
  <c r="L102" i="12"/>
  <c r="K101" i="12"/>
  <c r="L104" i="6"/>
  <c r="K103" i="6"/>
  <c r="K76" i="4"/>
  <c r="L77" i="4"/>
  <c r="L105" i="13"/>
  <c r="K104" i="13"/>
  <c r="K103" i="8"/>
  <c r="L104" i="8"/>
  <c r="L104" i="14"/>
  <c r="K103" i="14"/>
  <c r="L105" i="17"/>
  <c r="K104" i="17"/>
  <c r="K103" i="16"/>
  <c r="L104" i="16"/>
  <c r="L105" i="2"/>
  <c r="K104" i="2"/>
  <c r="K102" i="7"/>
  <c r="L103" i="7"/>
  <c r="I14" i="18"/>
  <c r="H15" i="18" s="1"/>
  <c r="J13" i="18"/>
  <c r="L104" i="2" l="1"/>
  <c r="K103" i="2"/>
  <c r="K83" i="9"/>
  <c r="L84" i="9"/>
  <c r="K75" i="4"/>
  <c r="L76" i="4"/>
  <c r="L103" i="6"/>
  <c r="K102" i="6"/>
  <c r="K79" i="10"/>
  <c r="L80" i="10"/>
  <c r="K103" i="17"/>
  <c r="L104" i="17"/>
  <c r="L101" i="12"/>
  <c r="K100" i="12"/>
  <c r="K102" i="8"/>
  <c r="L103" i="8"/>
  <c r="K102" i="14"/>
  <c r="L103" i="14"/>
  <c r="K103" i="13"/>
  <c r="L104" i="13"/>
  <c r="K102" i="15"/>
  <c r="L103" i="15"/>
  <c r="K101" i="7"/>
  <c r="L102" i="7"/>
  <c r="K102" i="16"/>
  <c r="L103" i="16"/>
  <c r="I15" i="18"/>
  <c r="H16" i="18" s="1"/>
  <c r="J14" i="18"/>
  <c r="L102" i="6" l="1"/>
  <c r="K101" i="6"/>
  <c r="K102" i="13"/>
  <c r="L103" i="13"/>
  <c r="K102" i="17"/>
  <c r="L103" i="17"/>
  <c r="L103" i="2"/>
  <c r="K102" i="2"/>
  <c r="K100" i="7"/>
  <c r="L101" i="7"/>
  <c r="K101" i="8"/>
  <c r="L102" i="8"/>
  <c r="K82" i="9"/>
  <c r="L83" i="9"/>
  <c r="L100" i="12"/>
  <c r="K99" i="12"/>
  <c r="L102" i="16"/>
  <c r="K101" i="16"/>
  <c r="K101" i="15"/>
  <c r="L102" i="15"/>
  <c r="K101" i="14"/>
  <c r="L102" i="14"/>
  <c r="K78" i="10"/>
  <c r="L79" i="10"/>
  <c r="L75" i="4"/>
  <c r="K74" i="4"/>
  <c r="I16" i="18"/>
  <c r="H17" i="18" s="1"/>
  <c r="J15" i="18"/>
  <c r="K98" i="12" l="1"/>
  <c r="L99" i="12"/>
  <c r="L102" i="2"/>
  <c r="K101" i="2"/>
  <c r="L78" i="10"/>
  <c r="K77" i="10"/>
  <c r="L101" i="15"/>
  <c r="K100" i="15"/>
  <c r="K100" i="8"/>
  <c r="L101" i="8"/>
  <c r="L102" i="13"/>
  <c r="K101" i="13"/>
  <c r="L74" i="4"/>
  <c r="K73" i="4"/>
  <c r="L101" i="16"/>
  <c r="K100" i="16"/>
  <c r="K100" i="6"/>
  <c r="L101" i="6"/>
  <c r="L101" i="14"/>
  <c r="K100" i="14"/>
  <c r="K81" i="9"/>
  <c r="L82" i="9"/>
  <c r="L100" i="7"/>
  <c r="K99" i="7"/>
  <c r="L102" i="17"/>
  <c r="K101" i="17"/>
  <c r="I17" i="18"/>
  <c r="H18" i="18" s="1"/>
  <c r="J16" i="18"/>
  <c r="K99" i="14" l="1"/>
  <c r="L100" i="14"/>
  <c r="L100" i="15"/>
  <c r="K99" i="15"/>
  <c r="K98" i="7"/>
  <c r="L99" i="7"/>
  <c r="K99" i="16"/>
  <c r="L100" i="16"/>
  <c r="K100" i="13"/>
  <c r="L101" i="13"/>
  <c r="L101" i="2"/>
  <c r="K100" i="2"/>
  <c r="L101" i="17"/>
  <c r="K100" i="17"/>
  <c r="L73" i="4"/>
  <c r="K72" i="4"/>
  <c r="K76" i="10"/>
  <c r="L77" i="10"/>
  <c r="K80" i="9"/>
  <c r="L81" i="9"/>
  <c r="L100" i="6"/>
  <c r="K99" i="6"/>
  <c r="K99" i="8"/>
  <c r="L100" i="8"/>
  <c r="K97" i="12"/>
  <c r="L98" i="12"/>
  <c r="I18" i="18"/>
  <c r="H19" i="18" s="1"/>
  <c r="J17" i="18"/>
  <c r="K71" i="4" l="1"/>
  <c r="L72" i="4"/>
  <c r="L99" i="15"/>
  <c r="K98" i="15"/>
  <c r="K79" i="9"/>
  <c r="L80" i="9"/>
  <c r="K98" i="16"/>
  <c r="L99" i="16"/>
  <c r="K99" i="17"/>
  <c r="L100" i="17"/>
  <c r="L100" i="2"/>
  <c r="K99" i="2"/>
  <c r="K98" i="8"/>
  <c r="L99" i="8"/>
  <c r="K98" i="6"/>
  <c r="L99" i="6"/>
  <c r="L97" i="12"/>
  <c r="K96" i="12"/>
  <c r="K75" i="10"/>
  <c r="L76" i="10"/>
  <c r="K99" i="13"/>
  <c r="L100" i="13"/>
  <c r="K97" i="7"/>
  <c r="L98" i="7"/>
  <c r="K98" i="14"/>
  <c r="L99" i="14"/>
  <c r="I19" i="18"/>
  <c r="H20" i="18" s="1"/>
  <c r="J18" i="18"/>
  <c r="K96" i="7" l="1"/>
  <c r="L97" i="7"/>
  <c r="L99" i="2"/>
  <c r="K98" i="2"/>
  <c r="K97" i="15"/>
  <c r="L98" i="15"/>
  <c r="L75" i="10"/>
  <c r="K74" i="10"/>
  <c r="K97" i="6"/>
  <c r="L98" i="6"/>
  <c r="L98" i="16"/>
  <c r="K97" i="16"/>
  <c r="K95" i="12"/>
  <c r="L96" i="12"/>
  <c r="K97" i="14"/>
  <c r="L98" i="14"/>
  <c r="K98" i="13"/>
  <c r="L99" i="13"/>
  <c r="L98" i="8"/>
  <c r="K97" i="8"/>
  <c r="K98" i="17"/>
  <c r="L99" i="17"/>
  <c r="K78" i="9"/>
  <c r="L79" i="9"/>
  <c r="L71" i="4"/>
  <c r="K70" i="4"/>
  <c r="I20" i="18"/>
  <c r="H21" i="18" s="1"/>
  <c r="J19" i="18"/>
  <c r="L78" i="9" l="1"/>
  <c r="K77" i="9"/>
  <c r="K96" i="8"/>
  <c r="L97" i="8"/>
  <c r="L97" i="16"/>
  <c r="K96" i="16"/>
  <c r="K97" i="2"/>
  <c r="L98" i="2"/>
  <c r="K96" i="14"/>
  <c r="L97" i="14"/>
  <c r="L70" i="4"/>
  <c r="K69" i="4"/>
  <c r="L74" i="10"/>
  <c r="K73" i="10"/>
  <c r="L98" i="17"/>
  <c r="K97" i="17"/>
  <c r="L98" i="13"/>
  <c r="K97" i="13"/>
  <c r="K94" i="12"/>
  <c r="L95" i="12"/>
  <c r="L97" i="6"/>
  <c r="K96" i="6"/>
  <c r="K96" i="15"/>
  <c r="L97" i="15"/>
  <c r="L96" i="7"/>
  <c r="K95" i="7"/>
  <c r="J20" i="18"/>
  <c r="I21" i="18"/>
  <c r="H22" i="18" s="1"/>
  <c r="L96" i="15" l="1"/>
  <c r="K95" i="15"/>
  <c r="K96" i="2"/>
  <c r="L97" i="2"/>
  <c r="K94" i="7"/>
  <c r="L95" i="7"/>
  <c r="K96" i="13"/>
  <c r="L97" i="13"/>
  <c r="L73" i="10"/>
  <c r="K72" i="10"/>
  <c r="K95" i="16"/>
  <c r="L96" i="16"/>
  <c r="L77" i="9"/>
  <c r="K76" i="9"/>
  <c r="L97" i="17"/>
  <c r="K96" i="17"/>
  <c r="K68" i="4"/>
  <c r="L69" i="4"/>
  <c r="L94" i="12"/>
  <c r="K93" i="12"/>
  <c r="K95" i="8"/>
  <c r="L96" i="8"/>
  <c r="L96" i="6"/>
  <c r="K95" i="6"/>
  <c r="L96" i="14"/>
  <c r="K95" i="14"/>
  <c r="I22" i="18"/>
  <c r="H23" i="18" s="1"/>
  <c r="J21" i="18"/>
  <c r="K92" i="12" l="1"/>
  <c r="L93" i="12"/>
  <c r="L96" i="13"/>
  <c r="K95" i="13"/>
  <c r="K75" i="9"/>
  <c r="L76" i="9"/>
  <c r="K71" i="10"/>
  <c r="L72" i="10"/>
  <c r="K94" i="15"/>
  <c r="L95" i="15"/>
  <c r="L95" i="6"/>
  <c r="K94" i="6"/>
  <c r="K95" i="17"/>
  <c r="L96" i="17"/>
  <c r="K94" i="16"/>
  <c r="L95" i="16"/>
  <c r="L96" i="2"/>
  <c r="K95" i="2"/>
  <c r="K94" i="14"/>
  <c r="L95" i="14"/>
  <c r="K94" i="8"/>
  <c r="L95" i="8"/>
  <c r="K67" i="4"/>
  <c r="L68" i="4"/>
  <c r="K93" i="7"/>
  <c r="L94" i="7"/>
  <c r="I23" i="18"/>
  <c r="H24" i="18" s="1"/>
  <c r="J22" i="18"/>
  <c r="L94" i="6" l="1"/>
  <c r="K93" i="6"/>
  <c r="L67" i="4"/>
  <c r="K66" i="4"/>
  <c r="K70" i="10"/>
  <c r="L71" i="10"/>
  <c r="L94" i="16"/>
  <c r="K93" i="16"/>
  <c r="L95" i="2"/>
  <c r="K94" i="2"/>
  <c r="K94" i="13"/>
  <c r="L95" i="13"/>
  <c r="L94" i="14"/>
  <c r="K93" i="14"/>
  <c r="K92" i="7"/>
  <c r="L93" i="7"/>
  <c r="L94" i="8"/>
  <c r="K93" i="8"/>
  <c r="K94" i="17"/>
  <c r="L95" i="17"/>
  <c r="K93" i="15"/>
  <c r="L94" i="15"/>
  <c r="L75" i="9"/>
  <c r="K74" i="9"/>
  <c r="K91" i="12"/>
  <c r="L92" i="12"/>
  <c r="I24" i="18"/>
  <c r="H25" i="18" s="1"/>
  <c r="J23" i="18"/>
  <c r="L93" i="16" l="1"/>
  <c r="K92" i="16"/>
  <c r="L94" i="17"/>
  <c r="K93" i="17"/>
  <c r="K93" i="13"/>
  <c r="L94" i="13"/>
  <c r="K92" i="8"/>
  <c r="L93" i="8"/>
  <c r="L93" i="14"/>
  <c r="K92" i="14"/>
  <c r="K93" i="2"/>
  <c r="L94" i="2"/>
  <c r="K92" i="6"/>
  <c r="L93" i="6"/>
  <c r="L74" i="9"/>
  <c r="K73" i="9"/>
  <c r="L66" i="4"/>
  <c r="K65" i="4"/>
  <c r="L92" i="7"/>
  <c r="K91" i="7"/>
  <c r="K90" i="12"/>
  <c r="L91" i="12"/>
  <c r="L93" i="15"/>
  <c r="K92" i="15"/>
  <c r="L70" i="10"/>
  <c r="K69" i="10"/>
  <c r="I25" i="18"/>
  <c r="H26" i="18" s="1"/>
  <c r="J24" i="18"/>
  <c r="K90" i="7" l="1"/>
  <c r="L91" i="7"/>
  <c r="K68" i="10"/>
  <c r="L69" i="10"/>
  <c r="L65" i="4"/>
  <c r="K64" i="4"/>
  <c r="K91" i="14"/>
  <c r="L92" i="14"/>
  <c r="K91" i="16"/>
  <c r="L92" i="16"/>
  <c r="L92" i="15"/>
  <c r="K91" i="15"/>
  <c r="L73" i="9"/>
  <c r="K72" i="9"/>
  <c r="L93" i="17"/>
  <c r="K92" i="17"/>
  <c r="K92" i="2"/>
  <c r="L93" i="2"/>
  <c r="K91" i="8"/>
  <c r="L92" i="8"/>
  <c r="K89" i="12"/>
  <c r="L90" i="12"/>
  <c r="L92" i="6"/>
  <c r="K91" i="6"/>
  <c r="L93" i="13"/>
  <c r="K92" i="13"/>
  <c r="I26" i="18"/>
  <c r="H27" i="18" s="1"/>
  <c r="J25" i="18"/>
  <c r="L91" i="6" l="1"/>
  <c r="K90" i="6"/>
  <c r="K91" i="17"/>
  <c r="L92" i="17"/>
  <c r="K67" i="10"/>
  <c r="L68" i="10"/>
  <c r="K91" i="13"/>
  <c r="L92" i="13"/>
  <c r="K71" i="9"/>
  <c r="L72" i="9"/>
  <c r="K63" i="4"/>
  <c r="L64" i="4"/>
  <c r="L91" i="15"/>
  <c r="K90" i="15"/>
  <c r="K90" i="8"/>
  <c r="L91" i="8"/>
  <c r="K90" i="14"/>
  <c r="L91" i="14"/>
  <c r="K88" i="12"/>
  <c r="L89" i="12"/>
  <c r="L92" i="2"/>
  <c r="K91" i="2"/>
  <c r="K90" i="16"/>
  <c r="L91" i="16"/>
  <c r="K89" i="7"/>
  <c r="L90" i="7"/>
  <c r="I27" i="18"/>
  <c r="H28" i="18" s="1"/>
  <c r="J26" i="18"/>
  <c r="K62" i="4" l="1"/>
  <c r="L63" i="4"/>
  <c r="K88" i="7"/>
  <c r="L89" i="7"/>
  <c r="L90" i="16"/>
  <c r="K89" i="16"/>
  <c r="K87" i="12"/>
  <c r="L88" i="12"/>
  <c r="K89" i="8"/>
  <c r="L90" i="8"/>
  <c r="L91" i="13"/>
  <c r="K90" i="13"/>
  <c r="K90" i="17"/>
  <c r="L91" i="17"/>
  <c r="L91" i="2"/>
  <c r="K90" i="2"/>
  <c r="K89" i="15"/>
  <c r="L90" i="15"/>
  <c r="L90" i="6"/>
  <c r="K89" i="6"/>
  <c r="K89" i="14"/>
  <c r="L90" i="14"/>
  <c r="K70" i="9"/>
  <c r="L71" i="9"/>
  <c r="L67" i="10"/>
  <c r="K66" i="10"/>
  <c r="I28" i="18"/>
  <c r="H29" i="18" s="1"/>
  <c r="J27" i="18"/>
  <c r="L89" i="8" l="1"/>
  <c r="K88" i="8"/>
  <c r="K88" i="14"/>
  <c r="L89" i="14"/>
  <c r="K88" i="15"/>
  <c r="L89" i="15"/>
  <c r="L90" i="17"/>
  <c r="K89" i="17"/>
  <c r="L89" i="6"/>
  <c r="K88" i="6"/>
  <c r="L90" i="2"/>
  <c r="K89" i="2"/>
  <c r="L90" i="13"/>
  <c r="K89" i="13"/>
  <c r="L70" i="9"/>
  <c r="K69" i="9"/>
  <c r="K86" i="12"/>
  <c r="L87" i="12"/>
  <c r="K87" i="7"/>
  <c r="L88" i="7"/>
  <c r="L66" i="10"/>
  <c r="K65" i="10"/>
  <c r="L89" i="16"/>
  <c r="K88" i="16"/>
  <c r="L62" i="4"/>
  <c r="K61" i="4"/>
  <c r="J28" i="18"/>
  <c r="I29" i="18"/>
  <c r="H30" i="18" s="1"/>
  <c r="L88" i="15" l="1"/>
  <c r="K87" i="15"/>
  <c r="K85" i="12"/>
  <c r="L86" i="12"/>
  <c r="K87" i="16"/>
  <c r="L88" i="16"/>
  <c r="K68" i="9"/>
  <c r="L69" i="9"/>
  <c r="L89" i="2"/>
  <c r="K88" i="2"/>
  <c r="L89" i="17"/>
  <c r="K88" i="17"/>
  <c r="K86" i="7"/>
  <c r="L87" i="7"/>
  <c r="L88" i="14"/>
  <c r="K87" i="14"/>
  <c r="K60" i="4"/>
  <c r="L61" i="4"/>
  <c r="L65" i="10"/>
  <c r="K64" i="10"/>
  <c r="K88" i="13"/>
  <c r="L89" i="13"/>
  <c r="L88" i="6"/>
  <c r="K87" i="6"/>
  <c r="L88" i="8"/>
  <c r="K87" i="8"/>
  <c r="I30" i="18"/>
  <c r="H31" i="18" s="1"/>
  <c r="J29" i="18"/>
  <c r="L87" i="6" l="1"/>
  <c r="K86" i="6"/>
  <c r="K63" i="10"/>
  <c r="L64" i="10"/>
  <c r="K86" i="14"/>
  <c r="L87" i="14"/>
  <c r="K87" i="17"/>
  <c r="L88" i="17"/>
  <c r="L68" i="9"/>
  <c r="K67" i="9"/>
  <c r="K84" i="12"/>
  <c r="L85" i="12"/>
  <c r="L87" i="8"/>
  <c r="K86" i="8"/>
  <c r="L88" i="2"/>
  <c r="K87" i="2"/>
  <c r="K86" i="15"/>
  <c r="L87" i="15"/>
  <c r="L88" i="13"/>
  <c r="K87" i="13"/>
  <c r="K59" i="4"/>
  <c r="L60" i="4"/>
  <c r="K85" i="7"/>
  <c r="L86" i="7"/>
  <c r="K86" i="16"/>
  <c r="L87" i="16"/>
  <c r="I31" i="18"/>
  <c r="H32" i="18" s="1"/>
  <c r="J30" i="18"/>
  <c r="L86" i="16" l="1"/>
  <c r="K85" i="16"/>
  <c r="L59" i="4"/>
  <c r="K58" i="4"/>
  <c r="K85" i="15"/>
  <c r="L86" i="15"/>
  <c r="L86" i="14"/>
  <c r="K85" i="14"/>
  <c r="K86" i="13"/>
  <c r="L87" i="13"/>
  <c r="L87" i="2"/>
  <c r="K86" i="2"/>
  <c r="K84" i="7"/>
  <c r="L85" i="7"/>
  <c r="L84" i="12"/>
  <c r="K83" i="12"/>
  <c r="K86" i="17"/>
  <c r="L87" i="17"/>
  <c r="K62" i="10"/>
  <c r="L63" i="10"/>
  <c r="L86" i="8"/>
  <c r="K85" i="8"/>
  <c r="L67" i="9"/>
  <c r="K66" i="9"/>
  <c r="L86" i="6"/>
  <c r="K85" i="6"/>
  <c r="I32" i="18"/>
  <c r="H33" i="18" s="1"/>
  <c r="J31" i="18"/>
  <c r="K84" i="6" l="1"/>
  <c r="L85" i="6"/>
  <c r="L85" i="8"/>
  <c r="K84" i="8"/>
  <c r="L85" i="16"/>
  <c r="K84" i="16"/>
  <c r="L86" i="17"/>
  <c r="K85" i="17"/>
  <c r="K83" i="7"/>
  <c r="L84" i="7"/>
  <c r="L86" i="13"/>
  <c r="K85" i="13"/>
  <c r="L85" i="15"/>
  <c r="K84" i="15"/>
  <c r="L66" i="9"/>
  <c r="K65" i="9"/>
  <c r="K82" i="12"/>
  <c r="L83" i="12"/>
  <c r="L86" i="2"/>
  <c r="K85" i="2"/>
  <c r="L85" i="14"/>
  <c r="K84" i="14"/>
  <c r="L58" i="4"/>
  <c r="K57" i="4"/>
  <c r="L62" i="10"/>
  <c r="K61" i="10"/>
  <c r="J32" i="18"/>
  <c r="I33" i="18"/>
  <c r="H34" i="18" s="1"/>
  <c r="L57" i="4" l="1"/>
  <c r="K56" i="4"/>
  <c r="L85" i="2"/>
  <c r="K84" i="2"/>
  <c r="K64" i="9"/>
  <c r="L65" i="9"/>
  <c r="L85" i="13"/>
  <c r="K84" i="13"/>
  <c r="L85" i="17"/>
  <c r="K84" i="17"/>
  <c r="L84" i="8"/>
  <c r="K83" i="8"/>
  <c r="L61" i="10"/>
  <c r="K60" i="10"/>
  <c r="K83" i="14"/>
  <c r="L84" i="14"/>
  <c r="L84" i="15"/>
  <c r="K83" i="15"/>
  <c r="K83" i="16"/>
  <c r="L84" i="16"/>
  <c r="K81" i="12"/>
  <c r="L82" i="12"/>
  <c r="K82" i="7"/>
  <c r="L83" i="7"/>
  <c r="L84" i="6"/>
  <c r="K83" i="6"/>
  <c r="I34" i="18"/>
  <c r="H35" i="18" s="1"/>
  <c r="J33" i="18"/>
  <c r="K81" i="7" l="1"/>
  <c r="L82" i="7"/>
  <c r="K82" i="16"/>
  <c r="L83" i="16"/>
  <c r="L81" i="12"/>
  <c r="K80" i="12"/>
  <c r="K63" i="9"/>
  <c r="L64" i="9"/>
  <c r="L83" i="8"/>
  <c r="K82" i="8"/>
  <c r="K83" i="13"/>
  <c r="L84" i="13"/>
  <c r="L84" i="2"/>
  <c r="K83" i="2"/>
  <c r="K82" i="14"/>
  <c r="L83" i="14"/>
  <c r="L83" i="6"/>
  <c r="K82" i="6"/>
  <c r="L83" i="15"/>
  <c r="K82" i="15"/>
  <c r="K59" i="10"/>
  <c r="L60" i="10"/>
  <c r="K83" i="17"/>
  <c r="L84" i="17"/>
  <c r="K55" i="4"/>
  <c r="L56" i="4"/>
  <c r="I35" i="18"/>
  <c r="H36" i="18" s="1"/>
  <c r="J34" i="18"/>
  <c r="L83" i="13" l="1"/>
  <c r="K82" i="13"/>
  <c r="K62" i="9"/>
  <c r="L63" i="9"/>
  <c r="L55" i="4"/>
  <c r="K54" i="4"/>
  <c r="L59" i="10"/>
  <c r="K58" i="10"/>
  <c r="K80" i="7"/>
  <c r="L81" i="7"/>
  <c r="K81" i="15"/>
  <c r="L82" i="15"/>
  <c r="K82" i="17"/>
  <c r="L83" i="17"/>
  <c r="K81" i="14"/>
  <c r="L82" i="14"/>
  <c r="L82" i="16"/>
  <c r="K81" i="16"/>
  <c r="L82" i="6"/>
  <c r="K81" i="6"/>
  <c r="L83" i="2"/>
  <c r="K82" i="2"/>
  <c r="K81" i="8"/>
  <c r="L82" i="8"/>
  <c r="K79" i="12"/>
  <c r="L80" i="12"/>
  <c r="I36" i="18"/>
  <c r="H37" i="18" s="1"/>
  <c r="J35" i="18"/>
  <c r="K80" i="15" l="1"/>
  <c r="L81" i="15"/>
  <c r="K78" i="12"/>
  <c r="L79" i="12"/>
  <c r="L82" i="17"/>
  <c r="K81" i="17"/>
  <c r="K79" i="7"/>
  <c r="L80" i="7"/>
  <c r="L81" i="6"/>
  <c r="K80" i="6"/>
  <c r="L58" i="10"/>
  <c r="K57" i="10"/>
  <c r="K80" i="8"/>
  <c r="L81" i="8"/>
  <c r="K80" i="14"/>
  <c r="L81" i="14"/>
  <c r="L62" i="9"/>
  <c r="K61" i="9"/>
  <c r="K81" i="2"/>
  <c r="L82" i="2"/>
  <c r="L81" i="16"/>
  <c r="K80" i="16"/>
  <c r="L54" i="4"/>
  <c r="K53" i="4"/>
  <c r="K81" i="13"/>
  <c r="L82" i="13"/>
  <c r="J36" i="18"/>
  <c r="I37" i="18"/>
  <c r="H38" i="18" s="1"/>
  <c r="K80" i="2" l="1"/>
  <c r="L81" i="2"/>
  <c r="K79" i="14"/>
  <c r="L80" i="14"/>
  <c r="K78" i="7"/>
  <c r="L79" i="7"/>
  <c r="L78" i="12"/>
  <c r="K77" i="12"/>
  <c r="K79" i="16"/>
  <c r="L80" i="16"/>
  <c r="L61" i="9"/>
  <c r="K60" i="9"/>
  <c r="L80" i="6"/>
  <c r="K79" i="6"/>
  <c r="L81" i="17"/>
  <c r="K80" i="17"/>
  <c r="K80" i="13"/>
  <c r="L81" i="13"/>
  <c r="K79" i="8"/>
  <c r="L80" i="8"/>
  <c r="L80" i="15"/>
  <c r="K79" i="15"/>
  <c r="L53" i="4"/>
  <c r="K52" i="4"/>
  <c r="K56" i="10"/>
  <c r="L57" i="10"/>
  <c r="I38" i="18"/>
  <c r="H39" i="18" s="1"/>
  <c r="J37" i="18"/>
  <c r="K78" i="8" l="1"/>
  <c r="L79" i="8"/>
  <c r="K78" i="14"/>
  <c r="L79" i="14"/>
  <c r="K78" i="15"/>
  <c r="L79" i="15"/>
  <c r="L79" i="6"/>
  <c r="K78" i="6"/>
  <c r="L56" i="10"/>
  <c r="K55" i="10"/>
  <c r="L80" i="13"/>
  <c r="K79" i="13"/>
  <c r="K78" i="16"/>
  <c r="L79" i="16"/>
  <c r="K77" i="7"/>
  <c r="L78" i="7"/>
  <c r="L80" i="2"/>
  <c r="K79" i="2"/>
  <c r="K51" i="4"/>
  <c r="L52" i="4"/>
  <c r="K79" i="17"/>
  <c r="L80" i="17"/>
  <c r="K59" i="9"/>
  <c r="L60" i="9"/>
  <c r="K76" i="12"/>
  <c r="L77" i="12"/>
  <c r="I39" i="18"/>
  <c r="H40" i="18" s="1"/>
  <c r="J38" i="18"/>
  <c r="K58" i="9" l="1"/>
  <c r="L59" i="9"/>
  <c r="K75" i="12"/>
  <c r="L76" i="12"/>
  <c r="K78" i="17"/>
  <c r="L79" i="17"/>
  <c r="L78" i="16"/>
  <c r="K77" i="16"/>
  <c r="K77" i="15"/>
  <c r="L78" i="15"/>
  <c r="K77" i="8"/>
  <c r="L78" i="8"/>
  <c r="K78" i="13"/>
  <c r="L79" i="13"/>
  <c r="L78" i="6"/>
  <c r="K77" i="6"/>
  <c r="K50" i="4"/>
  <c r="L51" i="4"/>
  <c r="K76" i="7"/>
  <c r="L77" i="7"/>
  <c r="K77" i="14"/>
  <c r="L78" i="14"/>
  <c r="L79" i="2"/>
  <c r="K78" i="2"/>
  <c r="K54" i="10"/>
  <c r="L55" i="10"/>
  <c r="I40" i="18"/>
  <c r="H41" i="18" s="1"/>
  <c r="J39" i="18"/>
  <c r="L54" i="10" l="1"/>
  <c r="K53" i="10"/>
  <c r="L50" i="4"/>
  <c r="K49" i="4"/>
  <c r="L77" i="15"/>
  <c r="K76" i="15"/>
  <c r="L58" i="9"/>
  <c r="K57" i="9"/>
  <c r="L78" i="2"/>
  <c r="K77" i="2"/>
  <c r="K76" i="6"/>
  <c r="L77" i="6"/>
  <c r="L77" i="16"/>
  <c r="K76" i="16"/>
  <c r="K76" i="14"/>
  <c r="L77" i="14"/>
  <c r="K77" i="13"/>
  <c r="L78" i="13"/>
  <c r="L78" i="17"/>
  <c r="K77" i="17"/>
  <c r="L76" i="7"/>
  <c r="K75" i="7"/>
  <c r="L77" i="8"/>
  <c r="K76" i="8"/>
  <c r="K74" i="12"/>
  <c r="L75" i="12"/>
  <c r="J40" i="18"/>
  <c r="I41" i="18"/>
  <c r="H42" i="18" s="1"/>
  <c r="L74" i="12" l="1"/>
  <c r="K73" i="12"/>
  <c r="L77" i="13"/>
  <c r="K76" i="13"/>
  <c r="K75" i="8"/>
  <c r="L76" i="8"/>
  <c r="L77" i="17"/>
  <c r="K76" i="17"/>
  <c r="L57" i="9"/>
  <c r="K56" i="9"/>
  <c r="K48" i="4"/>
  <c r="L49" i="4"/>
  <c r="L76" i="14"/>
  <c r="K75" i="14"/>
  <c r="L76" i="6"/>
  <c r="K75" i="6"/>
  <c r="K74" i="7"/>
  <c r="L75" i="7"/>
  <c r="K75" i="16"/>
  <c r="L76" i="16"/>
  <c r="L77" i="2"/>
  <c r="K76" i="2"/>
  <c r="L76" i="15"/>
  <c r="K75" i="15"/>
  <c r="K52" i="10"/>
  <c r="L53" i="10"/>
  <c r="I42" i="18"/>
  <c r="H43" i="18" s="1"/>
  <c r="J41" i="18"/>
  <c r="K74" i="16" l="1"/>
  <c r="L75" i="16"/>
  <c r="K47" i="4"/>
  <c r="L48" i="4"/>
  <c r="L76" i="2"/>
  <c r="K75" i="2"/>
  <c r="L75" i="14"/>
  <c r="K74" i="14"/>
  <c r="K55" i="9"/>
  <c r="L56" i="9"/>
  <c r="K72" i="12"/>
  <c r="L73" i="12"/>
  <c r="K51" i="10"/>
  <c r="L52" i="10"/>
  <c r="K73" i="7"/>
  <c r="L74" i="7"/>
  <c r="K74" i="8"/>
  <c r="L75" i="8"/>
  <c r="L75" i="15"/>
  <c r="K74" i="15"/>
  <c r="L75" i="6"/>
  <c r="K74" i="6"/>
  <c r="K75" i="17"/>
  <c r="L76" i="17"/>
  <c r="K75" i="13"/>
  <c r="L76" i="13"/>
  <c r="I43" i="18"/>
  <c r="H44" i="18" s="1"/>
  <c r="J42" i="18"/>
  <c r="L51" i="10" l="1"/>
  <c r="K50" i="10"/>
  <c r="L74" i="16"/>
  <c r="K73" i="16"/>
  <c r="K73" i="15"/>
  <c r="L74" i="15"/>
  <c r="L74" i="14"/>
  <c r="K73" i="14"/>
  <c r="L75" i="13"/>
  <c r="K74" i="13"/>
  <c r="K73" i="8"/>
  <c r="L74" i="8"/>
  <c r="K54" i="9"/>
  <c r="L55" i="9"/>
  <c r="K74" i="17"/>
  <c r="L75" i="17"/>
  <c r="K72" i="7"/>
  <c r="L73" i="7"/>
  <c r="L72" i="12"/>
  <c r="K71" i="12"/>
  <c r="L47" i="4"/>
  <c r="K46" i="4"/>
  <c r="L74" i="6"/>
  <c r="K73" i="6"/>
  <c r="L75" i="2"/>
  <c r="K74" i="2"/>
  <c r="I44" i="18"/>
  <c r="H45" i="18" s="1"/>
  <c r="J43" i="18"/>
  <c r="K71" i="7" l="1"/>
  <c r="L72" i="7"/>
  <c r="K72" i="15"/>
  <c r="L73" i="15"/>
  <c r="L73" i="14"/>
  <c r="K72" i="14"/>
  <c r="L73" i="16"/>
  <c r="K72" i="16"/>
  <c r="L54" i="9"/>
  <c r="K53" i="9"/>
  <c r="L73" i="6"/>
  <c r="K72" i="6"/>
  <c r="L71" i="12"/>
  <c r="K70" i="12"/>
  <c r="L74" i="17"/>
  <c r="K73" i="17"/>
  <c r="K72" i="8"/>
  <c r="L73" i="8"/>
  <c r="L74" i="2"/>
  <c r="K73" i="2"/>
  <c r="L46" i="4"/>
  <c r="K45" i="4"/>
  <c r="L74" i="13"/>
  <c r="K73" i="13"/>
  <c r="L50" i="10"/>
  <c r="K49" i="10"/>
  <c r="J44" i="18"/>
  <c r="I45" i="18"/>
  <c r="H46" i="18" s="1"/>
  <c r="K72" i="13" l="1"/>
  <c r="L73" i="13"/>
  <c r="L72" i="6"/>
  <c r="K71" i="6"/>
  <c r="K71" i="16"/>
  <c r="L72" i="16"/>
  <c r="K71" i="8"/>
  <c r="L72" i="8"/>
  <c r="K70" i="7"/>
  <c r="L71" i="7"/>
  <c r="L73" i="2"/>
  <c r="K72" i="2"/>
  <c r="L73" i="17"/>
  <c r="K72" i="17"/>
  <c r="L72" i="15"/>
  <c r="K71" i="15"/>
  <c r="L49" i="10"/>
  <c r="K48" i="10"/>
  <c r="K44" i="4"/>
  <c r="L45" i="4"/>
  <c r="L70" i="12"/>
  <c r="K69" i="12"/>
  <c r="K52" i="9"/>
  <c r="L53" i="9"/>
  <c r="K71" i="14"/>
  <c r="L72" i="14"/>
  <c r="H47" i="18"/>
  <c r="I46" i="18"/>
  <c r="J45" i="18"/>
  <c r="K70" i="14" l="1"/>
  <c r="L71" i="14"/>
  <c r="L72" i="2"/>
  <c r="K71" i="2"/>
  <c r="L71" i="6"/>
  <c r="K70" i="6"/>
  <c r="K69" i="7"/>
  <c r="L70" i="7"/>
  <c r="K70" i="16"/>
  <c r="L71" i="16"/>
  <c r="L72" i="13"/>
  <c r="K71" i="13"/>
  <c r="K70" i="15"/>
  <c r="L71" i="15"/>
  <c r="K51" i="9"/>
  <c r="L52" i="9"/>
  <c r="L44" i="4"/>
  <c r="K43" i="4"/>
  <c r="K70" i="8"/>
  <c r="L71" i="8"/>
  <c r="K68" i="12"/>
  <c r="L69" i="12"/>
  <c r="K47" i="10"/>
  <c r="L48" i="10"/>
  <c r="K71" i="17"/>
  <c r="L72" i="17"/>
  <c r="I47" i="18"/>
  <c r="H48" i="18" s="1"/>
  <c r="J46" i="18"/>
  <c r="K69" i="15" l="1"/>
  <c r="L70" i="15"/>
  <c r="L71" i="2"/>
  <c r="K70" i="2"/>
  <c r="L68" i="12"/>
  <c r="K67" i="12"/>
  <c r="K50" i="9"/>
  <c r="L51" i="9"/>
  <c r="K70" i="17"/>
  <c r="L71" i="17"/>
  <c r="L70" i="16"/>
  <c r="K69" i="16"/>
  <c r="L70" i="14"/>
  <c r="K69" i="14"/>
  <c r="K70" i="13"/>
  <c r="L71" i="13"/>
  <c r="L47" i="10"/>
  <c r="K46" i="10"/>
  <c r="L70" i="8"/>
  <c r="K69" i="8"/>
  <c r="K68" i="7"/>
  <c r="L69" i="7"/>
  <c r="K42" i="4"/>
  <c r="L43" i="4"/>
  <c r="L70" i="6"/>
  <c r="K69" i="6"/>
  <c r="I48" i="18"/>
  <c r="H49" i="18" s="1"/>
  <c r="J47" i="18"/>
  <c r="L69" i="16" l="1"/>
  <c r="K68" i="16"/>
  <c r="L70" i="2"/>
  <c r="K69" i="2"/>
  <c r="L70" i="17"/>
  <c r="K69" i="17"/>
  <c r="L69" i="8"/>
  <c r="K68" i="8"/>
  <c r="L50" i="9"/>
  <c r="K49" i="9"/>
  <c r="L42" i="4"/>
  <c r="K41" i="4"/>
  <c r="L70" i="13"/>
  <c r="K69" i="13"/>
  <c r="K68" i="6"/>
  <c r="L69" i="6"/>
  <c r="L46" i="10"/>
  <c r="K45" i="10"/>
  <c r="K68" i="14"/>
  <c r="L69" i="14"/>
  <c r="L67" i="12"/>
  <c r="K66" i="12"/>
  <c r="K67" i="7"/>
  <c r="L68" i="7"/>
  <c r="L69" i="15"/>
  <c r="K68" i="15"/>
  <c r="J48" i="18"/>
  <c r="I49" i="18"/>
  <c r="H50" i="18" s="1"/>
  <c r="K67" i="8" l="1"/>
  <c r="L68" i="8"/>
  <c r="L68" i="6"/>
  <c r="K67" i="6"/>
  <c r="L69" i="2"/>
  <c r="K68" i="2"/>
  <c r="K66" i="7"/>
  <c r="L67" i="7"/>
  <c r="L68" i="15"/>
  <c r="K67" i="15"/>
  <c r="L66" i="12"/>
  <c r="K65" i="12"/>
  <c r="L45" i="10"/>
  <c r="K44" i="10"/>
  <c r="L69" i="13"/>
  <c r="K68" i="13"/>
  <c r="L49" i="9"/>
  <c r="K48" i="9"/>
  <c r="L69" i="17"/>
  <c r="K68" i="17"/>
  <c r="K67" i="16"/>
  <c r="L68" i="16"/>
  <c r="K40" i="4"/>
  <c r="L41" i="4"/>
  <c r="L68" i="14"/>
  <c r="K67" i="14"/>
  <c r="I50" i="18"/>
  <c r="H51" i="18" s="1"/>
  <c r="J49" i="18"/>
  <c r="K66" i="16" l="1"/>
  <c r="L67" i="16"/>
  <c r="L67" i="6"/>
  <c r="K66" i="6"/>
  <c r="K67" i="13"/>
  <c r="L68" i="13"/>
  <c r="K65" i="7"/>
  <c r="L66" i="7"/>
  <c r="K66" i="8"/>
  <c r="L67" i="8"/>
  <c r="K67" i="17"/>
  <c r="L68" i="17"/>
  <c r="L65" i="12"/>
  <c r="K64" i="12"/>
  <c r="K39" i="4"/>
  <c r="L40" i="4"/>
  <c r="L67" i="14"/>
  <c r="K66" i="14"/>
  <c r="K47" i="9"/>
  <c r="L48" i="9"/>
  <c r="K43" i="10"/>
  <c r="L44" i="10"/>
  <c r="L67" i="15"/>
  <c r="K66" i="15"/>
  <c r="L68" i="2"/>
  <c r="K67" i="2"/>
  <c r="I51" i="18"/>
  <c r="H52" i="18" s="1"/>
  <c r="J50" i="18"/>
  <c r="K65" i="15" l="1"/>
  <c r="L66" i="15"/>
  <c r="K64" i="7"/>
  <c r="L65" i="7"/>
  <c r="K46" i="9"/>
  <c r="L47" i="9"/>
  <c r="K66" i="17"/>
  <c r="L67" i="17"/>
  <c r="K63" i="12"/>
  <c r="L64" i="12"/>
  <c r="L66" i="6"/>
  <c r="K65" i="6"/>
  <c r="L39" i="4"/>
  <c r="K38" i="4"/>
  <c r="L67" i="2"/>
  <c r="K66" i="2"/>
  <c r="K65" i="14"/>
  <c r="L66" i="14"/>
  <c r="L43" i="10"/>
  <c r="K42" i="10"/>
  <c r="L66" i="8"/>
  <c r="K65" i="8"/>
  <c r="L67" i="13"/>
  <c r="K66" i="13"/>
  <c r="L66" i="16"/>
  <c r="K65" i="16"/>
  <c r="I52" i="18"/>
  <c r="H53" i="18" s="1"/>
  <c r="J51" i="18"/>
  <c r="K65" i="13" l="1"/>
  <c r="L66" i="13"/>
  <c r="L66" i="17"/>
  <c r="K65" i="17"/>
  <c r="L42" i="10"/>
  <c r="K41" i="10"/>
  <c r="L65" i="6"/>
  <c r="K64" i="6"/>
  <c r="K65" i="2"/>
  <c r="L66" i="2"/>
  <c r="K63" i="7"/>
  <c r="L64" i="7"/>
  <c r="L65" i="16"/>
  <c r="K64" i="16"/>
  <c r="L65" i="8"/>
  <c r="K64" i="8"/>
  <c r="K37" i="4"/>
  <c r="L38" i="4"/>
  <c r="L65" i="14"/>
  <c r="K64" i="14"/>
  <c r="L63" i="12"/>
  <c r="K62" i="12"/>
  <c r="L46" i="9"/>
  <c r="K45" i="9"/>
  <c r="K64" i="15"/>
  <c r="L65" i="15"/>
  <c r="J52" i="18"/>
  <c r="I53" i="18"/>
  <c r="H54" i="18" s="1"/>
  <c r="K44" i="9" l="1"/>
  <c r="L45" i="9"/>
  <c r="K62" i="7"/>
  <c r="L63" i="7"/>
  <c r="K63" i="8"/>
  <c r="L64" i="8"/>
  <c r="L64" i="6"/>
  <c r="K63" i="6"/>
  <c r="L41" i="10"/>
  <c r="K40" i="10"/>
  <c r="L64" i="14"/>
  <c r="K63" i="14"/>
  <c r="L65" i="17"/>
  <c r="K64" i="17"/>
  <c r="K61" i="12"/>
  <c r="L62" i="12"/>
  <c r="K63" i="16"/>
  <c r="L64" i="16"/>
  <c r="L64" i="15"/>
  <c r="K63" i="15"/>
  <c r="L37" i="4"/>
  <c r="K36" i="4"/>
  <c r="K64" i="2"/>
  <c r="L65" i="2"/>
  <c r="K64" i="13"/>
  <c r="L65" i="13"/>
  <c r="I54" i="18"/>
  <c r="H55" i="18" s="1"/>
  <c r="J53" i="18"/>
  <c r="L63" i="14" l="1"/>
  <c r="K62" i="14"/>
  <c r="K61" i="7"/>
  <c r="L62" i="7"/>
  <c r="K62" i="6"/>
  <c r="L63" i="6"/>
  <c r="L64" i="2"/>
  <c r="K63" i="2"/>
  <c r="K60" i="12"/>
  <c r="L61" i="12"/>
  <c r="K63" i="17"/>
  <c r="L64" i="17"/>
  <c r="K62" i="15"/>
  <c r="L63" i="15"/>
  <c r="K35" i="4"/>
  <c r="L36" i="4"/>
  <c r="K39" i="10"/>
  <c r="L40" i="10"/>
  <c r="L64" i="13"/>
  <c r="K63" i="13"/>
  <c r="K62" i="16"/>
  <c r="L63" i="16"/>
  <c r="K62" i="8"/>
  <c r="L63" i="8"/>
  <c r="K43" i="9"/>
  <c r="L44" i="9"/>
  <c r="I55" i="18"/>
  <c r="H56" i="18" s="1"/>
  <c r="J54" i="18"/>
  <c r="L63" i="2" l="1"/>
  <c r="K62" i="2"/>
  <c r="L62" i="8"/>
  <c r="K61" i="8"/>
  <c r="K62" i="17"/>
  <c r="L63" i="17"/>
  <c r="L62" i="14"/>
  <c r="K61" i="14"/>
  <c r="K62" i="13"/>
  <c r="L63" i="13"/>
  <c r="L35" i="4"/>
  <c r="K34" i="4"/>
  <c r="K60" i="7"/>
  <c r="L61" i="7"/>
  <c r="L43" i="9"/>
  <c r="K42" i="9"/>
  <c r="L62" i="16"/>
  <c r="K61" i="16"/>
  <c r="K38" i="10"/>
  <c r="L39" i="10"/>
  <c r="K61" i="15"/>
  <c r="L62" i="15"/>
  <c r="K59" i="12"/>
  <c r="L60" i="12"/>
  <c r="L62" i="6"/>
  <c r="K61" i="6"/>
  <c r="I56" i="18"/>
  <c r="H57" i="18" s="1"/>
  <c r="J55" i="18"/>
  <c r="L61" i="8" l="1"/>
  <c r="K60" i="8"/>
  <c r="K37" i="10"/>
  <c r="L38" i="10"/>
  <c r="K33" i="4"/>
  <c r="L34" i="4"/>
  <c r="L59" i="12"/>
  <c r="K58" i="12"/>
  <c r="L62" i="2"/>
  <c r="K61" i="2"/>
  <c r="L42" i="9"/>
  <c r="K41" i="9"/>
  <c r="K60" i="14"/>
  <c r="L61" i="14"/>
  <c r="K60" i="6"/>
  <c r="L61" i="6"/>
  <c r="L61" i="16"/>
  <c r="K60" i="16"/>
  <c r="L61" i="15"/>
  <c r="K60" i="15"/>
  <c r="K59" i="7"/>
  <c r="L60" i="7"/>
  <c r="K61" i="13"/>
  <c r="L62" i="13"/>
  <c r="L62" i="17"/>
  <c r="K61" i="17"/>
  <c r="J56" i="18"/>
  <c r="I57" i="18"/>
  <c r="H58" i="18" s="1"/>
  <c r="L60" i="6" l="1"/>
  <c r="K59" i="6"/>
  <c r="K36" i="10"/>
  <c r="L37" i="10"/>
  <c r="K57" i="12"/>
  <c r="L58" i="12"/>
  <c r="K59" i="16"/>
  <c r="L60" i="16"/>
  <c r="K60" i="2"/>
  <c r="L61" i="2"/>
  <c r="K59" i="8"/>
  <c r="L60" i="8"/>
  <c r="L60" i="15"/>
  <c r="K59" i="15"/>
  <c r="K40" i="9"/>
  <c r="L41" i="9"/>
  <c r="L61" i="13"/>
  <c r="K60" i="13"/>
  <c r="L61" i="17"/>
  <c r="K60" i="17"/>
  <c r="K58" i="7"/>
  <c r="L59" i="7"/>
  <c r="L60" i="14"/>
  <c r="K59" i="14"/>
  <c r="L33" i="4"/>
  <c r="K32" i="4"/>
  <c r="I58" i="18"/>
  <c r="H59" i="18" s="1"/>
  <c r="J57" i="18"/>
  <c r="K58" i="14" l="1"/>
  <c r="L59" i="14"/>
  <c r="K58" i="16"/>
  <c r="L59" i="16"/>
  <c r="K59" i="17"/>
  <c r="L60" i="17"/>
  <c r="K59" i="13"/>
  <c r="L60" i="13"/>
  <c r="L59" i="6"/>
  <c r="K58" i="6"/>
  <c r="L40" i="9"/>
  <c r="K39" i="9"/>
  <c r="L59" i="8"/>
  <c r="K58" i="8"/>
  <c r="K35" i="10"/>
  <c r="L36" i="10"/>
  <c r="K31" i="4"/>
  <c r="L32" i="4"/>
  <c r="L59" i="15"/>
  <c r="K58" i="15"/>
  <c r="K57" i="7"/>
  <c r="L58" i="7"/>
  <c r="K59" i="2"/>
  <c r="L60" i="2"/>
  <c r="K56" i="12"/>
  <c r="L57" i="12"/>
  <c r="I59" i="18"/>
  <c r="H60" i="18" s="1"/>
  <c r="J58" i="18"/>
  <c r="L59" i="13" l="1"/>
  <c r="K58" i="13"/>
  <c r="K57" i="15"/>
  <c r="L58" i="15"/>
  <c r="L59" i="2"/>
  <c r="K58" i="2"/>
  <c r="K34" i="10"/>
  <c r="L35" i="10"/>
  <c r="L58" i="8"/>
  <c r="K57" i="8"/>
  <c r="K38" i="9"/>
  <c r="L39" i="9"/>
  <c r="L58" i="16"/>
  <c r="K57" i="16"/>
  <c r="L58" i="6"/>
  <c r="K57" i="6"/>
  <c r="K55" i="12"/>
  <c r="L56" i="12"/>
  <c r="K56" i="7"/>
  <c r="L57" i="7"/>
  <c r="L31" i="4"/>
  <c r="K30" i="4"/>
  <c r="K58" i="17"/>
  <c r="L59" i="17"/>
  <c r="K57" i="14"/>
  <c r="L58" i="14"/>
  <c r="I60" i="18"/>
  <c r="H61" i="18" s="1"/>
  <c r="J59" i="18"/>
  <c r="L57" i="6" l="1"/>
  <c r="K56" i="6"/>
  <c r="L58" i="17"/>
  <c r="K57" i="17"/>
  <c r="L38" i="9"/>
  <c r="K37" i="9"/>
  <c r="L57" i="16"/>
  <c r="K56" i="16"/>
  <c r="L58" i="2"/>
  <c r="K57" i="2"/>
  <c r="L58" i="13"/>
  <c r="K57" i="13"/>
  <c r="K55" i="7"/>
  <c r="L56" i="7"/>
  <c r="K33" i="10"/>
  <c r="L34" i="10"/>
  <c r="K56" i="15"/>
  <c r="L57" i="15"/>
  <c r="K29" i="4"/>
  <c r="L30" i="4"/>
  <c r="L57" i="8"/>
  <c r="K56" i="8"/>
  <c r="L57" i="14"/>
  <c r="K56" i="14"/>
  <c r="L55" i="12"/>
  <c r="K54" i="12"/>
  <c r="J60" i="18"/>
  <c r="I61" i="18"/>
  <c r="H62" i="18" s="1"/>
  <c r="K32" i="10" l="1"/>
  <c r="L33" i="10"/>
  <c r="K55" i="16"/>
  <c r="L56" i="16"/>
  <c r="K55" i="8"/>
  <c r="L56" i="8"/>
  <c r="L57" i="2"/>
  <c r="K56" i="2"/>
  <c r="L37" i="9"/>
  <c r="K36" i="9"/>
  <c r="L56" i="6"/>
  <c r="K55" i="6"/>
  <c r="K55" i="14"/>
  <c r="L56" i="14"/>
  <c r="K56" i="13"/>
  <c r="L57" i="13"/>
  <c r="L57" i="17"/>
  <c r="K56" i="17"/>
  <c r="L29" i="4"/>
  <c r="K28" i="4"/>
  <c r="L54" i="12"/>
  <c r="K53" i="12"/>
  <c r="L56" i="15"/>
  <c r="K55" i="15"/>
  <c r="L55" i="7"/>
  <c r="K54" i="7"/>
  <c r="I62" i="18"/>
  <c r="H63" i="18" s="1"/>
  <c r="J61" i="18"/>
  <c r="K54" i="15" l="1"/>
  <c r="L55" i="15"/>
  <c r="L56" i="2"/>
  <c r="K55" i="2"/>
  <c r="L56" i="13"/>
  <c r="K55" i="13"/>
  <c r="K53" i="7"/>
  <c r="L54" i="7"/>
  <c r="K35" i="9"/>
  <c r="L36" i="9"/>
  <c r="K27" i="4"/>
  <c r="L28" i="4"/>
  <c r="L55" i="6"/>
  <c r="K54" i="6"/>
  <c r="K54" i="16"/>
  <c r="L55" i="16"/>
  <c r="K52" i="12"/>
  <c r="L53" i="12"/>
  <c r="K55" i="17"/>
  <c r="L56" i="17"/>
  <c r="L55" i="14"/>
  <c r="K54" i="14"/>
  <c r="K54" i="8"/>
  <c r="L55" i="8"/>
  <c r="K31" i="10"/>
  <c r="L32" i="10"/>
  <c r="I63" i="18"/>
  <c r="H64" i="18" s="1"/>
  <c r="J62" i="18"/>
  <c r="K52" i="7" l="1"/>
  <c r="L53" i="7"/>
  <c r="L55" i="2"/>
  <c r="K54" i="2"/>
  <c r="K54" i="17"/>
  <c r="L55" i="17"/>
  <c r="L54" i="14"/>
  <c r="K53" i="14"/>
  <c r="K54" i="13"/>
  <c r="L55" i="13"/>
  <c r="L54" i="8"/>
  <c r="K53" i="8"/>
  <c r="L54" i="16"/>
  <c r="K53" i="16"/>
  <c r="L27" i="4"/>
  <c r="K26" i="4"/>
  <c r="L54" i="6"/>
  <c r="K53" i="6"/>
  <c r="K30" i="10"/>
  <c r="L31" i="10"/>
  <c r="L52" i="12"/>
  <c r="K51" i="12"/>
  <c r="L35" i="9"/>
  <c r="K34" i="9"/>
  <c r="K53" i="15"/>
  <c r="L54" i="15"/>
  <c r="H65" i="18"/>
  <c r="I64" i="18"/>
  <c r="J63" i="18"/>
  <c r="K33" i="9" l="1"/>
  <c r="L34" i="9"/>
  <c r="L26" i="4"/>
  <c r="K25" i="4"/>
  <c r="K52" i="14"/>
  <c r="L53" i="14"/>
  <c r="L51" i="12"/>
  <c r="K50" i="12"/>
  <c r="L53" i="8"/>
  <c r="K52" i="8"/>
  <c r="L54" i="2"/>
  <c r="K53" i="2"/>
  <c r="K29" i="10"/>
  <c r="L30" i="10"/>
  <c r="K52" i="6"/>
  <c r="L53" i="6"/>
  <c r="L53" i="16"/>
  <c r="K52" i="16"/>
  <c r="L53" i="15"/>
  <c r="K52" i="15"/>
  <c r="L54" i="13"/>
  <c r="K53" i="13"/>
  <c r="L54" i="17"/>
  <c r="K53" i="17"/>
  <c r="K51" i="7"/>
  <c r="L52" i="7"/>
  <c r="J64" i="18"/>
  <c r="I65" i="18"/>
  <c r="H66" i="18" s="1"/>
  <c r="L52" i="15" l="1"/>
  <c r="K51" i="15"/>
  <c r="L53" i="17"/>
  <c r="K52" i="17"/>
  <c r="L25" i="4"/>
  <c r="K24" i="4"/>
  <c r="K51" i="16"/>
  <c r="L52" i="16"/>
  <c r="L53" i="2"/>
  <c r="K52" i="2"/>
  <c r="L50" i="12"/>
  <c r="K49" i="12"/>
  <c r="L52" i="6"/>
  <c r="K51" i="6"/>
  <c r="L53" i="13"/>
  <c r="K52" i="13"/>
  <c r="K51" i="8"/>
  <c r="L52" i="8"/>
  <c r="L51" i="7"/>
  <c r="K50" i="7"/>
  <c r="K28" i="10"/>
  <c r="L29" i="10"/>
  <c r="L52" i="14"/>
  <c r="K51" i="14"/>
  <c r="L33" i="9"/>
  <c r="K32" i="9"/>
  <c r="I66" i="18"/>
  <c r="H67" i="18" s="1"/>
  <c r="J65" i="18"/>
  <c r="K49" i="7" l="1"/>
  <c r="L50" i="7"/>
  <c r="K51" i="17"/>
  <c r="L52" i="17"/>
  <c r="L51" i="14"/>
  <c r="K50" i="14"/>
  <c r="K48" i="12"/>
  <c r="L49" i="12"/>
  <c r="L32" i="9"/>
  <c r="K31" i="9"/>
  <c r="L51" i="6"/>
  <c r="K50" i="6"/>
  <c r="K51" i="2"/>
  <c r="L52" i="2"/>
  <c r="L24" i="4"/>
  <c r="K23" i="4"/>
  <c r="K50" i="15"/>
  <c r="L51" i="15"/>
  <c r="K51" i="13"/>
  <c r="L52" i="13"/>
  <c r="K50" i="16"/>
  <c r="L51" i="16"/>
  <c r="L28" i="10"/>
  <c r="K27" i="10"/>
  <c r="L51" i="8"/>
  <c r="K50" i="8"/>
  <c r="I67" i="18"/>
  <c r="H68" i="18" s="1"/>
  <c r="J66" i="18"/>
  <c r="K22" i="4" l="1"/>
  <c r="L23" i="4"/>
  <c r="L51" i="13"/>
  <c r="K50" i="13"/>
  <c r="K50" i="17"/>
  <c r="L51" i="17"/>
  <c r="K26" i="10"/>
  <c r="L27" i="10"/>
  <c r="K49" i="6"/>
  <c r="L50" i="6"/>
  <c r="L31" i="9"/>
  <c r="K30" i="9"/>
  <c r="K49" i="14"/>
  <c r="L50" i="14"/>
  <c r="L48" i="12"/>
  <c r="K47" i="12"/>
  <c r="L50" i="8"/>
  <c r="K49" i="8"/>
  <c r="L50" i="16"/>
  <c r="K49" i="16"/>
  <c r="K49" i="15"/>
  <c r="L50" i="15"/>
  <c r="K50" i="2"/>
  <c r="L51" i="2"/>
  <c r="K48" i="7"/>
  <c r="L49" i="7"/>
  <c r="I68" i="18"/>
  <c r="H69" i="18" s="1"/>
  <c r="J67" i="18"/>
  <c r="L49" i="16" l="1"/>
  <c r="K48" i="16"/>
  <c r="K29" i="9"/>
  <c r="L30" i="9"/>
  <c r="L50" i="13"/>
  <c r="K49" i="13"/>
  <c r="L49" i="8"/>
  <c r="K48" i="8"/>
  <c r="L47" i="12"/>
  <c r="K46" i="12"/>
  <c r="L50" i="2"/>
  <c r="K49" i="2"/>
  <c r="K25" i="10"/>
  <c r="L26" i="10"/>
  <c r="K47" i="7"/>
  <c r="L48" i="7"/>
  <c r="L49" i="15"/>
  <c r="K48" i="15"/>
  <c r="L49" i="14"/>
  <c r="K48" i="14"/>
  <c r="K48" i="6"/>
  <c r="L49" i="6"/>
  <c r="L50" i="17"/>
  <c r="K49" i="17"/>
  <c r="K21" i="4"/>
  <c r="L22" i="4"/>
  <c r="J68" i="18"/>
  <c r="I69" i="18"/>
  <c r="H70" i="18" s="1"/>
  <c r="L48" i="14" l="1"/>
  <c r="K47" i="14"/>
  <c r="L49" i="17"/>
  <c r="K48" i="17"/>
  <c r="K48" i="2"/>
  <c r="L49" i="2"/>
  <c r="K46" i="7"/>
  <c r="L47" i="7"/>
  <c r="K48" i="13"/>
  <c r="L49" i="13"/>
  <c r="K47" i="16"/>
  <c r="L48" i="16"/>
  <c r="K47" i="8"/>
  <c r="L48" i="8"/>
  <c r="L29" i="9"/>
  <c r="K28" i="9"/>
  <c r="L48" i="15"/>
  <c r="K47" i="15"/>
  <c r="L46" i="12"/>
  <c r="K45" i="12"/>
  <c r="L21" i="4"/>
  <c r="K20" i="4"/>
  <c r="L48" i="6"/>
  <c r="K47" i="6"/>
  <c r="K24" i="10"/>
  <c r="L25" i="10"/>
  <c r="I70" i="18"/>
  <c r="H71" i="18" s="1"/>
  <c r="J69" i="18"/>
  <c r="K44" i="12" l="1"/>
  <c r="L45" i="12"/>
  <c r="L28" i="9"/>
  <c r="K27" i="9"/>
  <c r="L20" i="4"/>
  <c r="K19" i="4"/>
  <c r="L47" i="14"/>
  <c r="K46" i="14"/>
  <c r="K46" i="6"/>
  <c r="L47" i="6"/>
  <c r="K47" i="17"/>
  <c r="L48" i="17"/>
  <c r="K46" i="16"/>
  <c r="L47" i="16"/>
  <c r="K45" i="7"/>
  <c r="L46" i="7"/>
  <c r="K46" i="15"/>
  <c r="L47" i="15"/>
  <c r="K23" i="10"/>
  <c r="L24" i="10"/>
  <c r="K46" i="8"/>
  <c r="L47" i="8"/>
  <c r="L48" i="13"/>
  <c r="K47" i="13"/>
  <c r="K47" i="2"/>
  <c r="L48" i="2"/>
  <c r="I71" i="18"/>
  <c r="H72" i="18" s="1"/>
  <c r="J70" i="18"/>
  <c r="L47" i="13" l="1"/>
  <c r="K46" i="13"/>
  <c r="L46" i="14"/>
  <c r="K45" i="14"/>
  <c r="K22" i="10"/>
  <c r="L23" i="10"/>
  <c r="L27" i="9"/>
  <c r="K26" i="9"/>
  <c r="K44" i="7"/>
  <c r="L45" i="7"/>
  <c r="K46" i="17"/>
  <c r="L47" i="17"/>
  <c r="L19" i="4"/>
  <c r="K18" i="4"/>
  <c r="L47" i="2"/>
  <c r="K46" i="2"/>
  <c r="K45" i="8"/>
  <c r="L46" i="8"/>
  <c r="K45" i="15"/>
  <c r="L46" i="15"/>
  <c r="L46" i="16"/>
  <c r="K45" i="16"/>
  <c r="L46" i="6"/>
  <c r="K45" i="6"/>
  <c r="K43" i="12"/>
  <c r="L44" i="12"/>
  <c r="I72" i="18"/>
  <c r="H73" i="18" s="1"/>
  <c r="J71" i="18"/>
  <c r="L46" i="17" l="1"/>
  <c r="K45" i="17"/>
  <c r="L45" i="6"/>
  <c r="K44" i="6"/>
  <c r="L46" i="2"/>
  <c r="K45" i="2"/>
  <c r="K44" i="14"/>
  <c r="L45" i="14"/>
  <c r="L45" i="15"/>
  <c r="K44" i="15"/>
  <c r="L18" i="4"/>
  <c r="K17" i="4"/>
  <c r="K45" i="13"/>
  <c r="L46" i="13"/>
  <c r="L26" i="9"/>
  <c r="K25" i="9"/>
  <c r="L45" i="16"/>
  <c r="K44" i="16"/>
  <c r="L43" i="12"/>
  <c r="K42" i="12"/>
  <c r="L45" i="8"/>
  <c r="K44" i="8"/>
  <c r="K43" i="7"/>
  <c r="L44" i="7"/>
  <c r="K21" i="10"/>
  <c r="L22" i="10"/>
  <c r="J72" i="18"/>
  <c r="I73" i="18"/>
  <c r="H74" i="18" s="1"/>
  <c r="L25" i="9" l="1"/>
  <c r="K24" i="9"/>
  <c r="L44" i="6"/>
  <c r="K43" i="6"/>
  <c r="L42" i="12"/>
  <c r="K41" i="12"/>
  <c r="K43" i="14"/>
  <c r="L44" i="14"/>
  <c r="L17" i="4"/>
  <c r="K16" i="4"/>
  <c r="K42" i="7"/>
  <c r="L43" i="7"/>
  <c r="K43" i="8"/>
  <c r="L44" i="8"/>
  <c r="K43" i="16"/>
  <c r="L44" i="16"/>
  <c r="L44" i="15"/>
  <c r="K43" i="15"/>
  <c r="L45" i="2"/>
  <c r="K44" i="2"/>
  <c r="L45" i="17"/>
  <c r="K44" i="17"/>
  <c r="K20" i="10"/>
  <c r="L21" i="10"/>
  <c r="K44" i="13"/>
  <c r="L45" i="13"/>
  <c r="I74" i="18"/>
  <c r="H75" i="18" s="1"/>
  <c r="J73" i="18"/>
  <c r="K43" i="2" l="1"/>
  <c r="L44" i="2"/>
  <c r="K42" i="14"/>
  <c r="L43" i="14"/>
  <c r="L43" i="6"/>
  <c r="K42" i="6"/>
  <c r="K41" i="7"/>
  <c r="L42" i="7"/>
  <c r="K43" i="17"/>
  <c r="L44" i="17"/>
  <c r="L16" i="4"/>
  <c r="K15" i="4"/>
  <c r="K40" i="12"/>
  <c r="L41" i="12"/>
  <c r="K23" i="9"/>
  <c r="L24" i="9"/>
  <c r="K19" i="10"/>
  <c r="L20" i="10"/>
  <c r="K42" i="16"/>
  <c r="L43" i="16"/>
  <c r="K42" i="15"/>
  <c r="L43" i="15"/>
  <c r="K43" i="13"/>
  <c r="L44" i="13"/>
  <c r="K42" i="8"/>
  <c r="L43" i="8"/>
  <c r="I75" i="18"/>
  <c r="H76" i="18" s="1"/>
  <c r="J74" i="18"/>
  <c r="K42" i="13" l="1"/>
  <c r="L43" i="13"/>
  <c r="L23" i="9"/>
  <c r="K22" i="9"/>
  <c r="K41" i="6"/>
  <c r="L42" i="6"/>
  <c r="L15" i="4"/>
  <c r="K14" i="4"/>
  <c r="L42" i="16"/>
  <c r="K41" i="16"/>
  <c r="K40" i="7"/>
  <c r="L41" i="7"/>
  <c r="K41" i="14"/>
  <c r="L42" i="14"/>
  <c r="K41" i="8"/>
  <c r="L42" i="8"/>
  <c r="K41" i="15"/>
  <c r="L42" i="15"/>
  <c r="L19" i="10"/>
  <c r="K18" i="10"/>
  <c r="K39" i="12"/>
  <c r="L40" i="12"/>
  <c r="K42" i="17"/>
  <c r="L43" i="17"/>
  <c r="K42" i="2"/>
  <c r="L43" i="2"/>
  <c r="I76" i="18"/>
  <c r="H77" i="18" s="1"/>
  <c r="J75" i="18"/>
  <c r="K17" i="10" l="1"/>
  <c r="L18" i="10"/>
  <c r="L22" i="9"/>
  <c r="K21" i="9"/>
  <c r="K40" i="8"/>
  <c r="L41" i="8"/>
  <c r="L14" i="4"/>
  <c r="K13" i="4"/>
  <c r="L42" i="17"/>
  <c r="K41" i="17"/>
  <c r="K39" i="7"/>
  <c r="L40" i="7"/>
  <c r="K40" i="16"/>
  <c r="L41" i="16"/>
  <c r="L42" i="2"/>
  <c r="K41" i="2"/>
  <c r="K38" i="12"/>
  <c r="L39" i="12"/>
  <c r="L41" i="15"/>
  <c r="K40" i="15"/>
  <c r="L41" i="14"/>
  <c r="K40" i="14"/>
  <c r="K40" i="6"/>
  <c r="L41" i="6"/>
  <c r="L42" i="13"/>
  <c r="K41" i="13"/>
  <c r="J76" i="18"/>
  <c r="I77" i="18"/>
  <c r="H78" i="18" s="1"/>
  <c r="K38" i="7" l="1"/>
  <c r="L39" i="7"/>
  <c r="L40" i="15"/>
  <c r="K39" i="15"/>
  <c r="L21" i="9"/>
  <c r="K20" i="9"/>
  <c r="L41" i="13"/>
  <c r="K40" i="13"/>
  <c r="L41" i="2"/>
  <c r="K40" i="2"/>
  <c r="L13" i="4"/>
  <c r="K12" i="4"/>
  <c r="K39" i="6"/>
  <c r="L40" i="6"/>
  <c r="L40" i="14"/>
  <c r="K39" i="14"/>
  <c r="L41" i="17"/>
  <c r="K40" i="17"/>
  <c r="K37" i="12"/>
  <c r="L38" i="12"/>
  <c r="K39" i="16"/>
  <c r="L40" i="16"/>
  <c r="K39" i="8"/>
  <c r="L40" i="8"/>
  <c r="K16" i="10"/>
  <c r="L17" i="10"/>
  <c r="I78" i="18"/>
  <c r="H79" i="18" s="1"/>
  <c r="J77" i="18"/>
  <c r="L40" i="13" l="1"/>
  <c r="K39" i="13"/>
  <c r="L39" i="14"/>
  <c r="K38" i="14"/>
  <c r="K38" i="8"/>
  <c r="L39" i="8"/>
  <c r="K39" i="17"/>
  <c r="L40" i="17"/>
  <c r="L40" i="2"/>
  <c r="K39" i="2"/>
  <c r="L20" i="9"/>
  <c r="K19" i="9"/>
  <c r="L12" i="4"/>
  <c r="K11" i="4"/>
  <c r="K38" i="15"/>
  <c r="L39" i="15"/>
  <c r="K36" i="12"/>
  <c r="L37" i="12"/>
  <c r="L16" i="10"/>
  <c r="K15" i="10"/>
  <c r="L39" i="16"/>
  <c r="K38" i="16"/>
  <c r="L39" i="6"/>
  <c r="K38" i="6"/>
  <c r="L38" i="7"/>
  <c r="K37" i="7"/>
  <c r="I79" i="18"/>
  <c r="H80" i="18" s="1"/>
  <c r="J78" i="18"/>
  <c r="K18" i="9" l="1"/>
  <c r="L19" i="9"/>
  <c r="K14" i="10"/>
  <c r="L15" i="10"/>
  <c r="L39" i="13"/>
  <c r="K38" i="13"/>
  <c r="K37" i="6"/>
  <c r="L38" i="6"/>
  <c r="L38" i="14"/>
  <c r="K37" i="14"/>
  <c r="K37" i="15"/>
  <c r="L38" i="15"/>
  <c r="K38" i="17"/>
  <c r="L39" i="17"/>
  <c r="L37" i="7"/>
  <c r="K36" i="7"/>
  <c r="L38" i="16"/>
  <c r="K37" i="16"/>
  <c r="L11" i="4"/>
  <c r="K10" i="4"/>
  <c r="K38" i="2"/>
  <c r="L39" i="2"/>
  <c r="K35" i="12"/>
  <c r="L36" i="12"/>
  <c r="L38" i="8"/>
  <c r="K37" i="8"/>
  <c r="I80" i="18"/>
  <c r="H81" i="18" s="1"/>
  <c r="J79" i="18"/>
  <c r="K9" i="4" l="1"/>
  <c r="L9" i="4" s="1"/>
  <c r="L10" i="4"/>
  <c r="L37" i="6"/>
  <c r="K36" i="6"/>
  <c r="L36" i="7"/>
  <c r="K35" i="7"/>
  <c r="K36" i="8"/>
  <c r="L37" i="8"/>
  <c r="K37" i="13"/>
  <c r="L38" i="13"/>
  <c r="L35" i="12"/>
  <c r="K34" i="12"/>
  <c r="L37" i="15"/>
  <c r="K36" i="15"/>
  <c r="L14" i="10"/>
  <c r="K13" i="10"/>
  <c r="K36" i="16"/>
  <c r="L37" i="16"/>
  <c r="L37" i="14"/>
  <c r="K36" i="14"/>
  <c r="K37" i="2"/>
  <c r="L38" i="2"/>
  <c r="L38" i="17"/>
  <c r="K37" i="17"/>
  <c r="L18" i="9"/>
  <c r="K17" i="9"/>
  <c r="J80" i="18"/>
  <c r="I81" i="18"/>
  <c r="H82" i="18" s="1"/>
  <c r="L36" i="14" l="1"/>
  <c r="K35" i="14"/>
  <c r="K35" i="8"/>
  <c r="L36" i="8"/>
  <c r="L13" i="10"/>
  <c r="K12" i="10"/>
  <c r="L36" i="15"/>
  <c r="K35" i="15"/>
  <c r="K34" i="7"/>
  <c r="L35" i="7"/>
  <c r="L37" i="17"/>
  <c r="K36" i="17"/>
  <c r="K33" i="12"/>
  <c r="L34" i="12"/>
  <c r="L36" i="6"/>
  <c r="K35" i="6"/>
  <c r="L17" i="9"/>
  <c r="K16" i="9"/>
  <c r="K36" i="2"/>
  <c r="L37" i="2"/>
  <c r="L36" i="16"/>
  <c r="K35" i="16"/>
  <c r="K36" i="13"/>
  <c r="L37" i="13"/>
  <c r="I82" i="18"/>
  <c r="H83" i="18" s="1"/>
  <c r="J81" i="18"/>
  <c r="L35" i="8" l="1"/>
  <c r="K34" i="8"/>
  <c r="K35" i="17"/>
  <c r="L36" i="17"/>
  <c r="L36" i="2"/>
  <c r="K35" i="2"/>
  <c r="K11" i="10"/>
  <c r="L12" i="10"/>
  <c r="L35" i="14"/>
  <c r="K34" i="14"/>
  <c r="K34" i="6"/>
  <c r="L35" i="6"/>
  <c r="K34" i="15"/>
  <c r="L35" i="15"/>
  <c r="K35" i="13"/>
  <c r="L36" i="13"/>
  <c r="L35" i="16"/>
  <c r="K34" i="16"/>
  <c r="K15" i="9"/>
  <c r="L16" i="9"/>
  <c r="L33" i="12"/>
  <c r="K32" i="12"/>
  <c r="L34" i="7"/>
  <c r="K33" i="7"/>
  <c r="I83" i="18"/>
  <c r="H84" i="18" s="1"/>
  <c r="J82" i="18"/>
  <c r="K33" i="6" l="1"/>
  <c r="L34" i="6"/>
  <c r="L33" i="7"/>
  <c r="K32" i="7"/>
  <c r="L15" i="9"/>
  <c r="K14" i="9"/>
  <c r="L11" i="10"/>
  <c r="K10" i="10"/>
  <c r="L35" i="2"/>
  <c r="K34" i="2"/>
  <c r="L34" i="8"/>
  <c r="K33" i="8"/>
  <c r="K34" i="13"/>
  <c r="L35" i="13"/>
  <c r="K34" i="17"/>
  <c r="L35" i="17"/>
  <c r="L32" i="12"/>
  <c r="K31" i="12"/>
  <c r="K33" i="16"/>
  <c r="L34" i="16"/>
  <c r="L34" i="14"/>
  <c r="K33" i="14"/>
  <c r="K33" i="15"/>
  <c r="L34" i="15"/>
  <c r="I84" i="18"/>
  <c r="H85" i="18" s="1"/>
  <c r="J83" i="18"/>
  <c r="L34" i="17" l="1"/>
  <c r="K33" i="17"/>
  <c r="K32" i="8"/>
  <c r="L33" i="8"/>
  <c r="L32" i="7"/>
  <c r="K31" i="7"/>
  <c r="K32" i="16"/>
  <c r="L33" i="16"/>
  <c r="L33" i="14"/>
  <c r="K32" i="14"/>
  <c r="K33" i="2"/>
  <c r="L34" i="2"/>
  <c r="L10" i="10"/>
  <c r="K9" i="10"/>
  <c r="L9" i="10" s="1"/>
  <c r="L33" i="15"/>
  <c r="K32" i="15"/>
  <c r="K30" i="12"/>
  <c r="L31" i="12"/>
  <c r="K13" i="9"/>
  <c r="L14" i="9"/>
  <c r="L34" i="13"/>
  <c r="K33" i="13"/>
  <c r="K32" i="6"/>
  <c r="L33" i="6"/>
  <c r="J84" i="18"/>
  <c r="I85" i="18"/>
  <c r="H86" i="18" s="1"/>
  <c r="L33" i="2" l="1"/>
  <c r="K32" i="2"/>
  <c r="L32" i="15"/>
  <c r="K31" i="15"/>
  <c r="L13" i="9"/>
  <c r="K12" i="9"/>
  <c r="L33" i="17"/>
  <c r="K32" i="17"/>
  <c r="K31" i="6"/>
  <c r="L32" i="6"/>
  <c r="K31" i="16"/>
  <c r="L32" i="16"/>
  <c r="L32" i="8"/>
  <c r="K31" i="8"/>
  <c r="K32" i="13"/>
  <c r="L33" i="13"/>
  <c r="K31" i="14"/>
  <c r="L32" i="14"/>
  <c r="L31" i="7"/>
  <c r="K30" i="7"/>
  <c r="L30" i="12"/>
  <c r="K29" i="12"/>
  <c r="I86" i="18"/>
  <c r="H87" i="18" s="1"/>
  <c r="J85" i="18"/>
  <c r="L30" i="7" l="1"/>
  <c r="K29" i="7"/>
  <c r="K31" i="17"/>
  <c r="L32" i="17"/>
  <c r="L32" i="13"/>
  <c r="K31" i="13"/>
  <c r="K28" i="12"/>
  <c r="L29" i="12"/>
  <c r="K11" i="9"/>
  <c r="L12" i="9"/>
  <c r="L32" i="2"/>
  <c r="K31" i="2"/>
  <c r="K30" i="15"/>
  <c r="L31" i="15"/>
  <c r="L31" i="16"/>
  <c r="K30" i="16"/>
  <c r="L31" i="8"/>
  <c r="K30" i="8"/>
  <c r="K30" i="14"/>
  <c r="L31" i="14"/>
  <c r="K30" i="6"/>
  <c r="L31" i="6"/>
  <c r="I87" i="18"/>
  <c r="H88" i="18" s="1"/>
  <c r="J86" i="18"/>
  <c r="K30" i="2" l="1"/>
  <c r="L31" i="2"/>
  <c r="L29" i="7"/>
  <c r="K28" i="7"/>
  <c r="L30" i="16"/>
  <c r="K29" i="16"/>
  <c r="K29" i="14"/>
  <c r="L30" i="14"/>
  <c r="L28" i="12"/>
  <c r="K27" i="12"/>
  <c r="K30" i="17"/>
  <c r="L31" i="17"/>
  <c r="L30" i="8"/>
  <c r="K29" i="8"/>
  <c r="L31" i="13"/>
  <c r="K30" i="13"/>
  <c r="K29" i="6"/>
  <c r="L30" i="6"/>
  <c r="K29" i="15"/>
  <c r="L30" i="15"/>
  <c r="L11" i="9"/>
  <c r="K10" i="9"/>
  <c r="I88" i="18"/>
  <c r="H89" i="18" s="1"/>
  <c r="J87" i="18"/>
  <c r="L28" i="7" l="1"/>
  <c r="K27" i="7"/>
  <c r="K28" i="8"/>
  <c r="L29" i="8"/>
  <c r="K28" i="16"/>
  <c r="L29" i="16"/>
  <c r="L30" i="13"/>
  <c r="K29" i="13"/>
  <c r="L29" i="15"/>
  <c r="K28" i="15"/>
  <c r="L30" i="17"/>
  <c r="K29" i="17"/>
  <c r="L29" i="14"/>
  <c r="K28" i="14"/>
  <c r="K9" i="9"/>
  <c r="L9" i="9" s="1"/>
  <c r="L10" i="9"/>
  <c r="L27" i="12"/>
  <c r="K26" i="12"/>
  <c r="L29" i="6"/>
  <c r="K28" i="6"/>
  <c r="K29" i="2"/>
  <c r="L30" i="2"/>
  <c r="J88" i="18"/>
  <c r="I89" i="18"/>
  <c r="H90" i="18" s="1"/>
  <c r="L28" i="6" l="1"/>
  <c r="K27" i="6"/>
  <c r="L29" i="17"/>
  <c r="K28" i="17"/>
  <c r="L28" i="14"/>
  <c r="K27" i="14"/>
  <c r="L27" i="7"/>
  <c r="K26" i="7"/>
  <c r="K28" i="13"/>
  <c r="L29" i="13"/>
  <c r="K27" i="8"/>
  <c r="L28" i="8"/>
  <c r="L26" i="12"/>
  <c r="K25" i="12"/>
  <c r="L28" i="15"/>
  <c r="K27" i="15"/>
  <c r="K28" i="2"/>
  <c r="L29" i="2"/>
  <c r="L28" i="16"/>
  <c r="K27" i="16"/>
  <c r="I90" i="18"/>
  <c r="H91" i="18" s="1"/>
  <c r="J89" i="18"/>
  <c r="L27" i="16" l="1"/>
  <c r="K26" i="16"/>
  <c r="L26" i="7"/>
  <c r="K25" i="7"/>
  <c r="K24" i="12"/>
  <c r="L25" i="12"/>
  <c r="K26" i="6"/>
  <c r="L27" i="6"/>
  <c r="K26" i="15"/>
  <c r="L27" i="15"/>
  <c r="K27" i="17"/>
  <c r="L28" i="17"/>
  <c r="L27" i="8"/>
  <c r="K26" i="8"/>
  <c r="L27" i="14"/>
  <c r="K26" i="14"/>
  <c r="L28" i="2"/>
  <c r="K27" i="2"/>
  <c r="L28" i="13"/>
  <c r="K27" i="13"/>
  <c r="I91" i="18"/>
  <c r="H92" i="18" s="1"/>
  <c r="J90" i="18"/>
  <c r="L27" i="13" l="1"/>
  <c r="K26" i="13"/>
  <c r="K25" i="14"/>
  <c r="L26" i="14"/>
  <c r="L25" i="7"/>
  <c r="K24" i="7"/>
  <c r="L26" i="8"/>
  <c r="K25" i="8"/>
  <c r="K25" i="16"/>
  <c r="L26" i="16"/>
  <c r="K26" i="17"/>
  <c r="L27" i="17"/>
  <c r="K25" i="6"/>
  <c r="L26" i="6"/>
  <c r="L27" i="2"/>
  <c r="K26" i="2"/>
  <c r="K25" i="15"/>
  <c r="L26" i="15"/>
  <c r="K23" i="12"/>
  <c r="L24" i="12"/>
  <c r="I92" i="18"/>
  <c r="H93" i="18" s="1"/>
  <c r="J91" i="18"/>
  <c r="K25" i="2" l="1"/>
  <c r="L26" i="2"/>
  <c r="L26" i="13"/>
  <c r="K25" i="13"/>
  <c r="K24" i="8"/>
  <c r="L25" i="8"/>
  <c r="L23" i="12"/>
  <c r="K22" i="12"/>
  <c r="L26" i="17"/>
  <c r="K25" i="17"/>
  <c r="L25" i="14"/>
  <c r="K24" i="14"/>
  <c r="L24" i="7"/>
  <c r="K23" i="7"/>
  <c r="L25" i="15"/>
  <c r="K24" i="15"/>
  <c r="K24" i="6"/>
  <c r="L25" i="6"/>
  <c r="K24" i="16"/>
  <c r="L25" i="16"/>
  <c r="J92" i="18"/>
  <c r="I93" i="18"/>
  <c r="H94" i="18" s="1"/>
  <c r="K23" i="14" l="1"/>
  <c r="L24" i="14"/>
  <c r="L25" i="13"/>
  <c r="K24" i="13"/>
  <c r="L25" i="17"/>
  <c r="K24" i="17"/>
  <c r="L24" i="15"/>
  <c r="K23" i="15"/>
  <c r="L22" i="12"/>
  <c r="K21" i="12"/>
  <c r="K23" i="16"/>
  <c r="L24" i="16"/>
  <c r="K22" i="7"/>
  <c r="L23" i="7"/>
  <c r="K23" i="6"/>
  <c r="L24" i="6"/>
  <c r="L24" i="8"/>
  <c r="K23" i="8"/>
  <c r="L25" i="2"/>
  <c r="K24" i="2"/>
  <c r="I94" i="18"/>
  <c r="J93" i="18"/>
  <c r="H95" i="18"/>
  <c r="L24" i="2" l="1"/>
  <c r="K23" i="2"/>
  <c r="K22" i="15"/>
  <c r="L23" i="15"/>
  <c r="K22" i="6"/>
  <c r="L23" i="6"/>
  <c r="K23" i="13"/>
  <c r="L24" i="13"/>
  <c r="L23" i="16"/>
  <c r="K22" i="16"/>
  <c r="K22" i="8"/>
  <c r="L23" i="8"/>
  <c r="L21" i="12"/>
  <c r="K20" i="12"/>
  <c r="K23" i="17"/>
  <c r="L24" i="17"/>
  <c r="L22" i="7"/>
  <c r="K21" i="7"/>
  <c r="K22" i="14"/>
  <c r="L23" i="14"/>
  <c r="I95" i="18"/>
  <c r="H96" i="18" s="1"/>
  <c r="J94" i="18"/>
  <c r="L22" i="14" l="1"/>
  <c r="K21" i="14"/>
  <c r="K22" i="17"/>
  <c r="L23" i="17"/>
  <c r="K22" i="13"/>
  <c r="L23" i="13"/>
  <c r="L22" i="16"/>
  <c r="K21" i="16"/>
  <c r="K22" i="2"/>
  <c r="L23" i="2"/>
  <c r="L22" i="8"/>
  <c r="K21" i="8"/>
  <c r="K21" i="15"/>
  <c r="L22" i="15"/>
  <c r="L21" i="7"/>
  <c r="K20" i="7"/>
  <c r="K19" i="12"/>
  <c r="L20" i="12"/>
  <c r="K21" i="6"/>
  <c r="L22" i="6"/>
  <c r="J95" i="18"/>
  <c r="I96" i="18"/>
  <c r="H97" i="18"/>
  <c r="K19" i="7" l="1"/>
  <c r="L20" i="7"/>
  <c r="K20" i="8"/>
  <c r="L21" i="8"/>
  <c r="L21" i="6"/>
  <c r="K20" i="6"/>
  <c r="K20" i="14"/>
  <c r="L21" i="14"/>
  <c r="K20" i="16"/>
  <c r="L21" i="16"/>
  <c r="L22" i="17"/>
  <c r="K21" i="17"/>
  <c r="L19" i="12"/>
  <c r="K18" i="12"/>
  <c r="L21" i="15"/>
  <c r="K20" i="15"/>
  <c r="L22" i="2"/>
  <c r="K21" i="2"/>
  <c r="K21" i="13"/>
  <c r="L22" i="13"/>
  <c r="J96" i="18"/>
  <c r="I97" i="18"/>
  <c r="H98" i="18"/>
  <c r="L20" i="15" l="1"/>
  <c r="K19" i="15"/>
  <c r="L18" i="12"/>
  <c r="K17" i="12"/>
  <c r="L21" i="17"/>
  <c r="K20" i="17"/>
  <c r="K20" i="13"/>
  <c r="L21" i="13"/>
  <c r="L20" i="14"/>
  <c r="K19" i="14"/>
  <c r="K19" i="8"/>
  <c r="L20" i="8"/>
  <c r="K20" i="2"/>
  <c r="L21" i="2"/>
  <c r="L20" i="6"/>
  <c r="K19" i="6"/>
  <c r="L20" i="16"/>
  <c r="K19" i="16"/>
  <c r="K18" i="7"/>
  <c r="L19" i="7"/>
  <c r="I98" i="18"/>
  <c r="H99" i="18"/>
  <c r="J97" i="18"/>
  <c r="L19" i="6" l="1"/>
  <c r="K18" i="6"/>
  <c r="L18" i="7"/>
  <c r="K17" i="7"/>
  <c r="L20" i="13"/>
  <c r="K19" i="13"/>
  <c r="K19" i="17"/>
  <c r="L20" i="17"/>
  <c r="K18" i="15"/>
  <c r="L19" i="15"/>
  <c r="L17" i="12"/>
  <c r="K16" i="12"/>
  <c r="L19" i="8"/>
  <c r="K18" i="8"/>
  <c r="L19" i="16"/>
  <c r="K18" i="16"/>
  <c r="L19" i="14"/>
  <c r="K18" i="14"/>
  <c r="L20" i="2"/>
  <c r="K19" i="2"/>
  <c r="I99" i="18"/>
  <c r="J98" i="18"/>
  <c r="H100" i="18"/>
  <c r="K18" i="2" l="1"/>
  <c r="L19" i="2"/>
  <c r="L16" i="12"/>
  <c r="K15" i="12"/>
  <c r="K16" i="7"/>
  <c r="L17" i="7"/>
  <c r="K18" i="17"/>
  <c r="L19" i="17"/>
  <c r="L18" i="6"/>
  <c r="K17" i="6"/>
  <c r="K17" i="16"/>
  <c r="L18" i="16"/>
  <c r="K17" i="14"/>
  <c r="L18" i="14"/>
  <c r="K17" i="8"/>
  <c r="L18" i="8"/>
  <c r="L19" i="13"/>
  <c r="K18" i="13"/>
  <c r="K17" i="15"/>
  <c r="L18" i="15"/>
  <c r="J99" i="18"/>
  <c r="I100" i="18"/>
  <c r="H101" i="18"/>
  <c r="K14" i="12" l="1"/>
  <c r="L15" i="12"/>
  <c r="L17" i="15"/>
  <c r="K16" i="15"/>
  <c r="K16" i="16"/>
  <c r="L17" i="16"/>
  <c r="L17" i="6"/>
  <c r="K16" i="6"/>
  <c r="K16" i="8"/>
  <c r="L17" i="8"/>
  <c r="L18" i="17"/>
  <c r="K17" i="17"/>
  <c r="K17" i="13"/>
  <c r="L18" i="13"/>
  <c r="L17" i="14"/>
  <c r="K16" i="14"/>
  <c r="K15" i="7"/>
  <c r="L16" i="7"/>
  <c r="L18" i="2"/>
  <c r="K17" i="2"/>
  <c r="J100" i="18"/>
  <c r="I101" i="18"/>
  <c r="H102" i="18"/>
  <c r="L16" i="14" l="1"/>
  <c r="K15" i="14"/>
  <c r="L16" i="15"/>
  <c r="K15" i="15"/>
  <c r="K16" i="2"/>
  <c r="L17" i="2"/>
  <c r="L17" i="17"/>
  <c r="K16" i="17"/>
  <c r="K15" i="6"/>
  <c r="L16" i="6"/>
  <c r="K14" i="7"/>
  <c r="L15" i="7"/>
  <c r="L17" i="13"/>
  <c r="K16" i="13"/>
  <c r="K15" i="8"/>
  <c r="L16" i="8"/>
  <c r="K15" i="16"/>
  <c r="L16" i="16"/>
  <c r="L14" i="12"/>
  <c r="K13" i="12"/>
  <c r="I102" i="18"/>
  <c r="J101" i="18"/>
  <c r="H103" i="18"/>
  <c r="L15" i="8" l="1"/>
  <c r="K14" i="8"/>
  <c r="L15" i="14"/>
  <c r="K14" i="14"/>
  <c r="L13" i="12"/>
  <c r="K12" i="12"/>
  <c r="K15" i="17"/>
  <c r="L16" i="17"/>
  <c r="K14" i="15"/>
  <c r="L15" i="15"/>
  <c r="L14" i="7"/>
  <c r="K13" i="7"/>
  <c r="K15" i="13"/>
  <c r="L16" i="13"/>
  <c r="L15" i="16"/>
  <c r="K14" i="16"/>
  <c r="L15" i="6"/>
  <c r="K14" i="6"/>
  <c r="L16" i="2"/>
  <c r="K15" i="2"/>
  <c r="I103" i="18"/>
  <c r="J102" i="18"/>
  <c r="H104" i="18"/>
  <c r="L15" i="2" l="1"/>
  <c r="K14" i="2"/>
  <c r="K13" i="8"/>
  <c r="L14" i="8"/>
  <c r="L14" i="16"/>
  <c r="K13" i="16"/>
  <c r="K12" i="7"/>
  <c r="L13" i="7"/>
  <c r="L14" i="14"/>
  <c r="K13" i="14"/>
  <c r="K14" i="17"/>
  <c r="L15" i="17"/>
  <c r="L14" i="6"/>
  <c r="K13" i="6"/>
  <c r="L12" i="12"/>
  <c r="K11" i="12"/>
  <c r="K14" i="13"/>
  <c r="L15" i="13"/>
  <c r="K13" i="15"/>
  <c r="L14" i="15"/>
  <c r="J103" i="18"/>
  <c r="I104" i="18"/>
  <c r="H105" i="18"/>
  <c r="K11" i="7" l="1"/>
  <c r="L12" i="7"/>
  <c r="K12" i="14"/>
  <c r="L13" i="14"/>
  <c r="L14" i="2"/>
  <c r="K13" i="2"/>
  <c r="K10" i="12"/>
  <c r="L11" i="12"/>
  <c r="L13" i="15"/>
  <c r="K12" i="15"/>
  <c r="L14" i="17"/>
  <c r="K13" i="17"/>
  <c r="L13" i="8"/>
  <c r="K12" i="8"/>
  <c r="K12" i="6"/>
  <c r="L13" i="6"/>
  <c r="K12" i="16"/>
  <c r="L13" i="16"/>
  <c r="K13" i="13"/>
  <c r="L14" i="13"/>
  <c r="J104" i="18"/>
  <c r="I105" i="18"/>
  <c r="H106" i="18"/>
  <c r="L13" i="13" l="1"/>
  <c r="K12" i="13"/>
  <c r="L12" i="15"/>
  <c r="K11" i="15"/>
  <c r="L13" i="17"/>
  <c r="K12" i="17"/>
  <c r="L12" i="6"/>
  <c r="K11" i="6"/>
  <c r="L10" i="12"/>
  <c r="K9" i="12"/>
  <c r="L9" i="12" s="1"/>
  <c r="K11" i="14"/>
  <c r="L12" i="14"/>
  <c r="K11" i="8"/>
  <c r="L12" i="8"/>
  <c r="L13" i="2"/>
  <c r="K12" i="2"/>
  <c r="L12" i="16"/>
  <c r="K11" i="16"/>
  <c r="K10" i="7"/>
  <c r="L11" i="7"/>
  <c r="I106" i="18"/>
  <c r="H107" i="18"/>
  <c r="J105" i="18"/>
  <c r="L12" i="2" l="1"/>
  <c r="K11" i="2"/>
  <c r="K10" i="6"/>
  <c r="L11" i="6"/>
  <c r="L12" i="13"/>
  <c r="K11" i="13"/>
  <c r="K10" i="15"/>
  <c r="L11" i="15"/>
  <c r="K9" i="7"/>
  <c r="L9" i="7" s="1"/>
  <c r="L10" i="7"/>
  <c r="L11" i="14"/>
  <c r="K10" i="14"/>
  <c r="L11" i="16"/>
  <c r="K10" i="16"/>
  <c r="K11" i="17"/>
  <c r="L12" i="17"/>
  <c r="K10" i="8"/>
  <c r="L11" i="8"/>
  <c r="I107" i="18"/>
  <c r="H108" i="18" s="1"/>
  <c r="J106" i="18"/>
  <c r="K9" i="16" l="1"/>
  <c r="L9" i="16" s="1"/>
  <c r="L10" i="16"/>
  <c r="L11" i="13"/>
  <c r="K10" i="13"/>
  <c r="L11" i="2"/>
  <c r="K10" i="2"/>
  <c r="K9" i="14"/>
  <c r="L9" i="14" s="1"/>
  <c r="L10" i="14"/>
  <c r="K10" i="17"/>
  <c r="L11" i="17"/>
  <c r="K9" i="15"/>
  <c r="L9" i="15" s="1"/>
  <c r="L10" i="15"/>
  <c r="L10" i="6"/>
  <c r="K9" i="6"/>
  <c r="L9" i="6" s="1"/>
  <c r="K9" i="8"/>
  <c r="L9" i="8" s="1"/>
  <c r="L10" i="8"/>
  <c r="J107" i="18"/>
  <c r="I108" i="18"/>
  <c r="H109" i="18"/>
  <c r="L10" i="13" l="1"/>
  <c r="K9" i="13"/>
  <c r="L9" i="13" s="1"/>
  <c r="L10" i="2"/>
  <c r="K9" i="2"/>
  <c r="L9" i="2" s="1"/>
  <c r="L10" i="17"/>
  <c r="K9" i="17"/>
  <c r="L9" i="17" s="1"/>
  <c r="I109" i="18"/>
  <c r="K109" i="18"/>
  <c r="J108" i="18"/>
  <c r="L109" i="18" l="1"/>
  <c r="K108" i="18"/>
  <c r="K107" i="18" l="1"/>
  <c r="L108" i="18"/>
  <c r="K106" i="18" l="1"/>
  <c r="L107" i="18"/>
  <c r="L106" i="18" l="1"/>
  <c r="K105" i="18"/>
  <c r="L105" i="18" l="1"/>
  <c r="K104" i="18"/>
  <c r="K103" i="18" l="1"/>
  <c r="L104" i="18"/>
  <c r="K102" i="18" l="1"/>
  <c r="L103" i="18"/>
  <c r="L102" i="18" l="1"/>
  <c r="K101" i="18"/>
  <c r="L101" i="18" l="1"/>
  <c r="K100" i="18"/>
  <c r="K99" i="18" l="1"/>
  <c r="L100" i="18"/>
  <c r="K98" i="18" l="1"/>
  <c r="L99" i="18"/>
  <c r="L98" i="18" l="1"/>
  <c r="K97" i="18"/>
  <c r="L97" i="18" l="1"/>
  <c r="K96" i="18"/>
  <c r="K95" i="18" l="1"/>
  <c r="L96" i="18"/>
  <c r="K94" i="18" l="1"/>
  <c r="L95" i="18"/>
  <c r="L94" i="18" l="1"/>
  <c r="K93" i="18"/>
  <c r="L93" i="18" l="1"/>
  <c r="K92" i="18"/>
  <c r="K91" i="18" l="1"/>
  <c r="L92" i="18"/>
  <c r="K90" i="18" l="1"/>
  <c r="L91" i="18"/>
  <c r="L90" i="18" l="1"/>
  <c r="K89" i="18"/>
  <c r="L89" i="18" l="1"/>
  <c r="K88" i="18"/>
  <c r="K87" i="18" l="1"/>
  <c r="L88" i="18"/>
  <c r="K86" i="18" l="1"/>
  <c r="L87" i="18"/>
  <c r="L86" i="18" l="1"/>
  <c r="K85" i="18"/>
  <c r="L85" i="18" l="1"/>
  <c r="K84" i="18"/>
  <c r="K83" i="18" l="1"/>
  <c r="L84" i="18"/>
  <c r="K82" i="18" l="1"/>
  <c r="L83" i="18"/>
  <c r="L82" i="18" l="1"/>
  <c r="K81" i="18"/>
  <c r="L81" i="18" l="1"/>
  <c r="K80" i="18"/>
  <c r="K79" i="18" l="1"/>
  <c r="L80" i="18"/>
  <c r="K78" i="18" l="1"/>
  <c r="L79" i="18"/>
  <c r="L78" i="18" l="1"/>
  <c r="K77" i="18"/>
  <c r="L77" i="18" l="1"/>
  <c r="K76" i="18"/>
  <c r="K75" i="18" l="1"/>
  <c r="L76" i="18"/>
  <c r="K74" i="18" l="1"/>
  <c r="L75" i="18"/>
  <c r="L74" i="18" l="1"/>
  <c r="K73" i="18"/>
  <c r="L73" i="18" l="1"/>
  <c r="K72" i="18"/>
  <c r="K71" i="18" l="1"/>
  <c r="L72" i="18"/>
  <c r="K70" i="18" l="1"/>
  <c r="L71" i="18"/>
  <c r="L70" i="18" l="1"/>
  <c r="K69" i="18"/>
  <c r="L69" i="18" l="1"/>
  <c r="K68" i="18"/>
  <c r="K67" i="18" l="1"/>
  <c r="L68" i="18"/>
  <c r="K66" i="18" l="1"/>
  <c r="L67" i="18"/>
  <c r="L66" i="18" l="1"/>
  <c r="K65" i="18"/>
  <c r="L65" i="18" l="1"/>
  <c r="K64" i="18"/>
  <c r="K63" i="18" l="1"/>
  <c r="L64" i="18"/>
  <c r="K62" i="18" l="1"/>
  <c r="L63" i="18"/>
  <c r="L62" i="18" l="1"/>
  <c r="K61" i="18"/>
  <c r="L61" i="18" l="1"/>
  <c r="K60" i="18"/>
  <c r="K59" i="18" l="1"/>
  <c r="L60" i="18"/>
  <c r="K58" i="18" l="1"/>
  <c r="L59" i="18"/>
  <c r="L58" i="18" l="1"/>
  <c r="K57" i="18"/>
  <c r="L57" i="18" l="1"/>
  <c r="K56" i="18"/>
  <c r="K55" i="18" l="1"/>
  <c r="L56" i="18"/>
  <c r="K54" i="18" l="1"/>
  <c r="L55" i="18"/>
  <c r="L54" i="18" l="1"/>
  <c r="K53" i="18"/>
  <c r="L53" i="18" l="1"/>
  <c r="K52" i="18"/>
  <c r="K51" i="18" l="1"/>
  <c r="L52" i="18"/>
  <c r="K50" i="18" l="1"/>
  <c r="L51" i="18"/>
  <c r="L50" i="18" l="1"/>
  <c r="K49" i="18"/>
  <c r="L49" i="18" l="1"/>
  <c r="K48" i="18"/>
  <c r="K47" i="18" l="1"/>
  <c r="L48" i="18"/>
  <c r="K46" i="18" l="1"/>
  <c r="L47" i="18"/>
  <c r="L46" i="18" l="1"/>
  <c r="K45" i="18"/>
  <c r="L45" i="18" l="1"/>
  <c r="K44" i="18"/>
  <c r="K43" i="18" l="1"/>
  <c r="L44" i="18"/>
  <c r="K42" i="18" l="1"/>
  <c r="L43" i="18"/>
  <c r="L42" i="18" l="1"/>
  <c r="K41" i="18"/>
  <c r="L41" i="18" l="1"/>
  <c r="K40" i="18"/>
  <c r="K39" i="18" l="1"/>
  <c r="L40" i="18"/>
  <c r="K38" i="18" l="1"/>
  <c r="L39" i="18"/>
  <c r="L38" i="18" l="1"/>
  <c r="K37" i="18"/>
  <c r="L37" i="18" l="1"/>
  <c r="K36" i="18"/>
  <c r="K35" i="18" l="1"/>
  <c r="L36" i="18"/>
  <c r="K34" i="18" l="1"/>
  <c r="L35" i="18"/>
  <c r="L34" i="18" l="1"/>
  <c r="K33" i="18"/>
  <c r="L33" i="18" l="1"/>
  <c r="K32" i="18"/>
  <c r="K31" i="18" l="1"/>
  <c r="L32" i="18"/>
  <c r="K30" i="18" l="1"/>
  <c r="L31" i="18"/>
  <c r="L30" i="18" l="1"/>
  <c r="K29" i="18"/>
  <c r="L29" i="18" l="1"/>
  <c r="K28" i="18"/>
  <c r="K27" i="18" l="1"/>
  <c r="L28" i="18"/>
  <c r="K26" i="18" l="1"/>
  <c r="L27" i="18"/>
  <c r="L26" i="18" l="1"/>
  <c r="K25" i="18"/>
  <c r="L25" i="18" l="1"/>
  <c r="K24" i="18"/>
  <c r="K23" i="18" l="1"/>
  <c r="L24" i="18"/>
  <c r="K22" i="18" l="1"/>
  <c r="L23" i="18"/>
  <c r="K21" i="18" l="1"/>
  <c r="L22" i="18"/>
  <c r="L21" i="18" l="1"/>
  <c r="K20" i="18"/>
  <c r="L20" i="18" l="1"/>
  <c r="K19" i="18"/>
  <c r="K18" i="18" l="1"/>
  <c r="L19" i="18"/>
  <c r="K17" i="18" l="1"/>
  <c r="L18" i="18"/>
  <c r="L17" i="18" l="1"/>
  <c r="K16" i="18"/>
  <c r="K15" i="18" l="1"/>
  <c r="L16" i="18"/>
  <c r="K14" i="18" l="1"/>
  <c r="L15" i="18"/>
  <c r="L14" i="18" l="1"/>
  <c r="K13" i="18"/>
  <c r="L13" i="18" l="1"/>
  <c r="K12" i="18"/>
  <c r="L12" i="18" l="1"/>
  <c r="K11" i="18"/>
  <c r="K10" i="18" l="1"/>
  <c r="L11" i="18"/>
  <c r="L10" i="18" l="1"/>
  <c r="K9" i="18"/>
  <c r="L9" i="18" s="1"/>
</calcChain>
</file>

<file path=xl/sharedStrings.xml><?xml version="1.0" encoding="utf-8"?>
<sst xmlns="http://schemas.openxmlformats.org/spreadsheetml/2006/main" count="480" uniqueCount="51">
  <si>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</si>
  <si>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</si>
  <si>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</si>
  <si>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</si>
  <si>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</si>
  <si>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</si>
  <si>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</si>
  <si>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</si>
  <si>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</si>
  <si>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</si>
  <si>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</si>
  <si>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</si>
  <si>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</si>
  <si>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</si>
  <si>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</si>
  <si>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</si>
  <si>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</si>
  <si>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</si>
  <si>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</si>
  <si>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</si>
  <si>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</si>
  <si>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</si>
  <si>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</si>
  <si>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</si>
  <si>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Sudoeste Comunidad desde 2010 por edad. Total de la población.</t>
  </si>
  <si>
    <t>Tabla de mortalidad para el total de la población. Sudoeste Comunidad 2016.</t>
  </si>
  <si>
    <t>Tabla de mortalidad para el total de la población. Sudoeste Comunidad 2015.</t>
  </si>
  <si>
    <t>Tabla de mortalidad para el total de la población. Sudoeste Comunidad 2014.</t>
  </si>
  <si>
    <t>Tabla de mortalidad para el total de la población. Sudoeste Comunidad 2013.</t>
  </si>
  <si>
    <t>Tabla de mortalidad para el total de la población. Sudoeste Comunidad 2012.</t>
  </si>
  <si>
    <t>Tabla de mortalidad para el total de la población. Sudoeste Comunidad 2011.</t>
  </si>
  <si>
    <t>Tabla de mortalidad para el total de la población. Sudoeste Comunidad 2010.</t>
  </si>
  <si>
    <t>Tabla de mortalidad para el total de la población. Sudoeste Comunidad 2017.</t>
  </si>
  <si>
    <t>Tabla de mortalidad para el total de la población. Sudoeste Comunidad 2018.</t>
  </si>
  <si>
    <t>Tabla de mortalidad para el total de la población. Sudoeste Comunidad 2019.</t>
  </si>
  <si>
    <t>Tabla de mortalidad para el total de la población. Sudoeste Comunidad 2020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</si>
  <si>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</si>
  <si>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</si>
  <si>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</si>
  <si>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</si>
  <si>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</si>
  <si>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</si>
  <si>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</si>
  <si>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</si>
  <si>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</si>
  <si>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total empadronada de cada edad</t>
  </si>
  <si>
    <t>Fuente: Dirección General de Economía. Comunidad de Madrid</t>
  </si>
  <si>
    <t>Tabla de mortalidad para el total de la población. Sudoeste Comunidad 2021</t>
  </si>
  <si>
    <t>Tabla de mortalidad para el total de la población. Sudoeste Comunidad 2022</t>
  </si>
  <si>
    <t>Población total censada de cada edad</t>
  </si>
  <si>
    <t>Tabla de mortalidad para el total de la población. Sudoeste Comunidad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</si>
</sst>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7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342900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414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113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5" width="10" style="9" customWidth="1"/>
    <col min="16" max="238" width="11.42578125" style="10"/>
    <col min="239" max="239" width="10" style="10" customWidth="1"/>
    <col min="240" max="269" width="10.7109375" style="10" customWidth="1"/>
    <col min="270" max="494" width="11.42578125" style="10"/>
    <col min="495" max="495" width="10" style="10" customWidth="1"/>
    <col min="496" max="525" width="10.7109375" style="10" customWidth="1"/>
    <col min="526" max="750" width="11.42578125" style="10"/>
    <col min="751" max="751" width="10" style="10" customWidth="1"/>
    <col min="752" max="781" width="10.7109375" style="10" customWidth="1"/>
    <col min="782" max="1006" width="11.42578125" style="10"/>
    <col min="1007" max="1007" width="10" style="10" customWidth="1"/>
    <col min="1008" max="1037" width="10.7109375" style="10" customWidth="1"/>
    <col min="1038" max="1262" width="11.42578125" style="10"/>
    <col min="1263" max="1263" width="10" style="10" customWidth="1"/>
    <col min="1264" max="1293" width="10.7109375" style="10" customWidth="1"/>
    <col min="1294" max="1518" width="11.42578125" style="10"/>
    <col min="1519" max="1519" width="10" style="10" customWidth="1"/>
    <col min="1520" max="1549" width="10.7109375" style="10" customWidth="1"/>
    <col min="1550" max="1774" width="11.42578125" style="10"/>
    <col min="1775" max="1775" width="10" style="10" customWidth="1"/>
    <col min="1776" max="1805" width="10.7109375" style="10" customWidth="1"/>
    <col min="1806" max="2030" width="11.42578125" style="10"/>
    <col min="2031" max="2031" width="10" style="10" customWidth="1"/>
    <col min="2032" max="2061" width="10.7109375" style="10" customWidth="1"/>
    <col min="2062" max="2286" width="11.42578125" style="10"/>
    <col min="2287" max="2287" width="10" style="10" customWidth="1"/>
    <col min="2288" max="2317" width="10.7109375" style="10" customWidth="1"/>
    <col min="2318" max="2542" width="11.42578125" style="10"/>
    <col min="2543" max="2543" width="10" style="10" customWidth="1"/>
    <col min="2544" max="2573" width="10.7109375" style="10" customWidth="1"/>
    <col min="2574" max="2798" width="11.42578125" style="10"/>
    <col min="2799" max="2799" width="10" style="10" customWidth="1"/>
    <col min="2800" max="2829" width="10.7109375" style="10" customWidth="1"/>
    <col min="2830" max="3054" width="11.42578125" style="10"/>
    <col min="3055" max="3055" width="10" style="10" customWidth="1"/>
    <col min="3056" max="3085" width="10.7109375" style="10" customWidth="1"/>
    <col min="3086" max="3310" width="11.42578125" style="10"/>
    <col min="3311" max="3311" width="10" style="10" customWidth="1"/>
    <col min="3312" max="3341" width="10.7109375" style="10" customWidth="1"/>
    <col min="3342" max="3566" width="11.42578125" style="10"/>
    <col min="3567" max="3567" width="10" style="10" customWidth="1"/>
    <col min="3568" max="3597" width="10.7109375" style="10" customWidth="1"/>
    <col min="3598" max="3822" width="11.42578125" style="10"/>
    <col min="3823" max="3823" width="10" style="10" customWidth="1"/>
    <col min="3824" max="3853" width="10.7109375" style="10" customWidth="1"/>
    <col min="3854" max="4078" width="11.42578125" style="10"/>
    <col min="4079" max="4079" width="10" style="10" customWidth="1"/>
    <col min="4080" max="4109" width="10.7109375" style="10" customWidth="1"/>
    <col min="4110" max="4334" width="11.42578125" style="10"/>
    <col min="4335" max="4335" width="10" style="10" customWidth="1"/>
    <col min="4336" max="4365" width="10.7109375" style="10" customWidth="1"/>
    <col min="4366" max="4590" width="11.42578125" style="10"/>
    <col min="4591" max="4591" width="10" style="10" customWidth="1"/>
    <col min="4592" max="4621" width="10.7109375" style="10" customWidth="1"/>
    <col min="4622" max="4846" width="11.42578125" style="10"/>
    <col min="4847" max="4847" width="10" style="10" customWidth="1"/>
    <col min="4848" max="4877" width="10.7109375" style="10" customWidth="1"/>
    <col min="4878" max="5102" width="11.42578125" style="10"/>
    <col min="5103" max="5103" width="10" style="10" customWidth="1"/>
    <col min="5104" max="5133" width="10.7109375" style="10" customWidth="1"/>
    <col min="5134" max="5358" width="11.42578125" style="10"/>
    <col min="5359" max="5359" width="10" style="10" customWidth="1"/>
    <col min="5360" max="5389" width="10.7109375" style="10" customWidth="1"/>
    <col min="5390" max="5614" width="11.42578125" style="10"/>
    <col min="5615" max="5615" width="10" style="10" customWidth="1"/>
    <col min="5616" max="5645" width="10.7109375" style="10" customWidth="1"/>
    <col min="5646" max="5870" width="11.42578125" style="10"/>
    <col min="5871" max="5871" width="10" style="10" customWidth="1"/>
    <col min="5872" max="5901" width="10.7109375" style="10" customWidth="1"/>
    <col min="5902" max="6126" width="11.42578125" style="10"/>
    <col min="6127" max="6127" width="10" style="10" customWidth="1"/>
    <col min="6128" max="6157" width="10.7109375" style="10" customWidth="1"/>
    <col min="6158" max="6382" width="11.42578125" style="10"/>
    <col min="6383" max="6383" width="10" style="10" customWidth="1"/>
    <col min="6384" max="6413" width="10.7109375" style="10" customWidth="1"/>
    <col min="6414" max="6638" width="11.42578125" style="10"/>
    <col min="6639" max="6639" width="10" style="10" customWidth="1"/>
    <col min="6640" max="6669" width="10.7109375" style="10" customWidth="1"/>
    <col min="6670" max="6894" width="11.42578125" style="10"/>
    <col min="6895" max="6895" width="10" style="10" customWidth="1"/>
    <col min="6896" max="6925" width="10.7109375" style="10" customWidth="1"/>
    <col min="6926" max="7150" width="11.42578125" style="10"/>
    <col min="7151" max="7151" width="10" style="10" customWidth="1"/>
    <col min="7152" max="7181" width="10.7109375" style="10" customWidth="1"/>
    <col min="7182" max="7406" width="11.42578125" style="10"/>
    <col min="7407" max="7407" width="10" style="10" customWidth="1"/>
    <col min="7408" max="7437" width="10.7109375" style="10" customWidth="1"/>
    <col min="7438" max="7662" width="11.42578125" style="10"/>
    <col min="7663" max="7663" width="10" style="10" customWidth="1"/>
    <col min="7664" max="7693" width="10.7109375" style="10" customWidth="1"/>
    <col min="7694" max="7918" width="11.42578125" style="10"/>
    <col min="7919" max="7919" width="10" style="10" customWidth="1"/>
    <col min="7920" max="7949" width="10.7109375" style="10" customWidth="1"/>
    <col min="7950" max="8174" width="11.42578125" style="10"/>
    <col min="8175" max="8175" width="10" style="10" customWidth="1"/>
    <col min="8176" max="8205" width="10.7109375" style="10" customWidth="1"/>
    <col min="8206" max="8430" width="11.42578125" style="10"/>
    <col min="8431" max="8431" width="10" style="10" customWidth="1"/>
    <col min="8432" max="8461" width="10.7109375" style="10" customWidth="1"/>
    <col min="8462" max="8686" width="11.42578125" style="10"/>
    <col min="8687" max="8687" width="10" style="10" customWidth="1"/>
    <col min="8688" max="8717" width="10.7109375" style="10" customWidth="1"/>
    <col min="8718" max="8942" width="11.42578125" style="10"/>
    <col min="8943" max="8943" width="10" style="10" customWidth="1"/>
    <col min="8944" max="8973" width="10.7109375" style="10" customWidth="1"/>
    <col min="8974" max="9198" width="11.42578125" style="10"/>
    <col min="9199" max="9199" width="10" style="10" customWidth="1"/>
    <col min="9200" max="9229" width="10.7109375" style="10" customWidth="1"/>
    <col min="9230" max="9454" width="11.42578125" style="10"/>
    <col min="9455" max="9455" width="10" style="10" customWidth="1"/>
    <col min="9456" max="9485" width="10.7109375" style="10" customWidth="1"/>
    <col min="9486" max="9710" width="11.42578125" style="10"/>
    <col min="9711" max="9711" width="10" style="10" customWidth="1"/>
    <col min="9712" max="9741" width="10.7109375" style="10" customWidth="1"/>
    <col min="9742" max="9966" width="11.42578125" style="10"/>
    <col min="9967" max="9967" width="10" style="10" customWidth="1"/>
    <col min="9968" max="9997" width="10.7109375" style="10" customWidth="1"/>
    <col min="9998" max="10222" width="11.42578125" style="10"/>
    <col min="10223" max="10223" width="10" style="10" customWidth="1"/>
    <col min="10224" max="10253" width="10.7109375" style="10" customWidth="1"/>
    <col min="10254" max="10478" width="11.42578125" style="10"/>
    <col min="10479" max="10479" width="10" style="10" customWidth="1"/>
    <col min="10480" max="10509" width="10.7109375" style="10" customWidth="1"/>
    <col min="10510" max="10734" width="11.42578125" style="10"/>
    <col min="10735" max="10735" width="10" style="10" customWidth="1"/>
    <col min="10736" max="10765" width="10.7109375" style="10" customWidth="1"/>
    <col min="10766" max="10990" width="11.42578125" style="10"/>
    <col min="10991" max="10991" width="10" style="10" customWidth="1"/>
    <col min="10992" max="11021" width="10.7109375" style="10" customWidth="1"/>
    <col min="11022" max="11246" width="11.42578125" style="10"/>
    <col min="11247" max="11247" width="10" style="10" customWidth="1"/>
    <col min="11248" max="11277" width="10.7109375" style="10" customWidth="1"/>
    <col min="11278" max="11502" width="11.42578125" style="10"/>
    <col min="11503" max="11503" width="10" style="10" customWidth="1"/>
    <col min="11504" max="11533" width="10.7109375" style="10" customWidth="1"/>
    <col min="11534" max="11758" width="11.42578125" style="10"/>
    <col min="11759" max="11759" width="10" style="10" customWidth="1"/>
    <col min="11760" max="11789" width="10.7109375" style="10" customWidth="1"/>
    <col min="11790" max="12014" width="11.42578125" style="10"/>
    <col min="12015" max="12015" width="10" style="10" customWidth="1"/>
    <col min="12016" max="12045" width="10.7109375" style="10" customWidth="1"/>
    <col min="12046" max="12270" width="11.42578125" style="10"/>
    <col min="12271" max="12271" width="10" style="10" customWidth="1"/>
    <col min="12272" max="12301" width="10.7109375" style="10" customWidth="1"/>
    <col min="12302" max="12526" width="11.42578125" style="10"/>
    <col min="12527" max="12527" width="10" style="10" customWidth="1"/>
    <col min="12528" max="12557" width="10.7109375" style="10" customWidth="1"/>
    <col min="12558" max="12782" width="11.42578125" style="10"/>
    <col min="12783" max="12783" width="10" style="10" customWidth="1"/>
    <col min="12784" max="12813" width="10.7109375" style="10" customWidth="1"/>
    <col min="12814" max="13038" width="11.42578125" style="10"/>
    <col min="13039" max="13039" width="10" style="10" customWidth="1"/>
    <col min="13040" max="13069" width="10.7109375" style="10" customWidth="1"/>
    <col min="13070" max="13294" width="11.42578125" style="10"/>
    <col min="13295" max="13295" width="10" style="10" customWidth="1"/>
    <col min="13296" max="13325" width="10.7109375" style="10" customWidth="1"/>
    <col min="13326" max="13550" width="11.42578125" style="10"/>
    <col min="13551" max="13551" width="10" style="10" customWidth="1"/>
    <col min="13552" max="13581" width="10.7109375" style="10" customWidth="1"/>
    <col min="13582" max="13806" width="11.42578125" style="10"/>
    <col min="13807" max="13807" width="10" style="10" customWidth="1"/>
    <col min="13808" max="13837" width="10.7109375" style="10" customWidth="1"/>
    <col min="13838" max="14062" width="11.42578125" style="10"/>
    <col min="14063" max="14063" width="10" style="10" customWidth="1"/>
    <col min="14064" max="14093" width="10.7109375" style="10" customWidth="1"/>
    <col min="14094" max="14318" width="11.42578125" style="10"/>
    <col min="14319" max="14319" width="10" style="10" customWidth="1"/>
    <col min="14320" max="14349" width="10.7109375" style="10" customWidth="1"/>
    <col min="14350" max="14574" width="11.42578125" style="10"/>
    <col min="14575" max="14575" width="10" style="10" customWidth="1"/>
    <col min="14576" max="14605" width="10.7109375" style="10" customWidth="1"/>
    <col min="14606" max="14830" width="11.42578125" style="10"/>
    <col min="14831" max="14831" width="10" style="10" customWidth="1"/>
    <col min="14832" max="14861" width="10.7109375" style="10" customWidth="1"/>
    <col min="14862" max="15086" width="11.42578125" style="10"/>
    <col min="15087" max="15087" width="10" style="10" customWidth="1"/>
    <col min="15088" max="15117" width="10.7109375" style="10" customWidth="1"/>
    <col min="15118" max="15342" width="11.42578125" style="10"/>
    <col min="15343" max="15343" width="10" style="10" customWidth="1"/>
    <col min="15344" max="15373" width="10.7109375" style="10" customWidth="1"/>
    <col min="15374" max="15598" width="11.42578125" style="10"/>
    <col min="15599" max="15599" width="10" style="10" customWidth="1"/>
    <col min="15600" max="15629" width="10.7109375" style="10" customWidth="1"/>
    <col min="15630" max="15854" width="11.42578125" style="10"/>
    <col min="15855" max="15855" width="10" style="10" customWidth="1"/>
    <col min="15856" max="15885" width="10.7109375" style="10" customWidth="1"/>
    <col min="15886" max="16110" width="11.42578125" style="10"/>
    <col min="16111" max="16111" width="10" style="10" customWidth="1"/>
    <col min="16112" max="16141" width="10.7109375" style="10" customWidth="1"/>
    <col min="16142" max="16384" width="11.42578125" style="10"/>
  </cols>
  <sheetData>
    <row r="4" spans="1:15" s="3" customFormat="1" ht="15.75" x14ac:dyDescent="0.25">
      <c r="A4" s="2" t="s">
        <v>24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s="65" customFormat="1" x14ac:dyDescent="0.2">
      <c r="A6" s="64" t="s">
        <v>20</v>
      </c>
      <c r="B6" s="64">
        <v>2023</v>
      </c>
      <c r="C6" s="64">
        <v>2022</v>
      </c>
      <c r="D6" s="64">
        <v>2021</v>
      </c>
      <c r="E6" s="64">
        <v>2020</v>
      </c>
      <c r="F6" s="64">
        <v>2019</v>
      </c>
      <c r="G6" s="64">
        <v>2018</v>
      </c>
      <c r="H6" s="64">
        <v>2017</v>
      </c>
      <c r="I6" s="64">
        <v>2016</v>
      </c>
      <c r="J6" s="64">
        <v>2015</v>
      </c>
      <c r="K6" s="64">
        <v>2014</v>
      </c>
      <c r="L6" s="64">
        <v>2013</v>
      </c>
      <c r="M6" s="64">
        <v>2012</v>
      </c>
      <c r="N6" s="64">
        <v>2011</v>
      </c>
      <c r="O6" s="64">
        <v>2010</v>
      </c>
    </row>
    <row r="7" spans="1:15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x14ac:dyDescent="0.2">
      <c r="A8" s="16">
        <v>0</v>
      </c>
      <c r="B8" s="43">
        <v>85.052538717909002</v>
      </c>
      <c r="C8" s="43">
        <v>83.796831008883174</v>
      </c>
      <c r="D8" s="43">
        <v>84.316464381060584</v>
      </c>
      <c r="E8" s="43">
        <v>82.025721029066091</v>
      </c>
      <c r="F8" s="43">
        <v>83.706040880096921</v>
      </c>
      <c r="G8" s="43">
        <v>84.881802696717926</v>
      </c>
      <c r="H8" s="43">
        <v>83.724282747906543</v>
      </c>
      <c r="I8" s="43">
        <v>83.709459055305288</v>
      </c>
      <c r="J8" s="43">
        <v>83.691461749827809</v>
      </c>
      <c r="K8" s="43">
        <v>82.850529013595093</v>
      </c>
      <c r="L8" s="43">
        <v>83.166380904763585</v>
      </c>
      <c r="M8" s="43">
        <v>83.431701502676162</v>
      </c>
      <c r="N8" s="43">
        <v>83.446146000194005</v>
      </c>
      <c r="O8" s="43">
        <v>83.389169392386435</v>
      </c>
    </row>
    <row r="9" spans="1:15" x14ac:dyDescent="0.2">
      <c r="A9" s="16">
        <v>1</v>
      </c>
      <c r="B9" s="48">
        <v>84.117867260838523</v>
      </c>
      <c r="C9" s="48">
        <v>82.919436831581507</v>
      </c>
      <c r="D9" s="48">
        <v>83.450071881024201</v>
      </c>
      <c r="E9" s="48">
        <v>81.269192373394176</v>
      </c>
      <c r="F9" s="48">
        <v>82.76368275116036</v>
      </c>
      <c r="G9" s="48">
        <v>84.104372568651229</v>
      </c>
      <c r="H9" s="48">
        <v>82.97579161084974</v>
      </c>
      <c r="I9" s="48">
        <v>82.75732184452319</v>
      </c>
      <c r="J9" s="48">
        <v>82.738396283960299</v>
      </c>
      <c r="K9" s="48">
        <v>81.987134812345872</v>
      </c>
      <c r="L9" s="48">
        <v>82.389984856358836</v>
      </c>
      <c r="M9" s="48">
        <v>82.649770662556975</v>
      </c>
      <c r="N9" s="48">
        <v>82.489951728211011</v>
      </c>
      <c r="O9" s="48">
        <v>82.528050994272576</v>
      </c>
    </row>
    <row r="10" spans="1:15" x14ac:dyDescent="0.2">
      <c r="A10" s="16">
        <v>2</v>
      </c>
      <c r="B10" s="48">
        <v>83.175680480907403</v>
      </c>
      <c r="C10" s="48">
        <v>81.919436831581507</v>
      </c>
      <c r="D10" s="48">
        <v>82.450071881024186</v>
      </c>
      <c r="E10" s="48">
        <v>80.320811395973976</v>
      </c>
      <c r="F10" s="48">
        <v>81.76368275116036</v>
      </c>
      <c r="G10" s="48">
        <v>83.104372568651229</v>
      </c>
      <c r="H10" s="48">
        <v>81.97579161084974</v>
      </c>
      <c r="I10" s="48">
        <v>81.801474996345249</v>
      </c>
      <c r="J10" s="48">
        <v>81.738396283960299</v>
      </c>
      <c r="K10" s="48">
        <v>81.029181837532846</v>
      </c>
      <c r="L10" s="48">
        <v>81.389984856358822</v>
      </c>
      <c r="M10" s="48">
        <v>81.649770662556975</v>
      </c>
      <c r="N10" s="48">
        <v>81.489951728211011</v>
      </c>
      <c r="O10" s="48">
        <v>81.528050994272576</v>
      </c>
    </row>
    <row r="11" spans="1:15" x14ac:dyDescent="0.2">
      <c r="A11" s="16">
        <v>3</v>
      </c>
      <c r="B11" s="48">
        <v>82.175680480907417</v>
      </c>
      <c r="C11" s="48">
        <v>80.972263530734949</v>
      </c>
      <c r="D11" s="48">
        <v>81.450071881024186</v>
      </c>
      <c r="E11" s="48">
        <v>79.366993919660743</v>
      </c>
      <c r="F11" s="48">
        <v>80.76368275116036</v>
      </c>
      <c r="G11" s="48">
        <v>82.104372568651229</v>
      </c>
      <c r="H11" s="48">
        <v>81.018854925654622</v>
      </c>
      <c r="I11" s="48">
        <v>80.801474996345249</v>
      </c>
      <c r="J11" s="48">
        <v>80.738396283960299</v>
      </c>
      <c r="K11" s="48">
        <v>80.029181837532846</v>
      </c>
      <c r="L11" s="48">
        <v>80.429261372433771</v>
      </c>
      <c r="M11" s="48">
        <v>80.649770662556975</v>
      </c>
      <c r="N11" s="48">
        <v>80.489951728211011</v>
      </c>
      <c r="O11" s="48">
        <v>80.528050994272576</v>
      </c>
    </row>
    <row r="12" spans="1:15" x14ac:dyDescent="0.2">
      <c r="A12" s="16">
        <v>4</v>
      </c>
      <c r="B12" s="48">
        <v>81.175680480907417</v>
      </c>
      <c r="C12" s="48">
        <v>79.972263530734949</v>
      </c>
      <c r="D12" s="48">
        <v>80.450071881024186</v>
      </c>
      <c r="E12" s="48">
        <v>78.366993919660743</v>
      </c>
      <c r="F12" s="48">
        <v>79.76368275116036</v>
      </c>
      <c r="G12" s="48">
        <v>81.146060626157563</v>
      </c>
      <c r="H12" s="48">
        <v>80.018854925654622</v>
      </c>
      <c r="I12" s="48">
        <v>79.801474996345249</v>
      </c>
      <c r="J12" s="48">
        <v>79.738396283960299</v>
      </c>
      <c r="K12" s="48">
        <v>79.029181837532846</v>
      </c>
      <c r="L12" s="48">
        <v>79.429261372433771</v>
      </c>
      <c r="M12" s="48">
        <v>79.649770662556975</v>
      </c>
      <c r="N12" s="48">
        <v>79.489951728211025</v>
      </c>
      <c r="O12" s="48">
        <v>79.528050994272576</v>
      </c>
    </row>
    <row r="13" spans="1:15" x14ac:dyDescent="0.2">
      <c r="A13" s="16">
        <v>5</v>
      </c>
      <c r="B13" s="43">
        <v>80.175680480907417</v>
      </c>
      <c r="C13" s="43">
        <v>78.972263530734949</v>
      </c>
      <c r="D13" s="43">
        <v>79.49062131241584</v>
      </c>
      <c r="E13" s="43">
        <v>77.366993919660743</v>
      </c>
      <c r="F13" s="43">
        <v>78.763682751160374</v>
      </c>
      <c r="G13" s="43">
        <v>80.146060626157578</v>
      </c>
      <c r="H13" s="43">
        <v>79.018854925654622</v>
      </c>
      <c r="I13" s="43">
        <v>78.839545795671398</v>
      </c>
      <c r="J13" s="43">
        <v>78.738396283960299</v>
      </c>
      <c r="K13" s="43">
        <v>78.067109479086838</v>
      </c>
      <c r="L13" s="43">
        <v>78.429261372433771</v>
      </c>
      <c r="M13" s="43">
        <v>78.649770662556975</v>
      </c>
      <c r="N13" s="43">
        <v>78.489951728211025</v>
      </c>
      <c r="O13" s="43">
        <v>78.528050994272576</v>
      </c>
    </row>
    <row r="14" spans="1:15" x14ac:dyDescent="0.2">
      <c r="A14" s="16">
        <v>6</v>
      </c>
      <c r="B14" s="48">
        <v>79.175680480907417</v>
      </c>
      <c r="C14" s="48">
        <v>77.972263530734949</v>
      </c>
      <c r="D14" s="48">
        <v>78.49062131241584</v>
      </c>
      <c r="E14" s="48">
        <v>76.366993919660743</v>
      </c>
      <c r="F14" s="48">
        <v>77.763682751160374</v>
      </c>
      <c r="G14" s="48">
        <v>79.146060626157578</v>
      </c>
      <c r="H14" s="48">
        <v>78.018854925654622</v>
      </c>
      <c r="I14" s="48">
        <v>77.839545795671398</v>
      </c>
      <c r="J14" s="48">
        <v>77.738396283960299</v>
      </c>
      <c r="K14" s="48">
        <v>77.067109479086824</v>
      </c>
      <c r="L14" s="48">
        <v>77.429261372433771</v>
      </c>
      <c r="M14" s="48">
        <v>77.649770662556975</v>
      </c>
      <c r="N14" s="48">
        <v>77.489951728211025</v>
      </c>
      <c r="O14" s="48">
        <v>77.528050994272562</v>
      </c>
    </row>
    <row r="15" spans="1:15" x14ac:dyDescent="0.2">
      <c r="A15" s="16">
        <v>7</v>
      </c>
      <c r="B15" s="48">
        <v>78.175680480907431</v>
      </c>
      <c r="C15" s="48">
        <v>76.972263530734949</v>
      </c>
      <c r="D15" s="48">
        <v>77.49062131241584</v>
      </c>
      <c r="E15" s="48">
        <v>75.366993919660743</v>
      </c>
      <c r="F15" s="48">
        <v>76.763682751160374</v>
      </c>
      <c r="G15" s="48">
        <v>78.146060626157578</v>
      </c>
      <c r="H15" s="48">
        <v>77.018854925654608</v>
      </c>
      <c r="I15" s="48">
        <v>76.839545795671398</v>
      </c>
      <c r="J15" s="48">
        <v>76.738396283960313</v>
      </c>
      <c r="K15" s="48">
        <v>76.067109479086824</v>
      </c>
      <c r="L15" s="48">
        <v>76.429261372433771</v>
      </c>
      <c r="M15" s="48">
        <v>76.649770662556975</v>
      </c>
      <c r="N15" s="48">
        <v>76.489951728211025</v>
      </c>
      <c r="O15" s="48">
        <v>76.528050994272562</v>
      </c>
    </row>
    <row r="16" spans="1:15" x14ac:dyDescent="0.2">
      <c r="A16" s="16">
        <v>8</v>
      </c>
      <c r="B16" s="48">
        <v>77.175680480907431</v>
      </c>
      <c r="C16" s="48">
        <v>75.972263530734949</v>
      </c>
      <c r="D16" s="48">
        <v>76.49062131241584</v>
      </c>
      <c r="E16" s="48">
        <v>74.366993919660743</v>
      </c>
      <c r="F16" s="48">
        <v>75.763682751160374</v>
      </c>
      <c r="G16" s="48">
        <v>77.146060626157578</v>
      </c>
      <c r="H16" s="48">
        <v>76.018854925654608</v>
      </c>
      <c r="I16" s="48">
        <v>75.839545795671398</v>
      </c>
      <c r="J16" s="48">
        <v>75.738396283960313</v>
      </c>
      <c r="K16" s="48">
        <v>75.067109479086824</v>
      </c>
      <c r="L16" s="48">
        <v>75.46891111727578</v>
      </c>
      <c r="M16" s="48">
        <v>75.649770662556975</v>
      </c>
      <c r="N16" s="48">
        <v>75.489951728211025</v>
      </c>
      <c r="O16" s="48">
        <v>75.528050994272562</v>
      </c>
    </row>
    <row r="17" spans="1:15" x14ac:dyDescent="0.2">
      <c r="A17" s="16">
        <v>9</v>
      </c>
      <c r="B17" s="48">
        <v>76.175680480907431</v>
      </c>
      <c r="C17" s="48">
        <v>74.972263530734949</v>
      </c>
      <c r="D17" s="48">
        <v>75.49062131241584</v>
      </c>
      <c r="E17" s="48">
        <v>73.366993919660743</v>
      </c>
      <c r="F17" s="48">
        <v>74.763682751160374</v>
      </c>
      <c r="G17" s="48">
        <v>76.181743149726557</v>
      </c>
      <c r="H17" s="48">
        <v>75.018854925654608</v>
      </c>
      <c r="I17" s="48">
        <v>74.839545795671398</v>
      </c>
      <c r="J17" s="48">
        <v>74.776128679288277</v>
      </c>
      <c r="K17" s="48">
        <v>74.067109479086824</v>
      </c>
      <c r="L17" s="48">
        <v>74.55248849867742</v>
      </c>
      <c r="M17" s="48">
        <v>74.649770662556975</v>
      </c>
      <c r="N17" s="48">
        <v>74.489951728211025</v>
      </c>
      <c r="O17" s="48">
        <v>74.528050994272562</v>
      </c>
    </row>
    <row r="18" spans="1:15" x14ac:dyDescent="0.2">
      <c r="A18" s="16">
        <v>10</v>
      </c>
      <c r="B18" s="43">
        <v>75.175680480907431</v>
      </c>
      <c r="C18" s="43">
        <v>74.071098009274138</v>
      </c>
      <c r="D18" s="43">
        <v>74.49062131241584</v>
      </c>
      <c r="E18" s="43">
        <v>72.366993919660743</v>
      </c>
      <c r="F18" s="43">
        <v>73.763682751160374</v>
      </c>
      <c r="G18" s="43">
        <v>75.181743149726557</v>
      </c>
      <c r="H18" s="43">
        <v>74.018854925654608</v>
      </c>
      <c r="I18" s="43">
        <v>73.839545795671398</v>
      </c>
      <c r="J18" s="43">
        <v>73.776128679288277</v>
      </c>
      <c r="K18" s="43">
        <v>73.06710947908681</v>
      </c>
      <c r="L18" s="43">
        <v>73.55248849867742</v>
      </c>
      <c r="M18" s="43">
        <v>73.69418502054593</v>
      </c>
      <c r="N18" s="43">
        <v>73.489951728211025</v>
      </c>
      <c r="O18" s="43">
        <v>73.528050994272547</v>
      </c>
    </row>
    <row r="19" spans="1:15" x14ac:dyDescent="0.2">
      <c r="A19" s="16">
        <v>11</v>
      </c>
      <c r="B19" s="48">
        <v>74.175680480907445</v>
      </c>
      <c r="C19" s="48">
        <v>73.102651998594766</v>
      </c>
      <c r="D19" s="48">
        <v>73.49062131241584</v>
      </c>
      <c r="E19" s="48">
        <v>71.366993919660743</v>
      </c>
      <c r="F19" s="48">
        <v>72.763682751160374</v>
      </c>
      <c r="G19" s="48">
        <v>74.181743149726557</v>
      </c>
      <c r="H19" s="48">
        <v>73.018854925654608</v>
      </c>
      <c r="I19" s="48">
        <v>72.839545795671384</v>
      </c>
      <c r="J19" s="48">
        <v>72.776128679288263</v>
      </c>
      <c r="K19" s="48">
        <v>72.108026935799003</v>
      </c>
      <c r="L19" s="48">
        <v>72.552488498677434</v>
      </c>
      <c r="M19" s="48">
        <v>72.69418502054593</v>
      </c>
      <c r="N19" s="48">
        <v>72.54037656532897</v>
      </c>
      <c r="O19" s="48">
        <v>72.528050994272547</v>
      </c>
    </row>
    <row r="20" spans="1:15" x14ac:dyDescent="0.2">
      <c r="A20" s="16">
        <v>12</v>
      </c>
      <c r="B20" s="48">
        <v>73.175680480907445</v>
      </c>
      <c r="C20" s="48">
        <v>72.102651998594752</v>
      </c>
      <c r="D20" s="48">
        <v>72.49062131241584</v>
      </c>
      <c r="E20" s="48">
        <v>70.366993919660743</v>
      </c>
      <c r="F20" s="48">
        <v>71.763682751160374</v>
      </c>
      <c r="G20" s="48">
        <v>73.181743149726557</v>
      </c>
      <c r="H20" s="48">
        <v>72.018854925654608</v>
      </c>
      <c r="I20" s="48">
        <v>71.839545795671384</v>
      </c>
      <c r="J20" s="48">
        <v>71.776128679288263</v>
      </c>
      <c r="K20" s="48">
        <v>71.108026935799003</v>
      </c>
      <c r="L20" s="48">
        <v>71.552488498677434</v>
      </c>
      <c r="M20" s="48">
        <v>71.69418502054593</v>
      </c>
      <c r="N20" s="48">
        <v>71.54037656532897</v>
      </c>
      <c r="O20" s="48">
        <v>71.528050994272547</v>
      </c>
    </row>
    <row r="21" spans="1:15" x14ac:dyDescent="0.2">
      <c r="A21" s="16">
        <v>13</v>
      </c>
      <c r="B21" s="48">
        <v>72.175680480907445</v>
      </c>
      <c r="C21" s="48">
        <v>71.102651998594752</v>
      </c>
      <c r="D21" s="48">
        <v>71.49062131241584</v>
      </c>
      <c r="E21" s="48">
        <v>69.366993919660743</v>
      </c>
      <c r="F21" s="48">
        <v>70.763682751160374</v>
      </c>
      <c r="G21" s="48">
        <v>72.218120398550241</v>
      </c>
      <c r="H21" s="48">
        <v>71.018854925654594</v>
      </c>
      <c r="I21" s="48">
        <v>70.839545795671384</v>
      </c>
      <c r="J21" s="48">
        <v>70.776128679288263</v>
      </c>
      <c r="K21" s="48">
        <v>70.108026935799003</v>
      </c>
      <c r="L21" s="48">
        <v>70.552488498677434</v>
      </c>
      <c r="M21" s="48">
        <v>70.694185020545916</v>
      </c>
      <c r="N21" s="48">
        <v>70.540376565328984</v>
      </c>
      <c r="O21" s="48">
        <v>70.528050994272547</v>
      </c>
    </row>
    <row r="22" spans="1:15" x14ac:dyDescent="0.2">
      <c r="A22" s="16">
        <v>14</v>
      </c>
      <c r="B22" s="48">
        <v>71.175680480907445</v>
      </c>
      <c r="C22" s="48">
        <v>70.102651998594752</v>
      </c>
      <c r="D22" s="48">
        <v>70.523437755524597</v>
      </c>
      <c r="E22" s="48">
        <v>68.366993919660743</v>
      </c>
      <c r="F22" s="48">
        <v>69.763682751160374</v>
      </c>
      <c r="G22" s="48">
        <v>71.218120398550241</v>
      </c>
      <c r="H22" s="48">
        <v>70.018854925654594</v>
      </c>
      <c r="I22" s="48">
        <v>69.839545795671384</v>
      </c>
      <c r="J22" s="48">
        <v>69.821911173541878</v>
      </c>
      <c r="K22" s="48">
        <v>69.108026935798989</v>
      </c>
      <c r="L22" s="48">
        <v>69.552488498677434</v>
      </c>
      <c r="M22" s="48">
        <v>69.694185020545916</v>
      </c>
      <c r="N22" s="48">
        <v>69.540376565328984</v>
      </c>
      <c r="O22" s="48">
        <v>69.528050994272533</v>
      </c>
    </row>
    <row r="23" spans="1:15" x14ac:dyDescent="0.2">
      <c r="A23" s="16">
        <v>15</v>
      </c>
      <c r="B23" s="43">
        <v>70.175680480907459</v>
      </c>
      <c r="C23" s="43">
        <v>69.102651998594737</v>
      </c>
      <c r="D23" s="43">
        <v>69.55652405050725</v>
      </c>
      <c r="E23" s="43">
        <v>67.366993919660743</v>
      </c>
      <c r="F23" s="43">
        <v>68.763682751160388</v>
      </c>
      <c r="G23" s="43">
        <v>70.218120398550241</v>
      </c>
      <c r="H23" s="43">
        <v>69.018854925654594</v>
      </c>
      <c r="I23" s="43">
        <v>68.839545795671384</v>
      </c>
      <c r="J23" s="43">
        <v>68.821911173541878</v>
      </c>
      <c r="K23" s="43">
        <v>68.108026935798989</v>
      </c>
      <c r="L23" s="43">
        <v>68.552488498677448</v>
      </c>
      <c r="M23" s="43">
        <v>68.694185020545916</v>
      </c>
      <c r="N23" s="43">
        <v>68.540376565328984</v>
      </c>
      <c r="O23" s="43">
        <v>68.528050994272533</v>
      </c>
    </row>
    <row r="24" spans="1:15" x14ac:dyDescent="0.2">
      <c r="A24" s="16">
        <v>16</v>
      </c>
      <c r="B24" s="48">
        <v>69.175680480907459</v>
      </c>
      <c r="C24" s="48">
        <v>68.102651998594737</v>
      </c>
      <c r="D24" s="48">
        <v>68.590256603393044</v>
      </c>
      <c r="E24" s="48">
        <v>66.366993919660743</v>
      </c>
      <c r="F24" s="48">
        <v>67.763682751160388</v>
      </c>
      <c r="G24" s="48">
        <v>69.218120398550241</v>
      </c>
      <c r="H24" s="48">
        <v>68.018854925654594</v>
      </c>
      <c r="I24" s="48">
        <v>67.839545795671384</v>
      </c>
      <c r="J24" s="48">
        <v>67.821911173541864</v>
      </c>
      <c r="K24" s="48">
        <v>67.108026935798989</v>
      </c>
      <c r="L24" s="48">
        <v>67.60600992101223</v>
      </c>
      <c r="M24" s="48">
        <v>67.74721315819798</v>
      </c>
      <c r="N24" s="48">
        <v>67.540376565328984</v>
      </c>
      <c r="O24" s="48">
        <v>67.528050994272533</v>
      </c>
    </row>
    <row r="25" spans="1:15" x14ac:dyDescent="0.2">
      <c r="A25" s="16">
        <v>17</v>
      </c>
      <c r="B25" s="48">
        <v>68.207339510546745</v>
      </c>
      <c r="C25" s="48">
        <v>67.134764442823652</v>
      </c>
      <c r="D25" s="48">
        <v>67.590256603393044</v>
      </c>
      <c r="E25" s="48">
        <v>65.366993919660743</v>
      </c>
      <c r="F25" s="48">
        <v>66.763682751160388</v>
      </c>
      <c r="G25" s="48">
        <v>68.218120398550241</v>
      </c>
      <c r="H25" s="48">
        <v>67.018854925654594</v>
      </c>
      <c r="I25" s="48">
        <v>66.887766021805049</v>
      </c>
      <c r="J25" s="48">
        <v>66.821911173541864</v>
      </c>
      <c r="K25" s="48">
        <v>66.108026935798975</v>
      </c>
      <c r="L25" s="48">
        <v>66.709568578297734</v>
      </c>
      <c r="M25" s="48">
        <v>66.747213158197965</v>
      </c>
      <c r="N25" s="48">
        <v>66.540376565328998</v>
      </c>
      <c r="O25" s="48">
        <v>66.528050994272533</v>
      </c>
    </row>
    <row r="26" spans="1:15" x14ac:dyDescent="0.2">
      <c r="A26" s="16">
        <v>18</v>
      </c>
      <c r="B26" s="48">
        <v>67.20733951054676</v>
      </c>
      <c r="C26" s="48">
        <v>66.134764442823652</v>
      </c>
      <c r="D26" s="48">
        <v>66.590256603393044</v>
      </c>
      <c r="E26" s="48">
        <v>64.366993919660743</v>
      </c>
      <c r="F26" s="48">
        <v>65.763682751160388</v>
      </c>
      <c r="G26" s="48">
        <v>67.218120398550255</v>
      </c>
      <c r="H26" s="48">
        <v>66.066249906007741</v>
      </c>
      <c r="I26" s="48">
        <v>65.887766021805049</v>
      </c>
      <c r="J26" s="48">
        <v>65.821911173541864</v>
      </c>
      <c r="K26" s="48">
        <v>65.108026935798975</v>
      </c>
      <c r="L26" s="48">
        <v>65.709568578297734</v>
      </c>
      <c r="M26" s="48">
        <v>65.747213158197965</v>
      </c>
      <c r="N26" s="48">
        <v>65.540376565328998</v>
      </c>
      <c r="O26" s="48">
        <v>65.528050994272533</v>
      </c>
    </row>
    <row r="27" spans="1:15" x14ac:dyDescent="0.2">
      <c r="A27" s="16">
        <v>19</v>
      </c>
      <c r="B27" s="48">
        <v>66.20733951054676</v>
      </c>
      <c r="C27" s="48">
        <v>65.134764442823652</v>
      </c>
      <c r="D27" s="48">
        <v>65.627179396075817</v>
      </c>
      <c r="E27" s="48">
        <v>63.36699391966075</v>
      </c>
      <c r="F27" s="48">
        <v>64.805842752937622</v>
      </c>
      <c r="G27" s="48">
        <v>66.218120398550255</v>
      </c>
      <c r="H27" s="48">
        <v>65.115996681353721</v>
      </c>
      <c r="I27" s="48">
        <v>64.887766021805049</v>
      </c>
      <c r="J27" s="48">
        <v>64.821911173541864</v>
      </c>
      <c r="K27" s="48">
        <v>64.108026935798975</v>
      </c>
      <c r="L27" s="48">
        <v>64.709568578297734</v>
      </c>
      <c r="M27" s="48">
        <v>64.747213158197965</v>
      </c>
      <c r="N27" s="48">
        <v>64.540376565328998</v>
      </c>
      <c r="O27" s="48">
        <v>64.528050994272519</v>
      </c>
    </row>
    <row r="28" spans="1:15" x14ac:dyDescent="0.2">
      <c r="A28" s="16">
        <v>20</v>
      </c>
      <c r="B28" s="43">
        <v>65.20733951054676</v>
      </c>
      <c r="C28" s="43">
        <v>64.134764442823652</v>
      </c>
      <c r="D28" s="43">
        <v>64.627179396075817</v>
      </c>
      <c r="E28" s="43">
        <v>62.36699391966075</v>
      </c>
      <c r="F28" s="43">
        <v>63.805842752937622</v>
      </c>
      <c r="G28" s="43">
        <v>65.266836573790087</v>
      </c>
      <c r="H28" s="43">
        <v>64.115996681353721</v>
      </c>
      <c r="I28" s="43">
        <v>63.938405240068363</v>
      </c>
      <c r="J28" s="43">
        <v>63.821911173541864</v>
      </c>
      <c r="K28" s="43">
        <v>63.108026935798968</v>
      </c>
      <c r="L28" s="43">
        <v>63.709568578297727</v>
      </c>
      <c r="M28" s="43">
        <v>63.747213158197958</v>
      </c>
      <c r="N28" s="43">
        <v>63.596576983552197</v>
      </c>
      <c r="O28" s="43">
        <v>63.528050994272519</v>
      </c>
    </row>
    <row r="29" spans="1:15" x14ac:dyDescent="0.2">
      <c r="A29" s="16">
        <v>21</v>
      </c>
      <c r="B29" s="48">
        <v>64.207339510546774</v>
      </c>
      <c r="C29" s="48">
        <v>63.134764442823659</v>
      </c>
      <c r="D29" s="48">
        <v>63.627179396075825</v>
      </c>
      <c r="E29" s="48">
        <v>61.36699391966075</v>
      </c>
      <c r="F29" s="48">
        <v>62.85137014794153</v>
      </c>
      <c r="G29" s="48">
        <v>64.266836573790087</v>
      </c>
      <c r="H29" s="48">
        <v>63.115996681353728</v>
      </c>
      <c r="I29" s="48">
        <v>62.938405240068363</v>
      </c>
      <c r="J29" s="48">
        <v>62.874944599985362</v>
      </c>
      <c r="K29" s="48">
        <v>62.108026935798961</v>
      </c>
      <c r="L29" s="48">
        <v>62.709568578297727</v>
      </c>
      <c r="M29" s="48">
        <v>62.801086423239013</v>
      </c>
      <c r="N29" s="48">
        <v>62.596576983552197</v>
      </c>
      <c r="O29" s="48">
        <v>62.528050994272519</v>
      </c>
    </row>
    <row r="30" spans="1:15" x14ac:dyDescent="0.2">
      <c r="A30" s="16">
        <v>22</v>
      </c>
      <c r="B30" s="48">
        <v>63.207339510546774</v>
      </c>
      <c r="C30" s="48">
        <v>62.134764442823659</v>
      </c>
      <c r="D30" s="48">
        <v>62.627179396075825</v>
      </c>
      <c r="E30" s="48">
        <v>60.36699391966075</v>
      </c>
      <c r="F30" s="48">
        <v>61.851370147941523</v>
      </c>
      <c r="G30" s="48">
        <v>63.266836573790094</v>
      </c>
      <c r="H30" s="48">
        <v>62.115996681353728</v>
      </c>
      <c r="I30" s="48">
        <v>61.938405240068363</v>
      </c>
      <c r="J30" s="48">
        <v>61.874944599985362</v>
      </c>
      <c r="K30" s="48">
        <v>61.108026935798961</v>
      </c>
      <c r="L30" s="48">
        <v>61.70956857829772</v>
      </c>
      <c r="M30" s="48">
        <v>61.801086423239013</v>
      </c>
      <c r="N30" s="48">
        <v>61.596576983552204</v>
      </c>
      <c r="O30" s="48">
        <v>61.528050994272512</v>
      </c>
    </row>
    <row r="31" spans="1:15" x14ac:dyDescent="0.2">
      <c r="A31" s="16">
        <v>23</v>
      </c>
      <c r="B31" s="48">
        <v>62.207339510546781</v>
      </c>
      <c r="C31" s="48">
        <v>61.134764442823659</v>
      </c>
      <c r="D31" s="48">
        <v>61.627179396075832</v>
      </c>
      <c r="E31" s="48">
        <v>59.410973540295835</v>
      </c>
      <c r="F31" s="48">
        <v>60.851370147941523</v>
      </c>
      <c r="G31" s="48">
        <v>62.266836573790101</v>
      </c>
      <c r="H31" s="48">
        <v>61.115996681353728</v>
      </c>
      <c r="I31" s="48">
        <v>60.938405240068363</v>
      </c>
      <c r="J31" s="48">
        <v>60.874944599985355</v>
      </c>
      <c r="K31" s="48">
        <v>60.21274922856059</v>
      </c>
      <c r="L31" s="48">
        <v>60.709568578297713</v>
      </c>
      <c r="M31" s="48">
        <v>60.80108642323902</v>
      </c>
      <c r="N31" s="48">
        <v>60.645650539362286</v>
      </c>
      <c r="O31" s="48">
        <v>60.528050994272512</v>
      </c>
    </row>
    <row r="32" spans="1:15" x14ac:dyDescent="0.2">
      <c r="A32" s="16">
        <v>24</v>
      </c>
      <c r="B32" s="48">
        <v>61.207339510546781</v>
      </c>
      <c r="C32" s="48">
        <v>60.134764442823659</v>
      </c>
      <c r="D32" s="48">
        <v>60.627179396075832</v>
      </c>
      <c r="E32" s="48">
        <v>58.410973540295835</v>
      </c>
      <c r="F32" s="48">
        <v>59.944111400569938</v>
      </c>
      <c r="G32" s="48">
        <v>61.368846213053168</v>
      </c>
      <c r="H32" s="48">
        <v>60.167257566496531</v>
      </c>
      <c r="I32" s="48">
        <v>59.938405240068363</v>
      </c>
      <c r="J32" s="48">
        <v>59.874944599985348</v>
      </c>
      <c r="K32" s="48">
        <v>59.21274922856059</v>
      </c>
      <c r="L32" s="48">
        <v>59.709568578297713</v>
      </c>
      <c r="M32" s="48">
        <v>59.80108642323902</v>
      </c>
      <c r="N32" s="48">
        <v>59.645650539362293</v>
      </c>
      <c r="O32" s="48">
        <v>59.528050994272505</v>
      </c>
    </row>
    <row r="33" spans="1:15" x14ac:dyDescent="0.2">
      <c r="A33" s="16">
        <v>25</v>
      </c>
      <c r="B33" s="43">
        <v>60.248483991677425</v>
      </c>
      <c r="C33" s="43">
        <v>59.134764442823666</v>
      </c>
      <c r="D33" s="43">
        <v>59.627179396075839</v>
      </c>
      <c r="E33" s="43">
        <v>57.454439627133894</v>
      </c>
      <c r="F33" s="43">
        <v>59.040494232188209</v>
      </c>
      <c r="G33" s="43">
        <v>60.368846213053168</v>
      </c>
      <c r="H33" s="43">
        <v>59.216732904445529</v>
      </c>
      <c r="I33" s="43">
        <v>58.988606595845447</v>
      </c>
      <c r="J33" s="43">
        <v>58.926574986594041</v>
      </c>
      <c r="K33" s="43">
        <v>58.21274922856059</v>
      </c>
      <c r="L33" s="43">
        <v>58.709568578297706</v>
      </c>
      <c r="M33" s="43">
        <v>58.846527868774075</v>
      </c>
      <c r="N33" s="43">
        <v>58.645650539362293</v>
      </c>
      <c r="O33" s="43">
        <v>58.528050994272505</v>
      </c>
    </row>
    <row r="34" spans="1:15" x14ac:dyDescent="0.2">
      <c r="A34" s="16">
        <v>26</v>
      </c>
      <c r="B34" s="48">
        <v>59.248483991677425</v>
      </c>
      <c r="C34" s="48">
        <v>58.177184185780881</v>
      </c>
      <c r="D34" s="48">
        <v>58.671087481050861</v>
      </c>
      <c r="E34" s="48">
        <v>56.454439627133894</v>
      </c>
      <c r="F34" s="48">
        <v>58.087439295726448</v>
      </c>
      <c r="G34" s="48">
        <v>59.368846213053168</v>
      </c>
      <c r="H34" s="48">
        <v>58.216732904445536</v>
      </c>
      <c r="I34" s="48">
        <v>57.988606595845447</v>
      </c>
      <c r="J34" s="48">
        <v>57.926574986594048</v>
      </c>
      <c r="K34" s="48">
        <v>57.212749228560583</v>
      </c>
      <c r="L34" s="48">
        <v>57.709568578297706</v>
      </c>
      <c r="M34" s="48">
        <v>57.846527868774075</v>
      </c>
      <c r="N34" s="48">
        <v>57.687376876311959</v>
      </c>
      <c r="O34" s="48">
        <v>57.528050994272505</v>
      </c>
    </row>
    <row r="35" spans="1:15" x14ac:dyDescent="0.2">
      <c r="A35" s="16">
        <v>27</v>
      </c>
      <c r="B35" s="48">
        <v>58.248483991677418</v>
      </c>
      <c r="C35" s="48">
        <v>57.177184185780888</v>
      </c>
      <c r="D35" s="48">
        <v>57.671087481050861</v>
      </c>
      <c r="E35" s="48">
        <v>55.454439627133894</v>
      </c>
      <c r="F35" s="48">
        <v>57.087439295726448</v>
      </c>
      <c r="G35" s="48">
        <v>58.415548986724772</v>
      </c>
      <c r="H35" s="48">
        <v>57.216732904445536</v>
      </c>
      <c r="I35" s="48">
        <v>57.034875092099647</v>
      </c>
      <c r="J35" s="48">
        <v>56.971160836738918</v>
      </c>
      <c r="K35" s="48">
        <v>56.212749228560583</v>
      </c>
      <c r="L35" s="48">
        <v>56.749575269611199</v>
      </c>
      <c r="M35" s="48">
        <v>56.846527868774075</v>
      </c>
      <c r="N35" s="48">
        <v>56.687376876311959</v>
      </c>
      <c r="O35" s="48">
        <v>56.528050994272498</v>
      </c>
    </row>
    <row r="36" spans="1:15" x14ac:dyDescent="0.2">
      <c r="A36" s="16">
        <v>28</v>
      </c>
      <c r="B36" s="48">
        <v>57.248483991677418</v>
      </c>
      <c r="C36" s="48">
        <v>56.262977916206282</v>
      </c>
      <c r="D36" s="48">
        <v>56.671087481050868</v>
      </c>
      <c r="E36" s="48">
        <v>54.454439627133894</v>
      </c>
      <c r="F36" s="48">
        <v>56.130455213093015</v>
      </c>
      <c r="G36" s="48">
        <v>57.415548986724772</v>
      </c>
      <c r="H36" s="48">
        <v>56.261321530942745</v>
      </c>
      <c r="I36" s="48">
        <v>56.034875092099654</v>
      </c>
      <c r="J36" s="48">
        <v>56.052766560491428</v>
      </c>
      <c r="K36" s="48">
        <v>55.212749228560583</v>
      </c>
      <c r="L36" s="48">
        <v>55.749575269611199</v>
      </c>
      <c r="M36" s="48">
        <v>55.846527868774075</v>
      </c>
      <c r="N36" s="48">
        <v>55.687376876311959</v>
      </c>
      <c r="O36" s="48">
        <v>55.528050994272498</v>
      </c>
    </row>
    <row r="37" spans="1:15" x14ac:dyDescent="0.2">
      <c r="A37" s="16">
        <v>29</v>
      </c>
      <c r="B37" s="48">
        <v>56.290677402692097</v>
      </c>
      <c r="C37" s="48">
        <v>55.262977916206282</v>
      </c>
      <c r="D37" s="48">
        <v>55.671087481050868</v>
      </c>
      <c r="E37" s="48">
        <v>53.454439627133894</v>
      </c>
      <c r="F37" s="48">
        <v>55.173313807247951</v>
      </c>
      <c r="G37" s="48">
        <v>56.415548986724772</v>
      </c>
      <c r="H37" s="48">
        <v>55.261321530942737</v>
      </c>
      <c r="I37" s="48">
        <v>55.034875092099654</v>
      </c>
      <c r="J37" s="48">
        <v>55.052766560491428</v>
      </c>
      <c r="K37" s="48">
        <v>54.212749228560583</v>
      </c>
      <c r="L37" s="48">
        <v>54.782315758659855</v>
      </c>
      <c r="M37" s="48">
        <v>54.846527868774075</v>
      </c>
      <c r="N37" s="48">
        <v>54.716507188730176</v>
      </c>
      <c r="O37" s="48">
        <v>54.52805099427249</v>
      </c>
    </row>
    <row r="38" spans="1:15" x14ac:dyDescent="0.2">
      <c r="A38" s="16">
        <v>30</v>
      </c>
      <c r="B38" s="43">
        <v>55.290677402692104</v>
      </c>
      <c r="C38" s="43">
        <v>54.262977916206289</v>
      </c>
      <c r="D38" s="43">
        <v>54.671087481050876</v>
      </c>
      <c r="E38" s="43">
        <v>52.454439627133887</v>
      </c>
      <c r="F38" s="43">
        <v>54.173313807247943</v>
      </c>
      <c r="G38" s="43">
        <v>55.415548986724779</v>
      </c>
      <c r="H38" s="43">
        <v>54.261321530942737</v>
      </c>
      <c r="I38" s="43">
        <v>54.034875092099661</v>
      </c>
      <c r="J38" s="43">
        <v>54.052766560491428</v>
      </c>
      <c r="K38" s="43">
        <v>53.212749228560575</v>
      </c>
      <c r="L38" s="43">
        <v>53.782315758659855</v>
      </c>
      <c r="M38" s="43">
        <v>53.846527868774075</v>
      </c>
      <c r="N38" s="43">
        <v>53.742038861529196</v>
      </c>
      <c r="O38" s="43">
        <v>53.55385235577883</v>
      </c>
    </row>
    <row r="39" spans="1:15" x14ac:dyDescent="0.2">
      <c r="A39" s="16">
        <v>31</v>
      </c>
      <c r="B39" s="48">
        <v>54.290677402692104</v>
      </c>
      <c r="C39" s="48">
        <v>53.262977916206289</v>
      </c>
      <c r="D39" s="48">
        <v>53.671087481050876</v>
      </c>
      <c r="E39" s="48">
        <v>51.454439627133887</v>
      </c>
      <c r="F39" s="48">
        <v>53.173313807247943</v>
      </c>
      <c r="G39" s="48">
        <v>54.415548986724779</v>
      </c>
      <c r="H39" s="48">
        <v>53.26132153094273</v>
      </c>
      <c r="I39" s="48">
        <v>53.133952590727851</v>
      </c>
      <c r="J39" s="48">
        <v>53.083947210599433</v>
      </c>
      <c r="K39" s="48">
        <v>52.212749228560575</v>
      </c>
      <c r="L39" s="48">
        <v>52.782315758659863</v>
      </c>
      <c r="M39" s="48">
        <v>52.846527868774082</v>
      </c>
      <c r="N39" s="48">
        <v>52.765436813127309</v>
      </c>
      <c r="O39" s="48">
        <v>52.55385235577883</v>
      </c>
    </row>
    <row r="40" spans="1:15" x14ac:dyDescent="0.2">
      <c r="A40" s="16">
        <v>32</v>
      </c>
      <c r="B40" s="48">
        <v>53.290677402692104</v>
      </c>
      <c r="C40" s="48">
        <v>52.262977916206296</v>
      </c>
      <c r="D40" s="48">
        <v>52.705781138116848</v>
      </c>
      <c r="E40" s="48">
        <v>50.454439627133887</v>
      </c>
      <c r="F40" s="48">
        <v>52.173313807247943</v>
      </c>
      <c r="G40" s="48">
        <v>53.415548986724779</v>
      </c>
      <c r="H40" s="48">
        <v>52.261321530942723</v>
      </c>
      <c r="I40" s="48">
        <v>52.133952590727851</v>
      </c>
      <c r="J40" s="48">
        <v>52.110968766206106</v>
      </c>
      <c r="K40" s="48">
        <v>51.236601972669689</v>
      </c>
      <c r="L40" s="48">
        <v>51.782315758659863</v>
      </c>
      <c r="M40" s="48">
        <v>51.868536078935428</v>
      </c>
      <c r="N40" s="48">
        <v>51.78701626680737</v>
      </c>
      <c r="O40" s="48">
        <v>51.553852355778822</v>
      </c>
    </row>
    <row r="41" spans="1:15" x14ac:dyDescent="0.2">
      <c r="A41" s="16">
        <v>33</v>
      </c>
      <c r="B41" s="48">
        <v>52.357393234445681</v>
      </c>
      <c r="C41" s="48">
        <v>51.262977916206296</v>
      </c>
      <c r="D41" s="48">
        <v>51.737938417639796</v>
      </c>
      <c r="E41" s="48">
        <v>49.454439627133887</v>
      </c>
      <c r="F41" s="48">
        <v>51.173313807247943</v>
      </c>
      <c r="G41" s="48">
        <v>52.445427896372841</v>
      </c>
      <c r="H41" s="48">
        <v>51.261321530942723</v>
      </c>
      <c r="I41" s="48">
        <v>51.133952590727844</v>
      </c>
      <c r="J41" s="48">
        <v>51.110968766206113</v>
      </c>
      <c r="K41" s="48">
        <v>50.258238050269973</v>
      </c>
      <c r="L41" s="48">
        <v>50.845136071961605</v>
      </c>
      <c r="M41" s="48">
        <v>50.868536078935428</v>
      </c>
      <c r="N41" s="48">
        <v>50.806606418169793</v>
      </c>
      <c r="O41" s="48">
        <v>50.57360239537487</v>
      </c>
    </row>
    <row r="42" spans="1:15" x14ac:dyDescent="0.2">
      <c r="A42" s="16">
        <v>34</v>
      </c>
      <c r="B42" s="48">
        <v>51.357393234445681</v>
      </c>
      <c r="C42" s="48">
        <v>50.262977916206296</v>
      </c>
      <c r="D42" s="48">
        <v>50.737938417639796</v>
      </c>
      <c r="E42" s="48">
        <v>48.454439627133887</v>
      </c>
      <c r="F42" s="48">
        <v>50.20033236966183</v>
      </c>
      <c r="G42" s="48">
        <v>51.445427896372841</v>
      </c>
      <c r="H42" s="48">
        <v>50.261321530942716</v>
      </c>
      <c r="I42" s="48">
        <v>50.133952590727844</v>
      </c>
      <c r="J42" s="48">
        <v>50.132144903765202</v>
      </c>
      <c r="K42" s="48">
        <v>49.258238050269973</v>
      </c>
      <c r="L42" s="48">
        <v>49.864362780409934</v>
      </c>
      <c r="M42" s="48">
        <v>49.868536078935421</v>
      </c>
      <c r="N42" s="48">
        <v>49.806606418169793</v>
      </c>
      <c r="O42" s="48">
        <v>49.57360239537487</v>
      </c>
    </row>
    <row r="43" spans="1:15" x14ac:dyDescent="0.2">
      <c r="A43" s="16">
        <v>35</v>
      </c>
      <c r="B43" s="43">
        <v>50.357393234445674</v>
      </c>
      <c r="C43" s="43">
        <v>49.262977916206303</v>
      </c>
      <c r="D43" s="43">
        <v>49.737938417639789</v>
      </c>
      <c r="E43" s="43">
        <v>47.479177399575271</v>
      </c>
      <c r="F43" s="43">
        <v>49.20033236966183</v>
      </c>
      <c r="G43" s="43">
        <v>50.470116739550157</v>
      </c>
      <c r="H43" s="43">
        <v>49.261321530942716</v>
      </c>
      <c r="I43" s="43">
        <v>49.133952590727837</v>
      </c>
      <c r="J43" s="43">
        <v>49.132144903765194</v>
      </c>
      <c r="K43" s="43">
        <v>48.276445009960142</v>
      </c>
      <c r="L43" s="43">
        <v>48.881905197886979</v>
      </c>
      <c r="M43" s="43">
        <v>48.868536078935414</v>
      </c>
      <c r="N43" s="43">
        <v>48.823547358358134</v>
      </c>
      <c r="O43" s="43">
        <v>48.57360239537487</v>
      </c>
    </row>
    <row r="44" spans="1:15" x14ac:dyDescent="0.2">
      <c r="A44" s="16">
        <v>36</v>
      </c>
      <c r="B44" s="48">
        <v>49.407815361372009</v>
      </c>
      <c r="C44" s="48">
        <v>48.262977916206303</v>
      </c>
      <c r="D44" s="48">
        <v>48.737938417639789</v>
      </c>
      <c r="E44" s="48">
        <v>46.525055224768607</v>
      </c>
      <c r="F44" s="48">
        <v>48.200332369661837</v>
      </c>
      <c r="G44" s="48">
        <v>49.491503479006418</v>
      </c>
      <c r="H44" s="48">
        <v>48.261321530942709</v>
      </c>
      <c r="I44" s="48">
        <v>48.133952590727837</v>
      </c>
      <c r="J44" s="48">
        <v>48.132144903765194</v>
      </c>
      <c r="K44" s="48">
        <v>47.29327955718</v>
      </c>
      <c r="L44" s="48">
        <v>47.881905197886979</v>
      </c>
      <c r="M44" s="48">
        <v>47.88453096520491</v>
      </c>
      <c r="N44" s="48">
        <v>47.839953247802498</v>
      </c>
      <c r="O44" s="48">
        <v>47.57360239537487</v>
      </c>
    </row>
    <row r="45" spans="1:15" x14ac:dyDescent="0.2">
      <c r="A45" s="16">
        <v>37</v>
      </c>
      <c r="B45" s="48">
        <v>48.407815361372002</v>
      </c>
      <c r="C45" s="48">
        <v>47.26297791620631</v>
      </c>
      <c r="D45" s="48">
        <v>47.783148616630584</v>
      </c>
      <c r="E45" s="48">
        <v>45.566399924545031</v>
      </c>
      <c r="F45" s="48">
        <v>47.200332369661837</v>
      </c>
      <c r="G45" s="48">
        <v>48.510780088677478</v>
      </c>
      <c r="H45" s="48">
        <v>47.279320898393607</v>
      </c>
      <c r="I45" s="48">
        <v>47.186078017600778</v>
      </c>
      <c r="J45" s="48">
        <v>47.132144903765187</v>
      </c>
      <c r="K45" s="48">
        <v>46.293279557180007</v>
      </c>
      <c r="L45" s="48">
        <v>46.897470869765392</v>
      </c>
      <c r="M45" s="48">
        <v>46.900146233277148</v>
      </c>
      <c r="N45" s="48">
        <v>46.890701813013656</v>
      </c>
      <c r="O45" s="48">
        <v>46.57360239537487</v>
      </c>
    </row>
    <row r="46" spans="1:15" x14ac:dyDescent="0.2">
      <c r="A46" s="16">
        <v>38</v>
      </c>
      <c r="B46" s="48">
        <v>47.407815361372002</v>
      </c>
      <c r="C46" s="48">
        <v>46.26297791620631</v>
      </c>
      <c r="D46" s="48">
        <v>46.783148616630584</v>
      </c>
      <c r="E46" s="48">
        <v>44.620400522821278</v>
      </c>
      <c r="F46" s="48">
        <v>46.218048732472788</v>
      </c>
      <c r="G46" s="48">
        <v>47.510780088677485</v>
      </c>
      <c r="H46" s="48">
        <v>46.279320898393607</v>
      </c>
      <c r="I46" s="48">
        <v>46.202162799002188</v>
      </c>
      <c r="J46" s="48">
        <v>46.147931005628351</v>
      </c>
      <c r="K46" s="48">
        <v>45.323352306848157</v>
      </c>
      <c r="L46" s="48">
        <v>45.897470869765399</v>
      </c>
      <c r="M46" s="48">
        <v>45.900146233277155</v>
      </c>
      <c r="N46" s="48">
        <v>45.890701813013656</v>
      </c>
      <c r="O46" s="48">
        <v>45.592172972720853</v>
      </c>
    </row>
    <row r="47" spans="1:15" x14ac:dyDescent="0.2">
      <c r="A47" s="16">
        <v>39</v>
      </c>
      <c r="B47" s="48">
        <v>46.407815361371995</v>
      </c>
      <c r="C47" s="48">
        <v>45.281684445566626</v>
      </c>
      <c r="D47" s="48">
        <v>45.783148616630584</v>
      </c>
      <c r="E47" s="48">
        <v>43.620400522821278</v>
      </c>
      <c r="F47" s="48">
        <v>45.218048732472788</v>
      </c>
      <c r="G47" s="48">
        <v>46.510780088677485</v>
      </c>
      <c r="H47" s="48">
        <v>45.294860382744723</v>
      </c>
      <c r="I47" s="48">
        <v>45.202162799002188</v>
      </c>
      <c r="J47" s="48">
        <v>45.162742144825501</v>
      </c>
      <c r="K47" s="48">
        <v>44.352378275640035</v>
      </c>
      <c r="L47" s="48">
        <v>44.91294640099764</v>
      </c>
      <c r="M47" s="48">
        <v>44.900146233277155</v>
      </c>
      <c r="N47" s="48">
        <v>44.925908872787168</v>
      </c>
      <c r="O47" s="48">
        <v>44.629930706003435</v>
      </c>
    </row>
    <row r="48" spans="1:15" x14ac:dyDescent="0.2">
      <c r="A48" s="16">
        <v>40</v>
      </c>
      <c r="B48" s="43">
        <v>45.444367431430592</v>
      </c>
      <c r="C48" s="43">
        <v>44.281684445566626</v>
      </c>
      <c r="D48" s="43">
        <v>44.783148616630584</v>
      </c>
      <c r="E48" s="43">
        <v>42.63537542163661</v>
      </c>
      <c r="F48" s="43">
        <v>44.233225399274914</v>
      </c>
      <c r="G48" s="43">
        <v>45.526020492814183</v>
      </c>
      <c r="H48" s="43">
        <v>44.324379236374206</v>
      </c>
      <c r="I48" s="43">
        <v>44.216627177840238</v>
      </c>
      <c r="J48" s="43">
        <v>44.177175087835629</v>
      </c>
      <c r="K48" s="43">
        <v>43.352378275640028</v>
      </c>
      <c r="L48" s="43">
        <v>43.944619031699006</v>
      </c>
      <c r="M48" s="43">
        <v>43.916872602172724</v>
      </c>
      <c r="N48" s="43">
        <v>43.961613842747212</v>
      </c>
      <c r="O48" s="43">
        <v>43.70611530799912</v>
      </c>
    </row>
    <row r="49" spans="1:15" x14ac:dyDescent="0.2">
      <c r="A49" s="16">
        <v>41</v>
      </c>
      <c r="B49" s="48">
        <v>44.460694268517805</v>
      </c>
      <c r="C49" s="48">
        <v>43.311873605394709</v>
      </c>
      <c r="D49" s="48">
        <v>43.783148616630584</v>
      </c>
      <c r="E49" s="48">
        <v>41.63537542163661</v>
      </c>
      <c r="F49" s="48">
        <v>43.233225399274922</v>
      </c>
      <c r="G49" s="48">
        <v>44.569594061033037</v>
      </c>
      <c r="H49" s="48">
        <v>43.324379236374206</v>
      </c>
      <c r="I49" s="48">
        <v>43.216627177840238</v>
      </c>
      <c r="J49" s="48">
        <v>43.191960861392786</v>
      </c>
      <c r="K49" s="48">
        <v>42.367576849243726</v>
      </c>
      <c r="L49" s="48">
        <v>42.977180110231288</v>
      </c>
      <c r="M49" s="48">
        <v>42.916872602172731</v>
      </c>
      <c r="N49" s="48">
        <v>42.997473260109217</v>
      </c>
      <c r="O49" s="48">
        <v>42.725115358706248</v>
      </c>
    </row>
    <row r="50" spans="1:15" x14ac:dyDescent="0.2">
      <c r="A50" s="16">
        <v>42</v>
      </c>
      <c r="B50" s="48">
        <v>43.520202912790445</v>
      </c>
      <c r="C50" s="48">
        <v>42.325834703408155</v>
      </c>
      <c r="D50" s="48">
        <v>42.797276770427494</v>
      </c>
      <c r="E50" s="48">
        <v>40.63537542163661</v>
      </c>
      <c r="F50" s="48">
        <v>42.233225399274922</v>
      </c>
      <c r="G50" s="48">
        <v>43.569594061033037</v>
      </c>
      <c r="H50" s="48">
        <v>42.337950581402374</v>
      </c>
      <c r="I50" s="48">
        <v>42.259580045791807</v>
      </c>
      <c r="J50" s="48">
        <v>42.206903794840947</v>
      </c>
      <c r="K50" s="48">
        <v>41.383143897709701</v>
      </c>
      <c r="L50" s="48">
        <v>41.977180110231281</v>
      </c>
      <c r="M50" s="48">
        <v>41.93400727096779</v>
      </c>
      <c r="N50" s="48">
        <v>42.051771564956042</v>
      </c>
      <c r="O50" s="48">
        <v>41.74428245600933</v>
      </c>
    </row>
    <row r="51" spans="1:15" x14ac:dyDescent="0.2">
      <c r="A51" s="16">
        <v>43</v>
      </c>
      <c r="B51" s="48">
        <v>42.534042422974331</v>
      </c>
      <c r="C51" s="48">
        <v>41.338843312492919</v>
      </c>
      <c r="D51" s="48">
        <v>41.836656328483933</v>
      </c>
      <c r="E51" s="48">
        <v>39.672856854602763</v>
      </c>
      <c r="F51" s="48">
        <v>41.245976155583897</v>
      </c>
      <c r="G51" s="48">
        <v>42.582955188398017</v>
      </c>
      <c r="H51" s="48">
        <v>41.36563949641323</v>
      </c>
      <c r="I51" s="48">
        <v>41.259580045791807</v>
      </c>
      <c r="J51" s="48">
        <v>41.253791826088666</v>
      </c>
      <c r="K51" s="48">
        <v>40.415046468055166</v>
      </c>
      <c r="L51" s="48">
        <v>41.060601630967867</v>
      </c>
      <c r="M51" s="48">
        <v>40.93400727096779</v>
      </c>
      <c r="N51" s="48">
        <v>41.088421418596575</v>
      </c>
      <c r="O51" s="48">
        <v>40.763555485194388</v>
      </c>
    </row>
    <row r="52" spans="1:15" x14ac:dyDescent="0.2">
      <c r="A52" s="16">
        <v>44</v>
      </c>
      <c r="B52" s="48">
        <v>41.546977903059933</v>
      </c>
      <c r="C52" s="48">
        <v>40.363538862349081</v>
      </c>
      <c r="D52" s="48">
        <v>40.886033381314526</v>
      </c>
      <c r="E52" s="48">
        <v>38.696130143345201</v>
      </c>
      <c r="F52" s="48">
        <v>40.245976155583897</v>
      </c>
      <c r="G52" s="48">
        <v>41.596696561520758</v>
      </c>
      <c r="H52" s="48">
        <v>40.37990573467345</v>
      </c>
      <c r="I52" s="48">
        <v>40.305138443756547</v>
      </c>
      <c r="J52" s="48">
        <v>40.285396162518353</v>
      </c>
      <c r="K52" s="48">
        <v>39.463194895640278</v>
      </c>
      <c r="L52" s="48">
        <v>40.077480782707767</v>
      </c>
      <c r="M52" s="48">
        <v>39.951549139631986</v>
      </c>
      <c r="N52" s="48">
        <v>40.125598813988006</v>
      </c>
      <c r="O52" s="48">
        <v>39.783311891222446</v>
      </c>
    </row>
    <row r="53" spans="1:15" x14ac:dyDescent="0.2">
      <c r="A53" s="16">
        <v>45</v>
      </c>
      <c r="B53" s="43">
        <v>40.546977903059933</v>
      </c>
      <c r="C53" s="43">
        <v>39.39880411895318</v>
      </c>
      <c r="D53" s="43">
        <v>39.89786367370094</v>
      </c>
      <c r="E53" s="43">
        <v>37.753237328460578</v>
      </c>
      <c r="F53" s="43">
        <v>39.284205693405866</v>
      </c>
      <c r="G53" s="43">
        <v>40.610838576855073</v>
      </c>
      <c r="H53" s="43">
        <v>39.409408161701137</v>
      </c>
      <c r="I53" s="43">
        <v>39.335816777817243</v>
      </c>
      <c r="J53" s="43">
        <v>39.301281726967353</v>
      </c>
      <c r="K53" s="43">
        <v>38.495529497213418</v>
      </c>
      <c r="L53" s="43">
        <v>39.11171735777932</v>
      </c>
      <c r="M53" s="43">
        <v>38.987259978409654</v>
      </c>
      <c r="N53" s="43">
        <v>39.144608456019178</v>
      </c>
      <c r="O53" s="43">
        <v>38.783311891222446</v>
      </c>
    </row>
    <row r="54" spans="1:15" x14ac:dyDescent="0.2">
      <c r="A54" s="16">
        <v>46</v>
      </c>
      <c r="B54" s="48">
        <v>39.581877930548693</v>
      </c>
      <c r="C54" s="48">
        <v>38.410110791174446</v>
      </c>
      <c r="D54" s="48">
        <v>38.967731258314821</v>
      </c>
      <c r="E54" s="48">
        <v>36.788676836878402</v>
      </c>
      <c r="F54" s="48">
        <v>38.297429084368503</v>
      </c>
      <c r="G54" s="48">
        <v>39.640073881940246</v>
      </c>
      <c r="H54" s="48">
        <v>38.43910999999251</v>
      </c>
      <c r="I54" s="48">
        <v>38.351267669712144</v>
      </c>
      <c r="J54" s="48">
        <v>38.301281726967353</v>
      </c>
      <c r="K54" s="48">
        <v>37.544895711371773</v>
      </c>
      <c r="L54" s="48">
        <v>38.11171735777932</v>
      </c>
      <c r="M54" s="48">
        <v>38.023818762525934</v>
      </c>
      <c r="N54" s="48">
        <v>38.164274923426824</v>
      </c>
      <c r="O54" s="48">
        <v>37.885646325574818</v>
      </c>
    </row>
    <row r="55" spans="1:15" x14ac:dyDescent="0.2">
      <c r="A55" s="16">
        <v>47</v>
      </c>
      <c r="B55" s="48">
        <v>38.592927993477034</v>
      </c>
      <c r="C55" s="48">
        <v>37.432432235739896</v>
      </c>
      <c r="D55" s="48">
        <v>38.016519955595193</v>
      </c>
      <c r="E55" s="48">
        <v>35.813209103065525</v>
      </c>
      <c r="F55" s="48">
        <v>37.351892238668754</v>
      </c>
      <c r="G55" s="48">
        <v>38.669669400943611</v>
      </c>
      <c r="H55" s="48">
        <v>37.454117559327955</v>
      </c>
      <c r="I55" s="48">
        <v>37.382803822738353</v>
      </c>
      <c r="J55" s="48">
        <v>37.334145262483084</v>
      </c>
      <c r="K55" s="48">
        <v>36.54489571137178</v>
      </c>
      <c r="L55" s="48">
        <v>37.129542816242719</v>
      </c>
      <c r="M55" s="48">
        <v>37.042693922869262</v>
      </c>
      <c r="N55" s="48">
        <v>37.223854583205515</v>
      </c>
      <c r="O55" s="48">
        <v>36.970541349873599</v>
      </c>
    </row>
    <row r="56" spans="1:15" x14ac:dyDescent="0.2">
      <c r="A56" s="16">
        <v>48</v>
      </c>
      <c r="B56" s="48">
        <v>37.603899780746545</v>
      </c>
      <c r="C56" s="48">
        <v>36.432432235739888</v>
      </c>
      <c r="D56" s="48">
        <v>37.053886711444427</v>
      </c>
      <c r="E56" s="48">
        <v>34.850990162575236</v>
      </c>
      <c r="F56" s="48">
        <v>36.365668646982265</v>
      </c>
      <c r="G56" s="48">
        <v>37.714548494889456</v>
      </c>
      <c r="H56" s="48">
        <v>36.499966340418936</v>
      </c>
      <c r="I56" s="48">
        <v>36.414681786284369</v>
      </c>
      <c r="J56" s="48">
        <v>36.36762324045398</v>
      </c>
      <c r="K56" s="48">
        <v>35.579142643164055</v>
      </c>
      <c r="L56" s="48">
        <v>36.147954247665808</v>
      </c>
      <c r="M56" s="48">
        <v>36.099584468675488</v>
      </c>
      <c r="N56" s="48">
        <v>36.284405044183593</v>
      </c>
      <c r="O56" s="48">
        <v>36.014815148173902</v>
      </c>
    </row>
    <row r="57" spans="1:15" x14ac:dyDescent="0.2">
      <c r="A57" s="16">
        <v>49</v>
      </c>
      <c r="B57" s="48">
        <v>36.649338426517694</v>
      </c>
      <c r="C57" s="48">
        <v>35.468018261244616</v>
      </c>
      <c r="D57" s="48">
        <v>36.079836196334249</v>
      </c>
      <c r="E57" s="48">
        <v>33.863666399339564</v>
      </c>
      <c r="F57" s="48">
        <v>35.407060070694882</v>
      </c>
      <c r="G57" s="48">
        <v>36.760145246159489</v>
      </c>
      <c r="H57" s="48">
        <v>35.562035247902415</v>
      </c>
      <c r="I57" s="48">
        <v>35.463723227048526</v>
      </c>
      <c r="J57" s="48">
        <v>35.384747911373275</v>
      </c>
      <c r="K57" s="48">
        <v>34.667860758093653</v>
      </c>
      <c r="L57" s="48">
        <v>35.18496224584662</v>
      </c>
      <c r="M57" s="48">
        <v>35.196877675750301</v>
      </c>
      <c r="N57" s="48">
        <v>35.305705285281327</v>
      </c>
      <c r="O57" s="48">
        <v>35.103519026158729</v>
      </c>
    </row>
    <row r="58" spans="1:15" x14ac:dyDescent="0.2">
      <c r="A58" s="16">
        <v>50</v>
      </c>
      <c r="B58" s="43">
        <v>35.69639071062339</v>
      </c>
      <c r="C58" s="43">
        <v>34.51729440924823</v>
      </c>
      <c r="D58" s="43">
        <v>35.105722789069723</v>
      </c>
      <c r="E58" s="43">
        <v>32.888894241247165</v>
      </c>
      <c r="F58" s="43">
        <v>34.477536670877988</v>
      </c>
      <c r="G58" s="43">
        <v>35.822261126666831</v>
      </c>
      <c r="H58" s="43">
        <v>34.593909825400509</v>
      </c>
      <c r="I58" s="43">
        <v>34.513826484598631</v>
      </c>
      <c r="J58" s="43">
        <v>34.437898873147837</v>
      </c>
      <c r="K58" s="43">
        <v>33.721234141209656</v>
      </c>
      <c r="L58" s="43">
        <v>34.18496224584662</v>
      </c>
      <c r="M58" s="43">
        <v>34.237661546071493</v>
      </c>
      <c r="N58" s="43">
        <v>34.412275111629398</v>
      </c>
      <c r="O58" s="43">
        <v>34.125722118251225</v>
      </c>
    </row>
    <row r="59" spans="1:15" x14ac:dyDescent="0.2">
      <c r="A59" s="16">
        <v>51</v>
      </c>
      <c r="B59" s="48">
        <v>34.770717008312431</v>
      </c>
      <c r="C59" s="48">
        <v>33.579113928705823</v>
      </c>
      <c r="D59" s="48">
        <v>34.170681434886163</v>
      </c>
      <c r="E59" s="48">
        <v>31.914479995008701</v>
      </c>
      <c r="F59" s="48">
        <v>33.506349506723552</v>
      </c>
      <c r="G59" s="48">
        <v>34.870101660924163</v>
      </c>
      <c r="H59" s="48">
        <v>33.642361615772941</v>
      </c>
      <c r="I59" s="48">
        <v>33.531031252673792</v>
      </c>
      <c r="J59" s="48">
        <v>33.490982135201769</v>
      </c>
      <c r="K59" s="48">
        <v>32.812201375988437</v>
      </c>
      <c r="L59" s="48">
        <v>33.204841243926197</v>
      </c>
      <c r="M59" s="48">
        <v>33.278943481276229</v>
      </c>
      <c r="N59" s="48">
        <v>33.455351993320896</v>
      </c>
      <c r="O59" s="48">
        <v>33.21787894488569</v>
      </c>
    </row>
    <row r="60" spans="1:15" x14ac:dyDescent="0.2">
      <c r="A60" s="16">
        <v>52</v>
      </c>
      <c r="B60" s="48">
        <v>33.807779190429748</v>
      </c>
      <c r="C60" s="48">
        <v>32.616337305291253</v>
      </c>
      <c r="D60" s="48">
        <v>33.224338648338822</v>
      </c>
      <c r="E60" s="48">
        <v>30.967758603979128</v>
      </c>
      <c r="F60" s="48">
        <v>32.535773486671602</v>
      </c>
      <c r="G60" s="48">
        <v>33.886287251534441</v>
      </c>
      <c r="H60" s="48">
        <v>32.659045412206751</v>
      </c>
      <c r="I60" s="48">
        <v>32.548212543312381</v>
      </c>
      <c r="J60" s="48">
        <v>32.509174019478138</v>
      </c>
      <c r="K60" s="48">
        <v>31.869730517904141</v>
      </c>
      <c r="L60" s="48">
        <v>32.224795387455138</v>
      </c>
      <c r="M60" s="48">
        <v>32.320097208183043</v>
      </c>
      <c r="N60" s="48">
        <v>32.455351993320896</v>
      </c>
      <c r="O60" s="48">
        <v>32.26534775728306</v>
      </c>
    </row>
    <row r="61" spans="1:15" x14ac:dyDescent="0.2">
      <c r="A61" s="16">
        <v>53</v>
      </c>
      <c r="B61" s="48">
        <v>32.844714033689506</v>
      </c>
      <c r="C61" s="48">
        <v>31.679330930448078</v>
      </c>
      <c r="D61" s="48">
        <v>32.29300337475371</v>
      </c>
      <c r="E61" s="48">
        <v>30.021767789303102</v>
      </c>
      <c r="F61" s="48">
        <v>31.565678526099063</v>
      </c>
      <c r="G61" s="48">
        <v>32.970235673087203</v>
      </c>
      <c r="H61" s="48">
        <v>31.759568607035224</v>
      </c>
      <c r="I61" s="48">
        <v>31.618861675400144</v>
      </c>
      <c r="J61" s="48">
        <v>31.585980675793621</v>
      </c>
      <c r="K61" s="48">
        <v>30.946877103868857</v>
      </c>
      <c r="L61" s="48">
        <v>31.28461586901539</v>
      </c>
      <c r="M61" s="48">
        <v>31.40552028793655</v>
      </c>
      <c r="N61" s="48">
        <v>31.524048557978698</v>
      </c>
      <c r="O61" s="48">
        <v>31.362378220077353</v>
      </c>
    </row>
    <row r="62" spans="1:15" x14ac:dyDescent="0.2">
      <c r="A62" s="16">
        <v>54</v>
      </c>
      <c r="B62" s="48">
        <v>31.895090425314752</v>
      </c>
      <c r="C62" s="48">
        <v>30.770108128924271</v>
      </c>
      <c r="D62" s="48">
        <v>31.431215833622826</v>
      </c>
      <c r="E62" s="48">
        <v>29.035183381074052</v>
      </c>
      <c r="F62" s="48">
        <v>30.658782457745712</v>
      </c>
      <c r="G62" s="48">
        <v>32.054881751484203</v>
      </c>
      <c r="H62" s="48">
        <v>30.828688714513468</v>
      </c>
      <c r="I62" s="48">
        <v>30.674814078772155</v>
      </c>
      <c r="J62" s="48">
        <v>30.70100743130072</v>
      </c>
      <c r="K62" s="48">
        <v>30.062097073987566</v>
      </c>
      <c r="L62" s="48">
        <v>30.325868285590278</v>
      </c>
      <c r="M62" s="48">
        <v>30.493664374319255</v>
      </c>
      <c r="N62" s="48">
        <v>30.547489471131687</v>
      </c>
      <c r="O62" s="48">
        <v>30.438083154386618</v>
      </c>
    </row>
    <row r="63" spans="1:15" x14ac:dyDescent="0.2">
      <c r="A63" s="16">
        <v>55</v>
      </c>
      <c r="B63" s="43">
        <v>30.94702503304843</v>
      </c>
      <c r="C63" s="43">
        <v>29.796781268356671</v>
      </c>
      <c r="D63" s="43">
        <v>30.530349622467345</v>
      </c>
      <c r="E63" s="43">
        <v>28.105518469649859</v>
      </c>
      <c r="F63" s="43">
        <v>29.752033009019343</v>
      </c>
      <c r="G63" s="43">
        <v>31.072115438950878</v>
      </c>
      <c r="H63" s="43">
        <v>29.882895486121178</v>
      </c>
      <c r="I63" s="43">
        <v>29.767431678768386</v>
      </c>
      <c r="J63" s="43">
        <v>29.796701371197109</v>
      </c>
      <c r="K63" s="43">
        <v>29.162104168283875</v>
      </c>
      <c r="L63" s="43">
        <v>29.325868285590278</v>
      </c>
      <c r="M63" s="43">
        <v>29.561015417075961</v>
      </c>
      <c r="N63" s="43">
        <v>29.692296649305813</v>
      </c>
      <c r="O63" s="43">
        <v>29.489019918579533</v>
      </c>
    </row>
    <row r="64" spans="1:15" x14ac:dyDescent="0.2">
      <c r="A64" s="16">
        <v>56</v>
      </c>
      <c r="B64" s="48">
        <v>30.013920017162409</v>
      </c>
      <c r="C64" s="48">
        <v>28.864626539886551</v>
      </c>
      <c r="D64" s="48">
        <v>29.575219039341256</v>
      </c>
      <c r="E64" s="48">
        <v>27.248035118418748</v>
      </c>
      <c r="F64" s="48">
        <v>28.799791430258555</v>
      </c>
      <c r="G64" s="48">
        <v>30.162780075483948</v>
      </c>
      <c r="H64" s="48">
        <v>28.937124145892547</v>
      </c>
      <c r="I64" s="48">
        <v>28.860580729305525</v>
      </c>
      <c r="J64" s="48">
        <v>28.93526685065547</v>
      </c>
      <c r="K64" s="48">
        <v>28.203314957886008</v>
      </c>
      <c r="L64" s="48">
        <v>28.391183697113519</v>
      </c>
      <c r="M64" s="48">
        <v>28.630428670460702</v>
      </c>
      <c r="N64" s="48">
        <v>28.741052050807781</v>
      </c>
      <c r="O64" s="48">
        <v>28.5927373422596</v>
      </c>
    </row>
    <row r="65" spans="1:15" x14ac:dyDescent="0.2">
      <c r="A65" s="16">
        <v>57</v>
      </c>
      <c r="B65" s="48">
        <v>29.189762332684534</v>
      </c>
      <c r="C65" s="48">
        <v>27.919883629213874</v>
      </c>
      <c r="D65" s="48">
        <v>28.61955229230793</v>
      </c>
      <c r="E65" s="48">
        <v>26.407060659577979</v>
      </c>
      <c r="F65" s="48">
        <v>27.866773185123069</v>
      </c>
      <c r="G65" s="48">
        <v>29.254218978306028</v>
      </c>
      <c r="H65" s="48">
        <v>28.009437239715542</v>
      </c>
      <c r="I65" s="48">
        <v>27.97586764283929</v>
      </c>
      <c r="J65" s="48">
        <v>28.017509126434664</v>
      </c>
      <c r="K65" s="48">
        <v>27.329334586200879</v>
      </c>
      <c r="L65" s="48">
        <v>27.435297866662136</v>
      </c>
      <c r="M65" s="48">
        <v>27.653505314160832</v>
      </c>
      <c r="N65" s="48">
        <v>27.790837951294002</v>
      </c>
      <c r="O65" s="48">
        <v>27.673696239499545</v>
      </c>
    </row>
    <row r="66" spans="1:15" x14ac:dyDescent="0.2">
      <c r="A66" s="16">
        <v>58</v>
      </c>
      <c r="B66" s="48">
        <v>28.24486550033085</v>
      </c>
      <c r="C66" s="48">
        <v>27.017465243498687</v>
      </c>
      <c r="D66" s="48">
        <v>27.727544059677328</v>
      </c>
      <c r="E66" s="48">
        <v>25.453753284504952</v>
      </c>
      <c r="F66" s="48">
        <v>26.96763352855718</v>
      </c>
      <c r="G66" s="48">
        <v>28.345792924096809</v>
      </c>
      <c r="H66" s="48">
        <v>27.179891584058012</v>
      </c>
      <c r="I66" s="48">
        <v>27.237064190815094</v>
      </c>
      <c r="J66" s="48">
        <v>27.101022052463296</v>
      </c>
      <c r="K66" s="48">
        <v>26.414304766996448</v>
      </c>
      <c r="L66" s="48">
        <v>26.479184299031441</v>
      </c>
      <c r="M66" s="48">
        <v>26.795114207585403</v>
      </c>
      <c r="N66" s="48">
        <v>26.868442229828489</v>
      </c>
      <c r="O66" s="48">
        <v>26.784102318684916</v>
      </c>
    </row>
    <row r="67" spans="1:15" x14ac:dyDescent="0.2">
      <c r="A67" s="16">
        <v>59</v>
      </c>
      <c r="B67" s="48">
        <v>27.329927138834691</v>
      </c>
      <c r="C67" s="48">
        <v>26.118331987590729</v>
      </c>
      <c r="D67" s="48">
        <v>26.807926327671545</v>
      </c>
      <c r="E67" s="48">
        <v>24.590436781583154</v>
      </c>
      <c r="F67" s="48">
        <v>26.051711144594528</v>
      </c>
      <c r="G67" s="48">
        <v>27.479712917548326</v>
      </c>
      <c r="H67" s="48">
        <v>26.3163117747727</v>
      </c>
      <c r="I67" s="48">
        <v>26.359290769973111</v>
      </c>
      <c r="J67" s="48">
        <v>26.185369328095362</v>
      </c>
      <c r="K67" s="48">
        <v>25.583817798996424</v>
      </c>
      <c r="L67" s="48">
        <v>25.569311564596163</v>
      </c>
      <c r="M67" s="48">
        <v>25.893413699950205</v>
      </c>
      <c r="N67" s="48">
        <v>25.973443493063243</v>
      </c>
      <c r="O67" s="48">
        <v>25.84032499744146</v>
      </c>
    </row>
    <row r="68" spans="1:15" x14ac:dyDescent="0.2">
      <c r="A68" s="16">
        <v>60</v>
      </c>
      <c r="B68" s="43">
        <v>26.38829104237022</v>
      </c>
      <c r="C68" s="43">
        <v>25.285238419322702</v>
      </c>
      <c r="D68" s="43">
        <v>25.92029555441562</v>
      </c>
      <c r="E68" s="43">
        <v>23.759179658733633</v>
      </c>
      <c r="F68" s="43">
        <v>25.121787829255741</v>
      </c>
      <c r="G68" s="43">
        <v>26.637373767322167</v>
      </c>
      <c r="H68" s="43">
        <v>25.434735223280832</v>
      </c>
      <c r="I68" s="43">
        <v>25.523541922144439</v>
      </c>
      <c r="J68" s="43">
        <v>25.289569609345239</v>
      </c>
      <c r="K68" s="43">
        <v>24.649083586851575</v>
      </c>
      <c r="L68" s="43">
        <v>24.663204117272553</v>
      </c>
      <c r="M68" s="43">
        <v>25.018258408406201</v>
      </c>
      <c r="N68" s="43">
        <v>25.107726273733057</v>
      </c>
      <c r="O68" s="43">
        <v>24.955836450421252</v>
      </c>
    </row>
    <row r="69" spans="1:15" x14ac:dyDescent="0.2">
      <c r="A69" s="16">
        <v>61</v>
      </c>
      <c r="B69" s="48">
        <v>25.556293413601082</v>
      </c>
      <c r="C69" s="48">
        <v>24.43616509970224</v>
      </c>
      <c r="D69" s="48">
        <v>25.001670655661695</v>
      </c>
      <c r="E69" s="48">
        <v>22.855930206565727</v>
      </c>
      <c r="F69" s="48">
        <v>24.211878527496705</v>
      </c>
      <c r="G69" s="48">
        <v>25.6964190393869</v>
      </c>
      <c r="H69" s="48">
        <v>24.59199015570988</v>
      </c>
      <c r="I69" s="48">
        <v>24.625387839613484</v>
      </c>
      <c r="J69" s="48">
        <v>24.353652943104859</v>
      </c>
      <c r="K69" s="48">
        <v>23.761666727116616</v>
      </c>
      <c r="L69" s="48">
        <v>23.758147944845334</v>
      </c>
      <c r="M69" s="48">
        <v>24.146693496978266</v>
      </c>
      <c r="N69" s="48">
        <v>24.27531578297528</v>
      </c>
      <c r="O69" s="48">
        <v>24.011291861873456</v>
      </c>
    </row>
    <row r="70" spans="1:15" x14ac:dyDescent="0.2">
      <c r="A70" s="16">
        <v>62</v>
      </c>
      <c r="B70" s="48">
        <v>24.662932767406513</v>
      </c>
      <c r="C70" s="48">
        <v>23.544646598541167</v>
      </c>
      <c r="D70" s="48">
        <v>24.087306862940402</v>
      </c>
      <c r="E70" s="48">
        <v>22.100520850977627</v>
      </c>
      <c r="F70" s="48">
        <v>23.372334848359465</v>
      </c>
      <c r="G70" s="48">
        <v>24.835735732337699</v>
      </c>
      <c r="H70" s="48">
        <v>23.729154800760686</v>
      </c>
      <c r="I70" s="48">
        <v>23.770347251525326</v>
      </c>
      <c r="J70" s="48">
        <v>23.464962569530922</v>
      </c>
      <c r="K70" s="48">
        <v>22.876823493092441</v>
      </c>
      <c r="L70" s="48">
        <v>22.904502310518193</v>
      </c>
      <c r="M70" s="48">
        <v>23.22608922220595</v>
      </c>
      <c r="N70" s="48">
        <v>23.435149838659147</v>
      </c>
      <c r="O70" s="48">
        <v>23.146336616967499</v>
      </c>
    </row>
    <row r="71" spans="1:15" x14ac:dyDescent="0.2">
      <c r="A71" s="16">
        <v>63</v>
      </c>
      <c r="B71" s="48">
        <v>23.804119626804056</v>
      </c>
      <c r="C71" s="48">
        <v>22.672273750885719</v>
      </c>
      <c r="D71" s="48">
        <v>23.190327128600703</v>
      </c>
      <c r="E71" s="48">
        <v>21.246447062811527</v>
      </c>
      <c r="F71" s="48">
        <v>22.534294733202291</v>
      </c>
      <c r="G71" s="48">
        <v>24.053549477704426</v>
      </c>
      <c r="H71" s="48">
        <v>22.808502895724853</v>
      </c>
      <c r="I71" s="48">
        <v>22.941925848771596</v>
      </c>
      <c r="J71" s="48">
        <v>22.599326075544752</v>
      </c>
      <c r="K71" s="48">
        <v>21.970206168076654</v>
      </c>
      <c r="L71" s="48">
        <v>22.079831003836951</v>
      </c>
      <c r="M71" s="48">
        <v>22.402455768276287</v>
      </c>
      <c r="N71" s="48">
        <v>22.435149838659147</v>
      </c>
      <c r="O71" s="48">
        <v>22.201910449156376</v>
      </c>
    </row>
    <row r="72" spans="1:15" x14ac:dyDescent="0.2">
      <c r="A72" s="16">
        <v>64</v>
      </c>
      <c r="B72" s="48">
        <v>22.999778911577025</v>
      </c>
      <c r="C72" s="48">
        <v>21.897873234510502</v>
      </c>
      <c r="D72" s="48">
        <v>22.342507667774111</v>
      </c>
      <c r="E72" s="48">
        <v>20.408078576775875</v>
      </c>
      <c r="F72" s="48">
        <v>21.677374569132176</v>
      </c>
      <c r="G72" s="48">
        <v>23.194588696133792</v>
      </c>
      <c r="H72" s="48">
        <v>21.82887595773008</v>
      </c>
      <c r="I72" s="48">
        <v>22.116996942667427</v>
      </c>
      <c r="J72" s="48">
        <v>21.759715170960838</v>
      </c>
      <c r="K72" s="48">
        <v>21.041654441514513</v>
      </c>
      <c r="L72" s="48">
        <v>21.20065872502305</v>
      </c>
      <c r="M72" s="48">
        <v>21.576778895482576</v>
      </c>
      <c r="N72" s="48">
        <v>21.461802511610127</v>
      </c>
      <c r="O72" s="48">
        <v>21.291341398809497</v>
      </c>
    </row>
    <row r="73" spans="1:15" x14ac:dyDescent="0.2">
      <c r="A73" s="16">
        <v>65</v>
      </c>
      <c r="B73" s="43">
        <v>22.082077819454064</v>
      </c>
      <c r="C73" s="43">
        <v>21.090536698948235</v>
      </c>
      <c r="D73" s="43">
        <v>21.4954755687119</v>
      </c>
      <c r="E73" s="43">
        <v>19.488649991694981</v>
      </c>
      <c r="F73" s="43">
        <v>20.876053562957726</v>
      </c>
      <c r="G73" s="43">
        <v>22.297512000878168</v>
      </c>
      <c r="H73" s="43">
        <v>21.01470353141795</v>
      </c>
      <c r="I73" s="43">
        <v>21.295927077733481</v>
      </c>
      <c r="J73" s="43">
        <v>20.90128930084515</v>
      </c>
      <c r="K73" s="43">
        <v>20.110088604007064</v>
      </c>
      <c r="L73" s="43">
        <v>20.247360718762526</v>
      </c>
      <c r="M73" s="43">
        <v>20.756155737146258</v>
      </c>
      <c r="N73" s="43">
        <v>20.833567085485889</v>
      </c>
      <c r="O73" s="43">
        <v>20.443436068881251</v>
      </c>
    </row>
    <row r="74" spans="1:15" x14ac:dyDescent="0.2">
      <c r="A74" s="16">
        <v>66</v>
      </c>
      <c r="B74" s="48">
        <v>21.244972610320598</v>
      </c>
      <c r="C74" s="48">
        <v>20.299328226682611</v>
      </c>
      <c r="D74" s="48">
        <v>20.701470885878035</v>
      </c>
      <c r="E74" s="48">
        <v>18.749421831920078</v>
      </c>
      <c r="F74" s="48">
        <v>20.079075835777051</v>
      </c>
      <c r="G74" s="48">
        <v>21.508014289636044</v>
      </c>
      <c r="H74" s="48">
        <v>20.162215523939704</v>
      </c>
      <c r="I74" s="48">
        <v>20.547444612483417</v>
      </c>
      <c r="J74" s="48">
        <v>19.946028970364548</v>
      </c>
      <c r="K74" s="48">
        <v>19.354105543649688</v>
      </c>
      <c r="L74" s="48">
        <v>19.417178317081124</v>
      </c>
      <c r="M74" s="48">
        <v>19.922416933347186</v>
      </c>
      <c r="N74" s="48">
        <v>20.09917246105827</v>
      </c>
      <c r="O74" s="48">
        <v>19.582028397365484</v>
      </c>
    </row>
    <row r="75" spans="1:15" x14ac:dyDescent="0.2">
      <c r="A75" s="16">
        <v>67</v>
      </c>
      <c r="B75" s="48">
        <v>20.407235476673176</v>
      </c>
      <c r="C75" s="48">
        <v>19.429216373135286</v>
      </c>
      <c r="D75" s="48">
        <v>19.87461750404221</v>
      </c>
      <c r="E75" s="48">
        <v>17.9153333335158</v>
      </c>
      <c r="F75" s="48">
        <v>19.21155870755128</v>
      </c>
      <c r="G75" s="48">
        <v>20.637893821565786</v>
      </c>
      <c r="H75" s="48">
        <v>19.313546484541771</v>
      </c>
      <c r="I75" s="48">
        <v>19.656933660066613</v>
      </c>
      <c r="J75" s="48">
        <v>19.121119833350381</v>
      </c>
      <c r="K75" s="48">
        <v>18.632737645279978</v>
      </c>
      <c r="L75" s="48">
        <v>18.546570781630244</v>
      </c>
      <c r="M75" s="48">
        <v>19.204105358776445</v>
      </c>
      <c r="N75" s="48">
        <v>19.18066590164479</v>
      </c>
      <c r="O75" s="48">
        <v>18.830924419939816</v>
      </c>
    </row>
    <row r="76" spans="1:15" x14ac:dyDescent="0.2">
      <c r="A76" s="16">
        <v>68</v>
      </c>
      <c r="B76" s="48">
        <v>19.61954276619322</v>
      </c>
      <c r="C76" s="48">
        <v>18.689455242067911</v>
      </c>
      <c r="D76" s="48">
        <v>19.016504742201885</v>
      </c>
      <c r="E76" s="48">
        <v>17.033649997557028</v>
      </c>
      <c r="F76" s="48">
        <v>18.520680999054449</v>
      </c>
      <c r="G76" s="48">
        <v>19.770379965128718</v>
      </c>
      <c r="H76" s="48">
        <v>18.49880022454273</v>
      </c>
      <c r="I76" s="48">
        <v>18.76449645433987</v>
      </c>
      <c r="J76" s="48">
        <v>18.305487356452861</v>
      </c>
      <c r="K76" s="48">
        <v>17.657748317894157</v>
      </c>
      <c r="L76" s="48">
        <v>17.809832208058111</v>
      </c>
      <c r="M76" s="48">
        <v>18.412217796704414</v>
      </c>
      <c r="N76" s="48">
        <v>18.343224270622123</v>
      </c>
      <c r="O76" s="48">
        <v>18.016241263275351</v>
      </c>
    </row>
    <row r="77" spans="1:15" x14ac:dyDescent="0.2">
      <c r="A77" s="16">
        <v>69</v>
      </c>
      <c r="B77" s="48">
        <v>18.801230850405421</v>
      </c>
      <c r="C77" s="48">
        <v>17.872919240481878</v>
      </c>
      <c r="D77" s="48">
        <v>18.284416338883766</v>
      </c>
      <c r="E77" s="48">
        <v>16.200756554143467</v>
      </c>
      <c r="F77" s="48">
        <v>17.71634528786069</v>
      </c>
      <c r="G77" s="48">
        <v>18.811866251383034</v>
      </c>
      <c r="H77" s="48">
        <v>17.700016549020567</v>
      </c>
      <c r="I77" s="48">
        <v>17.85458028395437</v>
      </c>
      <c r="J77" s="48">
        <v>17.500482426749404</v>
      </c>
      <c r="K77" s="48">
        <v>16.781452343257488</v>
      </c>
      <c r="L77" s="48">
        <v>17.102598926164802</v>
      </c>
      <c r="M77" s="48">
        <v>17.567638341578206</v>
      </c>
      <c r="N77" s="48">
        <v>17.460904232835624</v>
      </c>
      <c r="O77" s="48">
        <v>17.123593099413913</v>
      </c>
    </row>
    <row r="78" spans="1:15" x14ac:dyDescent="0.2">
      <c r="A78" s="16">
        <v>70</v>
      </c>
      <c r="B78" s="43">
        <v>18.036103684533703</v>
      </c>
      <c r="C78" s="43">
        <v>16.957134501294046</v>
      </c>
      <c r="D78" s="43">
        <v>17.410396403722604</v>
      </c>
      <c r="E78" s="43">
        <v>15.403523869343422</v>
      </c>
      <c r="F78" s="43">
        <v>16.882419358161595</v>
      </c>
      <c r="G78" s="43">
        <v>17.953818702944144</v>
      </c>
      <c r="H78" s="43">
        <v>16.974541061159634</v>
      </c>
      <c r="I78" s="43">
        <v>17.068834361534055</v>
      </c>
      <c r="J78" s="43">
        <v>16.622876108727443</v>
      </c>
      <c r="K78" s="43">
        <v>15.917509048075797</v>
      </c>
      <c r="L78" s="43">
        <v>16.246448158738072</v>
      </c>
      <c r="M78" s="43">
        <v>16.736904176370714</v>
      </c>
      <c r="N78" s="43">
        <v>16.703946872814846</v>
      </c>
      <c r="O78" s="43">
        <v>16.254358826842928</v>
      </c>
    </row>
    <row r="79" spans="1:15" x14ac:dyDescent="0.2">
      <c r="A79" s="16">
        <v>71</v>
      </c>
      <c r="B79" s="48">
        <v>17.238289205205714</v>
      </c>
      <c r="C79" s="48">
        <v>16.20781973851286</v>
      </c>
      <c r="D79" s="48">
        <v>16.537703653557447</v>
      </c>
      <c r="E79" s="48">
        <v>14.692221428545995</v>
      </c>
      <c r="F79" s="48">
        <v>16.208437653846403</v>
      </c>
      <c r="G79" s="48">
        <v>17.101464299222823</v>
      </c>
      <c r="H79" s="48">
        <v>16.220931206193971</v>
      </c>
      <c r="I79" s="48">
        <v>16.425408989113699</v>
      </c>
      <c r="J79" s="48">
        <v>15.712137706561228</v>
      </c>
      <c r="K79" s="48">
        <v>15.16436872715707</v>
      </c>
      <c r="L79" s="48">
        <v>15.585923823851829</v>
      </c>
      <c r="M79" s="48">
        <v>15.900747810844688</v>
      </c>
      <c r="N79" s="48">
        <v>15.829925079794942</v>
      </c>
      <c r="O79" s="48">
        <v>15.726652239210813</v>
      </c>
    </row>
    <row r="80" spans="1:15" x14ac:dyDescent="0.2">
      <c r="A80" s="16">
        <v>72</v>
      </c>
      <c r="B80" s="48">
        <v>16.409527362275774</v>
      </c>
      <c r="C80" s="48">
        <v>15.51573025841709</v>
      </c>
      <c r="D80" s="48">
        <v>15.694011657339988</v>
      </c>
      <c r="E80" s="48">
        <v>13.91262786292164</v>
      </c>
      <c r="F80" s="48">
        <v>15.472921270387411</v>
      </c>
      <c r="G80" s="48">
        <v>16.279735056798369</v>
      </c>
      <c r="H80" s="48">
        <v>15.605471969510944</v>
      </c>
      <c r="I80" s="48">
        <v>15.669902358102185</v>
      </c>
      <c r="J80" s="48">
        <v>14.822131471612286</v>
      </c>
      <c r="K80" s="48">
        <v>14.357957753258152</v>
      </c>
      <c r="L80" s="48">
        <v>14.707217683742094</v>
      </c>
      <c r="M80" s="48">
        <v>15.048689672620334</v>
      </c>
      <c r="N80" s="48">
        <v>15.088657992534097</v>
      </c>
      <c r="O80" s="48">
        <v>15.238141849313502</v>
      </c>
    </row>
    <row r="81" spans="1:15" x14ac:dyDescent="0.2">
      <c r="A81" s="16">
        <v>73</v>
      </c>
      <c r="B81" s="48">
        <v>15.548427364721048</v>
      </c>
      <c r="C81" s="48">
        <v>14.74519719021419</v>
      </c>
      <c r="D81" s="48">
        <v>14.912014559497827</v>
      </c>
      <c r="E81" s="48">
        <v>13.090989995618607</v>
      </c>
      <c r="F81" s="48">
        <v>14.739928096882661</v>
      </c>
      <c r="G81" s="48">
        <v>15.484666680912632</v>
      </c>
      <c r="H81" s="48">
        <v>14.968430306587532</v>
      </c>
      <c r="I81" s="48">
        <v>14.938198346749534</v>
      </c>
      <c r="J81" s="48">
        <v>14.130900475146216</v>
      </c>
      <c r="K81" s="48">
        <v>13.553533769937198</v>
      </c>
      <c r="L81" s="48">
        <v>14.068653750060387</v>
      </c>
      <c r="M81" s="48">
        <v>14.356272963796236</v>
      </c>
      <c r="N81" s="48">
        <v>14.31571881732062</v>
      </c>
      <c r="O81" s="48">
        <v>14.449441374034842</v>
      </c>
    </row>
    <row r="82" spans="1:15" x14ac:dyDescent="0.2">
      <c r="A82" s="16">
        <v>74</v>
      </c>
      <c r="B82" s="48">
        <v>14.74498851678252</v>
      </c>
      <c r="C82" s="48">
        <v>13.902907732127057</v>
      </c>
      <c r="D82" s="48">
        <v>14.228627540596793</v>
      </c>
      <c r="E82" s="48">
        <v>12.38383396900506</v>
      </c>
      <c r="F82" s="48">
        <v>14.022907505479335</v>
      </c>
      <c r="G82" s="48">
        <v>14.567972680528547</v>
      </c>
      <c r="H82" s="48">
        <v>14.11836222686305</v>
      </c>
      <c r="I82" s="48">
        <v>14.155677485026933</v>
      </c>
      <c r="J82" s="48">
        <v>13.32463916210261</v>
      </c>
      <c r="K82" s="48">
        <v>12.706804225161509</v>
      </c>
      <c r="L82" s="48">
        <v>13.242796899793781</v>
      </c>
      <c r="M82" s="48">
        <v>13.682729656660548</v>
      </c>
      <c r="N82" s="48">
        <v>13.579503424811229</v>
      </c>
      <c r="O82" s="48">
        <v>13.570872854984001</v>
      </c>
    </row>
    <row r="83" spans="1:15" x14ac:dyDescent="0.2">
      <c r="A83" s="16">
        <v>75</v>
      </c>
      <c r="B83" s="43">
        <v>13.964280577952763</v>
      </c>
      <c r="C83" s="43">
        <v>13.063490657678047</v>
      </c>
      <c r="D83" s="43">
        <v>13.357856205753318</v>
      </c>
      <c r="E83" s="43">
        <v>11.569464227153826</v>
      </c>
      <c r="F83" s="43">
        <v>13.270335791997606</v>
      </c>
      <c r="G83" s="43">
        <v>13.777161865369118</v>
      </c>
      <c r="H83" s="43">
        <v>13.347820731106742</v>
      </c>
      <c r="I83" s="43">
        <v>13.323747361765728</v>
      </c>
      <c r="J83" s="43">
        <v>12.550734661532433</v>
      </c>
      <c r="K83" s="43">
        <v>12.076707383499736</v>
      </c>
      <c r="L83" s="43">
        <v>12.584885407170797</v>
      </c>
      <c r="M83" s="43">
        <v>12.934428552253113</v>
      </c>
      <c r="N83" s="43">
        <v>12.804769361083542</v>
      </c>
      <c r="O83" s="43">
        <v>12.969114900620077</v>
      </c>
    </row>
    <row r="84" spans="1:15" x14ac:dyDescent="0.2">
      <c r="A84" s="16">
        <v>76</v>
      </c>
      <c r="B84" s="48">
        <v>13.159381245795203</v>
      </c>
      <c r="C84" s="48">
        <v>12.370849883613385</v>
      </c>
      <c r="D84" s="48">
        <v>12.691469714964796</v>
      </c>
      <c r="E84" s="48">
        <v>10.916517844966251</v>
      </c>
      <c r="F84" s="48">
        <v>12.632479642815451</v>
      </c>
      <c r="G84" s="48">
        <v>13.067739481951271</v>
      </c>
      <c r="H84" s="48">
        <v>12.507091236037818</v>
      </c>
      <c r="I84" s="48">
        <v>12.632753322290203</v>
      </c>
      <c r="J84" s="48">
        <v>11.948011628396138</v>
      </c>
      <c r="K84" s="48">
        <v>11.451661468795274</v>
      </c>
      <c r="L84" s="48">
        <v>11.969471723678069</v>
      </c>
      <c r="M84" s="48">
        <v>12.209222553407878</v>
      </c>
      <c r="N84" s="48">
        <v>12.319160159456672</v>
      </c>
      <c r="O84" s="48">
        <v>12.395166662600261</v>
      </c>
    </row>
    <row r="85" spans="1:15" x14ac:dyDescent="0.2">
      <c r="A85" s="16">
        <v>77</v>
      </c>
      <c r="B85" s="48">
        <v>12.422017474267285</v>
      </c>
      <c r="C85" s="48">
        <v>11.683228506804367</v>
      </c>
      <c r="D85" s="48">
        <v>11.969543578683869</v>
      </c>
      <c r="E85" s="48">
        <v>10.214016433487798</v>
      </c>
      <c r="F85" s="48">
        <v>11.774617479635046</v>
      </c>
      <c r="G85" s="48">
        <v>12.353075156464099</v>
      </c>
      <c r="H85" s="48">
        <v>11.920709373854724</v>
      </c>
      <c r="I85" s="48">
        <v>12.006891089937918</v>
      </c>
      <c r="J85" s="48">
        <v>11.320809836105102</v>
      </c>
      <c r="K85" s="48">
        <v>10.748747229970981</v>
      </c>
      <c r="L85" s="48">
        <v>11.355649222791808</v>
      </c>
      <c r="M85" s="48">
        <v>11.522163913409871</v>
      </c>
      <c r="N85" s="48">
        <v>11.535281945229594</v>
      </c>
      <c r="O85" s="48">
        <v>11.777121555436048</v>
      </c>
    </row>
    <row r="86" spans="1:15" x14ac:dyDescent="0.2">
      <c r="A86" s="16">
        <v>78</v>
      </c>
      <c r="B86" s="48">
        <v>11.771232912060823</v>
      </c>
      <c r="C86" s="48">
        <v>10.926957051570239</v>
      </c>
      <c r="D86" s="48">
        <v>11.345584052338754</v>
      </c>
      <c r="E86" s="48">
        <v>9.5835703759680246</v>
      </c>
      <c r="F86" s="48">
        <v>11.122957875504305</v>
      </c>
      <c r="G86" s="48">
        <v>11.641588142016976</v>
      </c>
      <c r="H86" s="48">
        <v>11.308290008714046</v>
      </c>
      <c r="I86" s="48">
        <v>11.394763823306612</v>
      </c>
      <c r="J86" s="48">
        <v>10.592689480228346</v>
      </c>
      <c r="K86" s="48">
        <v>9.9569610563135065</v>
      </c>
      <c r="L86" s="48">
        <v>10.724470827190171</v>
      </c>
      <c r="M86" s="48">
        <v>10.90223853111366</v>
      </c>
      <c r="N86" s="48">
        <v>11.012347603840201</v>
      </c>
      <c r="O86" s="48">
        <v>11.123699759267415</v>
      </c>
    </row>
    <row r="87" spans="1:15" x14ac:dyDescent="0.2">
      <c r="A87" s="16">
        <v>79</v>
      </c>
      <c r="B87" s="48">
        <v>11.107834029631148</v>
      </c>
      <c r="C87" s="48">
        <v>10.224230613033843</v>
      </c>
      <c r="D87" s="48">
        <v>10.606426910719282</v>
      </c>
      <c r="E87" s="48">
        <v>9.0972308005922748</v>
      </c>
      <c r="F87" s="48">
        <v>10.532361931558224</v>
      </c>
      <c r="G87" s="48">
        <v>10.944417264789804</v>
      </c>
      <c r="H87" s="48">
        <v>10.710891069210557</v>
      </c>
      <c r="I87" s="48">
        <v>10.696254142945284</v>
      </c>
      <c r="J87" s="48">
        <v>9.8421716920991571</v>
      </c>
      <c r="K87" s="48">
        <v>9.2782621114543939</v>
      </c>
      <c r="L87" s="48">
        <v>9.9839153003137966</v>
      </c>
      <c r="M87" s="48">
        <v>10.137583294261027</v>
      </c>
      <c r="N87" s="48">
        <v>10.335040682588541</v>
      </c>
      <c r="O87" s="48">
        <v>10.362434585318368</v>
      </c>
    </row>
    <row r="88" spans="1:15" x14ac:dyDescent="0.2">
      <c r="A88" s="16">
        <v>80</v>
      </c>
      <c r="B88" s="43">
        <v>10.52555424323808</v>
      </c>
      <c r="C88" s="43">
        <v>9.7192808008874998</v>
      </c>
      <c r="D88" s="43">
        <v>9.9050511942303618</v>
      </c>
      <c r="E88" s="43">
        <v>8.4053916332130481</v>
      </c>
      <c r="F88" s="43">
        <v>9.8116852335969682</v>
      </c>
      <c r="G88" s="43">
        <v>10.420516057486777</v>
      </c>
      <c r="H88" s="43">
        <v>9.9406361182677951</v>
      </c>
      <c r="I88" s="43">
        <v>10.122083782325829</v>
      </c>
      <c r="J88" s="43">
        <v>9.2751808087665584</v>
      </c>
      <c r="K88" s="43">
        <v>8.7213955353499291</v>
      </c>
      <c r="L88" s="43">
        <v>9.4079021019748854</v>
      </c>
      <c r="M88" s="43">
        <v>9.5521030058421452</v>
      </c>
      <c r="N88" s="43">
        <v>9.8520265507596534</v>
      </c>
      <c r="O88" s="43">
        <v>9.6706356661095683</v>
      </c>
    </row>
    <row r="89" spans="1:15" x14ac:dyDescent="0.2">
      <c r="A89" s="16">
        <v>81</v>
      </c>
      <c r="B89" s="48">
        <v>9.7520436540589781</v>
      </c>
      <c r="C89" s="48">
        <v>9.0857847669261158</v>
      </c>
      <c r="D89" s="48">
        <v>9.32282016510276</v>
      </c>
      <c r="E89" s="48">
        <v>7.8573871682972705</v>
      </c>
      <c r="F89" s="48">
        <v>9.1507662084898538</v>
      </c>
      <c r="G89" s="48">
        <v>9.8109914742636235</v>
      </c>
      <c r="H89" s="48">
        <v>9.2198813276818594</v>
      </c>
      <c r="I89" s="48">
        <v>9.4306958624004267</v>
      </c>
      <c r="J89" s="48">
        <v>8.5061066195235746</v>
      </c>
      <c r="K89" s="48">
        <v>8.2754245966972153</v>
      </c>
      <c r="L89" s="48">
        <v>8.6829679626059413</v>
      </c>
      <c r="M89" s="48">
        <v>9.0893891197372927</v>
      </c>
      <c r="N89" s="48">
        <v>9.3757400376021938</v>
      </c>
      <c r="O89" s="48">
        <v>8.9225762063873049</v>
      </c>
    </row>
    <row r="90" spans="1:15" x14ac:dyDescent="0.2">
      <c r="A90" s="16">
        <v>82</v>
      </c>
      <c r="B90" s="48">
        <v>8.9469231848782655</v>
      </c>
      <c r="C90" s="48">
        <v>8.4300305463049554</v>
      </c>
      <c r="D90" s="48">
        <v>8.8164920490440046</v>
      </c>
      <c r="E90" s="48">
        <v>7.3744513608106361</v>
      </c>
      <c r="F90" s="48">
        <v>8.6481852654780216</v>
      </c>
      <c r="G90" s="48">
        <v>9.2641335854097093</v>
      </c>
      <c r="H90" s="48">
        <v>8.5485458771351208</v>
      </c>
      <c r="I90" s="48">
        <v>8.9397565930948755</v>
      </c>
      <c r="J90" s="48">
        <v>7.9901517597607921</v>
      </c>
      <c r="K90" s="48">
        <v>7.7094895620468185</v>
      </c>
      <c r="L90" s="48">
        <v>8.1692942239494464</v>
      </c>
      <c r="M90" s="48">
        <v>8.5775546718739193</v>
      </c>
      <c r="N90" s="48">
        <v>8.8428842501075717</v>
      </c>
      <c r="O90" s="48">
        <v>8.4585583286119501</v>
      </c>
    </row>
    <row r="91" spans="1:15" x14ac:dyDescent="0.2">
      <c r="A91" s="16">
        <v>83</v>
      </c>
      <c r="B91" s="48">
        <v>8.4409678051565571</v>
      </c>
      <c r="C91" s="48">
        <v>7.9490714486018366</v>
      </c>
      <c r="D91" s="48">
        <v>8.2422752993185853</v>
      </c>
      <c r="E91" s="48">
        <v>6.8740459423973457</v>
      </c>
      <c r="F91" s="48">
        <v>8.185006882968338</v>
      </c>
      <c r="G91" s="48">
        <v>8.4698644207479639</v>
      </c>
      <c r="H91" s="48">
        <v>7.8918966422826671</v>
      </c>
      <c r="I91" s="48">
        <v>8.4962240607714605</v>
      </c>
      <c r="J91" s="48">
        <v>7.4280656263485128</v>
      </c>
      <c r="K91" s="48">
        <v>7.3142173890074949</v>
      </c>
      <c r="L91" s="48">
        <v>7.6585973228421986</v>
      </c>
      <c r="M91" s="48">
        <v>8.0008326459459145</v>
      </c>
      <c r="N91" s="48">
        <v>8.3924155480188496</v>
      </c>
      <c r="O91" s="48">
        <v>7.9627203946778646</v>
      </c>
    </row>
    <row r="92" spans="1:15" x14ac:dyDescent="0.2">
      <c r="A92" s="16">
        <v>84</v>
      </c>
      <c r="B92" s="48">
        <v>7.9100632635645205</v>
      </c>
      <c r="C92" s="48">
        <v>7.4778528160644386</v>
      </c>
      <c r="D92" s="48">
        <v>7.6109154211338126</v>
      </c>
      <c r="E92" s="48">
        <v>6.316311961949256</v>
      </c>
      <c r="F92" s="48">
        <v>7.6568136809782015</v>
      </c>
      <c r="G92" s="48">
        <v>7.8090075875883036</v>
      </c>
      <c r="H92" s="48">
        <v>7.3914741375057762</v>
      </c>
      <c r="I92" s="48">
        <v>7.9160258239619621</v>
      </c>
      <c r="J92" s="48">
        <v>6.9288896475303332</v>
      </c>
      <c r="K92" s="48">
        <v>6.7195957605915106</v>
      </c>
      <c r="L92" s="48">
        <v>7.0778416755708777</v>
      </c>
      <c r="M92" s="48">
        <v>7.5244112524914568</v>
      </c>
      <c r="N92" s="48">
        <v>7.7996114943506258</v>
      </c>
      <c r="O92" s="48">
        <v>7.7136859689850708</v>
      </c>
    </row>
    <row r="93" spans="1:15" x14ac:dyDescent="0.2">
      <c r="A93" s="16">
        <v>85</v>
      </c>
      <c r="B93" s="43">
        <v>7.2765354820151309</v>
      </c>
      <c r="C93" s="43">
        <v>6.8214573142663566</v>
      </c>
      <c r="D93" s="43">
        <v>7.0252270716345206</v>
      </c>
      <c r="E93" s="43">
        <v>5.893389605667247</v>
      </c>
      <c r="F93" s="43">
        <v>7.1243442229516516</v>
      </c>
      <c r="G93" s="43">
        <v>7.1379129290297776</v>
      </c>
      <c r="H93" s="43">
        <v>6.8183009227964559</v>
      </c>
      <c r="I93" s="43">
        <v>7.4097418288859203</v>
      </c>
      <c r="J93" s="43">
        <v>6.5020447424067376</v>
      </c>
      <c r="K93" s="43">
        <v>6.3029769060630283</v>
      </c>
      <c r="L93" s="43">
        <v>6.8667562363362658</v>
      </c>
      <c r="M93" s="43">
        <v>6.9189179687000255</v>
      </c>
      <c r="N93" s="43">
        <v>7.182025655842029</v>
      </c>
      <c r="O93" s="43">
        <v>7.4969583509063913</v>
      </c>
    </row>
    <row r="94" spans="1:15" x14ac:dyDescent="0.2">
      <c r="A94" s="16">
        <v>86</v>
      </c>
      <c r="B94" s="48">
        <v>6.8208178433188102</v>
      </c>
      <c r="C94" s="48">
        <v>6.281394425050828</v>
      </c>
      <c r="D94" s="48">
        <v>6.5972604559293249</v>
      </c>
      <c r="E94" s="48">
        <v>5.3950441462760752</v>
      </c>
      <c r="F94" s="48">
        <v>6.6630456591256113</v>
      </c>
      <c r="G94" s="48">
        <v>6.5278797166866989</v>
      </c>
      <c r="H94" s="48">
        <v>6.3099266430140473</v>
      </c>
      <c r="I94" s="48">
        <v>6.9855536479597475</v>
      </c>
      <c r="J94" s="48">
        <v>6.0586485825062804</v>
      </c>
      <c r="K94" s="48">
        <v>5.81003314057339</v>
      </c>
      <c r="L94" s="48">
        <v>6.4094961122206691</v>
      </c>
      <c r="M94" s="48">
        <v>6.4450587858065846</v>
      </c>
      <c r="N94" s="48">
        <v>6.8240708256204456</v>
      </c>
      <c r="O94" s="48">
        <v>6.9634222409668167</v>
      </c>
    </row>
    <row r="95" spans="1:15" x14ac:dyDescent="0.2">
      <c r="A95" s="16">
        <v>87</v>
      </c>
      <c r="B95" s="48">
        <v>6.1591845515289219</v>
      </c>
      <c r="C95" s="48">
        <v>5.7682844074322075</v>
      </c>
      <c r="D95" s="48">
        <v>6.1102020578562186</v>
      </c>
      <c r="E95" s="48">
        <v>5.0500522327221828</v>
      </c>
      <c r="F95" s="48">
        <v>6.2545701452154878</v>
      </c>
      <c r="G95" s="48">
        <v>6.1146644678685895</v>
      </c>
      <c r="H95" s="48">
        <v>5.8685734356115518</v>
      </c>
      <c r="I95" s="48">
        <v>6.4644868404244678</v>
      </c>
      <c r="J95" s="48">
        <v>5.7190820774575224</v>
      </c>
      <c r="K95" s="48">
        <v>5.4828798056460446</v>
      </c>
      <c r="L95" s="48">
        <v>5.8749701210599676</v>
      </c>
      <c r="M95" s="48">
        <v>5.9906855959762142</v>
      </c>
      <c r="N95" s="48">
        <v>6.2860029554918517</v>
      </c>
      <c r="O95" s="48">
        <v>6.5510060810547097</v>
      </c>
    </row>
    <row r="96" spans="1:15" x14ac:dyDescent="0.2">
      <c r="A96" s="16">
        <v>88</v>
      </c>
      <c r="B96" s="48">
        <v>5.7146579457849418</v>
      </c>
      <c r="C96" s="48">
        <v>5.4700643760357952</v>
      </c>
      <c r="D96" s="48">
        <v>5.6500228062665192</v>
      </c>
      <c r="E96" s="48">
        <v>4.7110571762371336</v>
      </c>
      <c r="F96" s="48">
        <v>5.7542184512371923</v>
      </c>
      <c r="G96" s="48">
        <v>5.8658545682009233</v>
      </c>
      <c r="H96" s="48">
        <v>5.3856110056543978</v>
      </c>
      <c r="I96" s="48">
        <v>5.8954185661694209</v>
      </c>
      <c r="J96" s="48">
        <v>5.3986009012856258</v>
      </c>
      <c r="K96" s="48">
        <v>5.1336290339953408</v>
      </c>
      <c r="L96" s="48">
        <v>5.6068809460553668</v>
      </c>
      <c r="M96" s="48">
        <v>5.7068619780600676</v>
      </c>
      <c r="N96" s="48">
        <v>5.819184115212944</v>
      </c>
      <c r="O96" s="48">
        <v>6.300286383774429</v>
      </c>
    </row>
    <row r="97" spans="1:15" x14ac:dyDescent="0.2">
      <c r="A97" s="16">
        <v>89</v>
      </c>
      <c r="B97" s="48">
        <v>5.1898332471071846</v>
      </c>
      <c r="C97" s="48">
        <v>5.0286280569779667</v>
      </c>
      <c r="D97" s="48">
        <v>5.4505822284013705</v>
      </c>
      <c r="E97" s="48">
        <v>4.396756232819774</v>
      </c>
      <c r="F97" s="48">
        <v>5.1920699888402915</v>
      </c>
      <c r="G97" s="48">
        <v>5.2887790661872032</v>
      </c>
      <c r="H97" s="48">
        <v>5.0514523692870243</v>
      </c>
      <c r="I97" s="48">
        <v>5.289964713604113</v>
      </c>
      <c r="J97" s="48">
        <v>5.0491963334876218</v>
      </c>
      <c r="K97" s="48">
        <v>4.802818347438869</v>
      </c>
      <c r="L97" s="48">
        <v>5.1977597332022691</v>
      </c>
      <c r="M97" s="48">
        <v>5.2549527125927069</v>
      </c>
      <c r="N97" s="48">
        <v>5.5991866738592417</v>
      </c>
      <c r="O97" s="48">
        <v>6.0609796800071418</v>
      </c>
    </row>
    <row r="98" spans="1:15" x14ac:dyDescent="0.2">
      <c r="A98" s="16">
        <v>90</v>
      </c>
      <c r="B98" s="43">
        <v>4.8686318489537497</v>
      </c>
      <c r="C98" s="43">
        <v>4.6184118553125604</v>
      </c>
      <c r="D98" s="43">
        <v>4.7831192275814853</v>
      </c>
      <c r="E98" s="43">
        <v>3.9833380919794297</v>
      </c>
      <c r="F98" s="43">
        <v>4.8352711472401904</v>
      </c>
      <c r="G98" s="43">
        <v>4.9413935245626233</v>
      </c>
      <c r="H98" s="43">
        <v>4.5624262319512638</v>
      </c>
      <c r="I98" s="43">
        <v>4.7028927061561916</v>
      </c>
      <c r="J98" s="43">
        <v>4.4733638237894988</v>
      </c>
      <c r="K98" s="43">
        <v>4.5690736695855172</v>
      </c>
      <c r="L98" s="43">
        <v>4.7295815897912048</v>
      </c>
      <c r="M98" s="43">
        <v>5.0034174914267444</v>
      </c>
      <c r="N98" s="43">
        <v>5.243779120216165</v>
      </c>
      <c r="O98" s="43">
        <v>5.6831871966512963</v>
      </c>
    </row>
    <row r="99" spans="1:15" x14ac:dyDescent="0.2">
      <c r="A99" s="16">
        <v>91</v>
      </c>
      <c r="B99" s="48">
        <v>4.4090142992046202</v>
      </c>
      <c r="C99" s="48">
        <v>4.3121106366115534</v>
      </c>
      <c r="D99" s="48">
        <v>4.3928581171603938</v>
      </c>
      <c r="E99" s="48">
        <v>3.7588163030874688</v>
      </c>
      <c r="F99" s="48">
        <v>4.4508268882276409</v>
      </c>
      <c r="G99" s="48">
        <v>4.4326981179876928</v>
      </c>
      <c r="H99" s="48">
        <v>4.313301222691071</v>
      </c>
      <c r="I99" s="48">
        <v>4.2333548923700794</v>
      </c>
      <c r="J99" s="48">
        <v>4.0520090408462215</v>
      </c>
      <c r="K99" s="48">
        <v>4.1503699080977334</v>
      </c>
      <c r="L99" s="48">
        <v>4.3182346976487427</v>
      </c>
      <c r="M99" s="48">
        <v>4.4388624397071936</v>
      </c>
      <c r="N99" s="48">
        <v>4.9112455290908015</v>
      </c>
      <c r="O99" s="48">
        <v>5.2912706107835712</v>
      </c>
    </row>
    <row r="100" spans="1:15" x14ac:dyDescent="0.2">
      <c r="A100" s="16">
        <v>92</v>
      </c>
      <c r="B100" s="48">
        <v>4.0348576829699621</v>
      </c>
      <c r="C100" s="48">
        <v>4.0384841354072716</v>
      </c>
      <c r="D100" s="48">
        <v>4.2092325523380945</v>
      </c>
      <c r="E100" s="48">
        <v>3.642353236422271</v>
      </c>
      <c r="F100" s="48">
        <v>4.0332583705216418</v>
      </c>
      <c r="G100" s="48">
        <v>4.0311521794206024</v>
      </c>
      <c r="H100" s="48">
        <v>4.0610073447873596</v>
      </c>
      <c r="I100" s="48">
        <v>3.8233673821724357</v>
      </c>
      <c r="J100" s="48">
        <v>3.8633314401481438</v>
      </c>
      <c r="K100" s="48">
        <v>3.9591982259269685</v>
      </c>
      <c r="L100" s="48">
        <v>3.9039226158721494</v>
      </c>
      <c r="M100" s="48">
        <v>4.2340901877868795</v>
      </c>
      <c r="N100" s="48">
        <v>4.4935881731951985</v>
      </c>
      <c r="O100" s="48">
        <v>4.9251352052063</v>
      </c>
    </row>
    <row r="101" spans="1:15" x14ac:dyDescent="0.2">
      <c r="A101" s="16">
        <v>93</v>
      </c>
      <c r="B101" s="48">
        <v>3.6079839202338246</v>
      </c>
      <c r="C101" s="48">
        <v>3.8931285938920501</v>
      </c>
      <c r="D101" s="48">
        <v>3.8647404926298741</v>
      </c>
      <c r="E101" s="48">
        <v>3.276264555844381</v>
      </c>
      <c r="F101" s="48">
        <v>3.6991003734770884</v>
      </c>
      <c r="G101" s="48">
        <v>3.9513221284552871</v>
      </c>
      <c r="H101" s="48">
        <v>3.8827782705075196</v>
      </c>
      <c r="I101" s="48">
        <v>3.6244396501879419</v>
      </c>
      <c r="J101" s="48">
        <v>3.5450878131511456</v>
      </c>
      <c r="K101" s="48">
        <v>3.5194908963235898</v>
      </c>
      <c r="L101" s="48">
        <v>3.6973181128047559</v>
      </c>
      <c r="M101" s="48">
        <v>3.8016718963304852</v>
      </c>
      <c r="N101" s="48">
        <v>4.05164416246265</v>
      </c>
      <c r="O101" s="48">
        <v>4.3713673267397084</v>
      </c>
    </row>
    <row r="102" spans="1:15" x14ac:dyDescent="0.2">
      <c r="A102" s="16">
        <v>94</v>
      </c>
      <c r="B102" s="48">
        <v>3.2713989426460435</v>
      </c>
      <c r="C102" s="48">
        <v>3.3571398654894131</v>
      </c>
      <c r="D102" s="48">
        <v>3.3466191650815991</v>
      </c>
      <c r="E102" s="48">
        <v>2.8911195091502111</v>
      </c>
      <c r="F102" s="48">
        <v>3.4329441867478181</v>
      </c>
      <c r="G102" s="48">
        <v>3.4408713665340516</v>
      </c>
      <c r="H102" s="48">
        <v>3.5046125114096367</v>
      </c>
      <c r="I102" s="48">
        <v>3.4087119510448338</v>
      </c>
      <c r="J102" s="48">
        <v>3.3063597664389324</v>
      </c>
      <c r="K102" s="48">
        <v>3.4280102810581212</v>
      </c>
      <c r="L102" s="48">
        <v>3.414765103970701</v>
      </c>
      <c r="M102" s="48">
        <v>3.4231630768162238</v>
      </c>
      <c r="N102" s="48">
        <v>3.7427749184013281</v>
      </c>
      <c r="O102" s="48">
        <v>4.0072440857211094</v>
      </c>
    </row>
    <row r="103" spans="1:15" x14ac:dyDescent="0.2">
      <c r="A103" s="16">
        <v>95</v>
      </c>
      <c r="B103" s="43">
        <v>3.0732678519795047</v>
      </c>
      <c r="C103" s="43">
        <v>2.9431948320532948</v>
      </c>
      <c r="D103" s="43">
        <v>3.0249777720882132</v>
      </c>
      <c r="E103" s="43">
        <v>2.5121862723805548</v>
      </c>
      <c r="F103" s="43">
        <v>2.9491423636154344</v>
      </c>
      <c r="G103" s="43">
        <v>3.1760892081675656</v>
      </c>
      <c r="H103" s="43">
        <v>3.1387518354257407</v>
      </c>
      <c r="I103" s="43">
        <v>3.425966403869257</v>
      </c>
      <c r="J103" s="43">
        <v>2.8566263873093112</v>
      </c>
      <c r="K103" s="43">
        <v>2.9485454421351207</v>
      </c>
      <c r="L103" s="43">
        <v>2.8113317847830417</v>
      </c>
      <c r="M103" s="43">
        <v>2.7561816551876923</v>
      </c>
      <c r="N103" s="43">
        <v>3.3837885650620563</v>
      </c>
      <c r="O103" s="43">
        <v>3.4298036141212433</v>
      </c>
    </row>
    <row r="104" spans="1:15" x14ac:dyDescent="0.2">
      <c r="A104" s="16">
        <v>96</v>
      </c>
      <c r="B104" s="48">
        <v>2.5690567772932233</v>
      </c>
      <c r="C104" s="48">
        <v>2.4415764091665078</v>
      </c>
      <c r="D104" s="48">
        <v>2.5543484324291761</v>
      </c>
      <c r="E104" s="48">
        <v>2.201257626626945</v>
      </c>
      <c r="F104" s="48">
        <v>2.5074960630925283</v>
      </c>
      <c r="G104" s="48">
        <v>2.8409560921843515</v>
      </c>
      <c r="H104" s="48">
        <v>2.4605508397459532</v>
      </c>
      <c r="I104" s="48">
        <v>2.8870277766001702</v>
      </c>
      <c r="J104" s="48">
        <v>2.5687005475034916</v>
      </c>
      <c r="K104" s="48">
        <v>2.4973573515792</v>
      </c>
      <c r="L104" s="48">
        <v>2.601530685563568</v>
      </c>
      <c r="M104" s="48">
        <v>2.3715039247843355</v>
      </c>
      <c r="N104" s="48">
        <v>3.0195844691702263</v>
      </c>
      <c r="O104" s="48">
        <v>3.0307889708640618</v>
      </c>
    </row>
    <row r="105" spans="1:15" x14ac:dyDescent="0.2">
      <c r="A105" s="16">
        <v>97</v>
      </c>
      <c r="B105" s="48">
        <v>2.2663574941448297</v>
      </c>
      <c r="C105" s="48">
        <v>2.1175609999629907</v>
      </c>
      <c r="D105" s="48">
        <v>2.0600416419099346</v>
      </c>
      <c r="E105" s="48">
        <v>1.8659258879659133</v>
      </c>
      <c r="F105" s="48">
        <v>2.3104944883295397</v>
      </c>
      <c r="G105" s="48">
        <v>2.1554128806867272</v>
      </c>
      <c r="H105" s="48">
        <v>2.1484634150954105</v>
      </c>
      <c r="I105" s="48">
        <v>2.2162729871657105</v>
      </c>
      <c r="J105" s="48">
        <v>2.2167272250347061</v>
      </c>
      <c r="K105" s="48">
        <v>2.1941099160835722</v>
      </c>
      <c r="L105" s="48">
        <v>2.2275185493484604</v>
      </c>
      <c r="M105" s="48">
        <v>1.9004072078755607</v>
      </c>
      <c r="N105" s="48">
        <v>2.4556663965266115</v>
      </c>
      <c r="O105" s="48">
        <v>2.5731008931920756</v>
      </c>
    </row>
    <row r="106" spans="1:15" x14ac:dyDescent="0.2">
      <c r="A106" s="16">
        <v>98</v>
      </c>
      <c r="B106" s="48">
        <v>1.8918522124806578</v>
      </c>
      <c r="C106" s="48">
        <v>1.7246843556306435</v>
      </c>
      <c r="D106" s="48">
        <v>1.5906677616633491</v>
      </c>
      <c r="E106" s="48">
        <v>1.4994143989357498</v>
      </c>
      <c r="F106" s="48">
        <v>1.7364931914659023</v>
      </c>
      <c r="G106" s="48">
        <v>1.8483764121369846</v>
      </c>
      <c r="H106" s="48">
        <v>1.6587020911963706</v>
      </c>
      <c r="I106" s="48">
        <v>1.7363557105492589</v>
      </c>
      <c r="J106" s="48">
        <v>1.9484470258691713</v>
      </c>
      <c r="K106" s="48">
        <v>1.6582496191201674</v>
      </c>
      <c r="L106" s="48">
        <v>1.7590627183787562</v>
      </c>
      <c r="M106" s="48">
        <v>1.5764658599534178</v>
      </c>
      <c r="N106" s="48">
        <v>1.8643131062485903</v>
      </c>
      <c r="O106" s="48">
        <v>2.2879632701548602</v>
      </c>
    </row>
    <row r="107" spans="1:15" x14ac:dyDescent="0.2">
      <c r="A107" s="16">
        <v>99</v>
      </c>
      <c r="B107" s="48">
        <v>1.1385129392283628</v>
      </c>
      <c r="C107" s="48">
        <v>1.1339969374266288</v>
      </c>
      <c r="D107" s="48">
        <v>1.013454079293056</v>
      </c>
      <c r="E107" s="48">
        <v>0.99347622880936703</v>
      </c>
      <c r="F107" s="48">
        <v>1.099197860962567</v>
      </c>
      <c r="G107" s="48">
        <v>1.1480156148340923</v>
      </c>
      <c r="H107" s="48">
        <v>1.0122044241037376</v>
      </c>
      <c r="I107" s="48">
        <v>0.9195195195195196</v>
      </c>
      <c r="J107" s="48">
        <v>1.1222606689734718</v>
      </c>
      <c r="K107" s="48">
        <v>1.1847267187202437</v>
      </c>
      <c r="L107" s="48">
        <v>1.0496156533892382</v>
      </c>
      <c r="M107" s="48">
        <v>0.90143668559973267</v>
      </c>
      <c r="N107" s="48">
        <v>1.0664335664335665</v>
      </c>
      <c r="O107" s="48">
        <v>1.4339194554736245</v>
      </c>
    </row>
    <row r="108" spans="1:15" x14ac:dyDescent="0.2">
      <c r="A108" s="16" t="s">
        <v>21</v>
      </c>
      <c r="B108" s="43">
        <v>0.33734939759036142</v>
      </c>
      <c r="C108" s="43">
        <v>0.27692307692307694</v>
      </c>
      <c r="D108" s="43">
        <v>0.24074074074074073</v>
      </c>
      <c r="E108" s="43">
        <v>0.17699115044247787</v>
      </c>
      <c r="F108" s="43">
        <v>0.25454545454545452</v>
      </c>
      <c r="G108" s="43">
        <v>0.28301886792452829</v>
      </c>
      <c r="H108" s="43">
        <v>0.19298245614035087</v>
      </c>
      <c r="I108" s="43">
        <v>7.2072072072072071E-2</v>
      </c>
      <c r="J108" s="43">
        <v>0.31372549019607843</v>
      </c>
      <c r="K108" s="43">
        <v>0.3595505617977528</v>
      </c>
      <c r="L108" s="43">
        <v>0.24691358024691357</v>
      </c>
      <c r="M108" s="43">
        <v>0.1095890410958904</v>
      </c>
      <c r="N108" s="43">
        <v>0.19230769230769235</v>
      </c>
      <c r="O108" s="43">
        <v>0.58536585365853655</v>
      </c>
    </row>
    <row r="109" spans="1:15" x14ac:dyDescent="0.2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</row>
    <row r="110" spans="1:15" x14ac:dyDescent="0.2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</row>
    <row r="111" spans="1:15" ht="14.25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</row>
    <row r="112" spans="1:15" x14ac:dyDescent="0.2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</row>
    <row r="113" spans="1:15" x14ac:dyDescent="0.2">
      <c r="A113" s="4" t="s">
        <v>46</v>
      </c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24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42005</v>
      </c>
      <c r="D7" s="39">
        <v>42370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4">
        <v>1</v>
      </c>
      <c r="C9" s="8">
        <v>1790</v>
      </c>
      <c r="D9" s="45">
        <v>1756</v>
      </c>
      <c r="E9" s="17">
        <v>0.5</v>
      </c>
      <c r="F9" s="18">
        <f>B9/((C9+D9)/2)</f>
        <v>5.6401579244218843E-4</v>
      </c>
      <c r="G9" s="18">
        <f t="shared" ref="G9:G72" si="0">F9/((1+(1-E9)*F9))</f>
        <v>5.6385678037778404E-4</v>
      </c>
      <c r="H9" s="13">
        <v>100000</v>
      </c>
      <c r="I9" s="13">
        <f>H9*G9</f>
        <v>56.385678037778405</v>
      </c>
      <c r="J9" s="13">
        <f t="shared" ref="J9:J72" si="1">H10+I9*E9</f>
        <v>99971.807160981101</v>
      </c>
      <c r="K9" s="13">
        <f t="shared" ref="K9:K72" si="2">K10+J9</f>
        <v>8369146.1749827806</v>
      </c>
      <c r="L9" s="19">
        <f>K9/H9</f>
        <v>83.691461749827809</v>
      </c>
    </row>
    <row r="10" spans="1:13" x14ac:dyDescent="0.2">
      <c r="A10" s="16">
        <v>1</v>
      </c>
      <c r="B10" s="44">
        <v>0</v>
      </c>
      <c r="C10" s="8">
        <v>1901</v>
      </c>
      <c r="D10" s="45">
        <v>1877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99943.614321962217</v>
      </c>
      <c r="I10" s="13">
        <f t="shared" ref="I10:I73" si="4">H10*G10</f>
        <v>0</v>
      </c>
      <c r="J10" s="13">
        <f t="shared" si="1"/>
        <v>99943.614321962217</v>
      </c>
      <c r="K10" s="13">
        <f t="shared" si="2"/>
        <v>8269174.3678217996</v>
      </c>
      <c r="L10" s="20">
        <f t="shared" ref="L10:L73" si="5">K10/H10</f>
        <v>82.738396283960299</v>
      </c>
    </row>
    <row r="11" spans="1:13" x14ac:dyDescent="0.2">
      <c r="A11" s="16">
        <v>2</v>
      </c>
      <c r="B11" s="44">
        <v>0</v>
      </c>
      <c r="C11" s="8">
        <v>2004</v>
      </c>
      <c r="D11" s="45">
        <v>1922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99943.614321962217</v>
      </c>
      <c r="I11" s="13">
        <f t="shared" si="4"/>
        <v>0</v>
      </c>
      <c r="J11" s="13">
        <f t="shared" si="1"/>
        <v>99943.614321962217</v>
      </c>
      <c r="K11" s="13">
        <f t="shared" si="2"/>
        <v>8169230.7534998376</v>
      </c>
      <c r="L11" s="20">
        <f t="shared" si="5"/>
        <v>81.738396283960299</v>
      </c>
    </row>
    <row r="12" spans="1:13" x14ac:dyDescent="0.2">
      <c r="A12" s="16">
        <v>3</v>
      </c>
      <c r="B12" s="44">
        <v>0</v>
      </c>
      <c r="C12" s="8">
        <v>2107</v>
      </c>
      <c r="D12" s="45">
        <v>2024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99943.614321962217</v>
      </c>
      <c r="I12" s="13">
        <f t="shared" si="4"/>
        <v>0</v>
      </c>
      <c r="J12" s="13">
        <f t="shared" si="1"/>
        <v>99943.614321962217</v>
      </c>
      <c r="K12" s="13">
        <f t="shared" si="2"/>
        <v>8069287.1391778756</v>
      </c>
      <c r="L12" s="20">
        <f t="shared" si="5"/>
        <v>80.738396283960299</v>
      </c>
    </row>
    <row r="13" spans="1:13" x14ac:dyDescent="0.2">
      <c r="A13" s="16">
        <v>4</v>
      </c>
      <c r="B13" s="44">
        <v>0</v>
      </c>
      <c r="C13" s="8">
        <v>2073</v>
      </c>
      <c r="D13" s="45">
        <v>2117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99943.614321962217</v>
      </c>
      <c r="I13" s="13">
        <f t="shared" si="4"/>
        <v>0</v>
      </c>
      <c r="J13" s="13">
        <f t="shared" si="1"/>
        <v>99943.614321962217</v>
      </c>
      <c r="K13" s="13">
        <f t="shared" si="2"/>
        <v>7969343.5248559136</v>
      </c>
      <c r="L13" s="20">
        <f t="shared" si="5"/>
        <v>79.738396283960299</v>
      </c>
    </row>
    <row r="14" spans="1:13" x14ac:dyDescent="0.2">
      <c r="A14" s="16">
        <v>5</v>
      </c>
      <c r="B14" s="44">
        <v>0</v>
      </c>
      <c r="C14" s="8">
        <v>2083</v>
      </c>
      <c r="D14" s="45">
        <v>2068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99943.614321962217</v>
      </c>
      <c r="I14" s="13">
        <f t="shared" si="4"/>
        <v>0</v>
      </c>
      <c r="J14" s="13">
        <f t="shared" si="1"/>
        <v>99943.614321962217</v>
      </c>
      <c r="K14" s="13">
        <f t="shared" si="2"/>
        <v>7869399.9105339516</v>
      </c>
      <c r="L14" s="20">
        <f t="shared" si="5"/>
        <v>78.738396283960299</v>
      </c>
    </row>
    <row r="15" spans="1:13" x14ac:dyDescent="0.2">
      <c r="A15" s="16">
        <v>6</v>
      </c>
      <c r="B15" s="44">
        <v>0</v>
      </c>
      <c r="C15" s="8">
        <v>2116</v>
      </c>
      <c r="D15" s="45">
        <v>2099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99943.614321962217</v>
      </c>
      <c r="I15" s="13">
        <f t="shared" si="4"/>
        <v>0</v>
      </c>
      <c r="J15" s="13">
        <f t="shared" si="1"/>
        <v>99943.614321962217</v>
      </c>
      <c r="K15" s="13">
        <f t="shared" si="2"/>
        <v>7769456.2962119896</v>
      </c>
      <c r="L15" s="20">
        <f t="shared" si="5"/>
        <v>77.738396283960299</v>
      </c>
    </row>
    <row r="16" spans="1:13" x14ac:dyDescent="0.2">
      <c r="A16" s="16">
        <v>7</v>
      </c>
      <c r="B16" s="44">
        <v>0</v>
      </c>
      <c r="C16" s="8">
        <v>1941</v>
      </c>
      <c r="D16" s="45">
        <v>2126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99943.614321962217</v>
      </c>
      <c r="I16" s="13">
        <f t="shared" si="4"/>
        <v>0</v>
      </c>
      <c r="J16" s="13">
        <f t="shared" si="1"/>
        <v>99943.614321962217</v>
      </c>
      <c r="K16" s="13">
        <f t="shared" si="2"/>
        <v>7669512.6818900276</v>
      </c>
      <c r="L16" s="20">
        <f t="shared" si="5"/>
        <v>76.738396283960313</v>
      </c>
    </row>
    <row r="17" spans="1:12" x14ac:dyDescent="0.2">
      <c r="A17" s="16">
        <v>8</v>
      </c>
      <c r="B17" s="44">
        <v>1</v>
      </c>
      <c r="C17" s="8">
        <v>2041</v>
      </c>
      <c r="D17" s="45">
        <v>1948</v>
      </c>
      <c r="E17" s="17">
        <v>0.5</v>
      </c>
      <c r="F17" s="18">
        <f t="shared" si="3"/>
        <v>5.0137879167711202E-4</v>
      </c>
      <c r="G17" s="18">
        <f t="shared" si="0"/>
        <v>5.0125313283208019E-4</v>
      </c>
      <c r="H17" s="13">
        <f t="shared" si="6"/>
        <v>99943.614321962217</v>
      </c>
      <c r="I17" s="13">
        <f t="shared" si="4"/>
        <v>50.097049785444717</v>
      </c>
      <c r="J17" s="13">
        <f t="shared" si="1"/>
        <v>99918.565797069503</v>
      </c>
      <c r="K17" s="13">
        <f t="shared" si="2"/>
        <v>7569569.0675680656</v>
      </c>
      <c r="L17" s="20">
        <f t="shared" si="5"/>
        <v>75.738396283960313</v>
      </c>
    </row>
    <row r="18" spans="1:12" x14ac:dyDescent="0.2">
      <c r="A18" s="16">
        <v>9</v>
      </c>
      <c r="B18" s="44">
        <v>0</v>
      </c>
      <c r="C18" s="8">
        <v>1834</v>
      </c>
      <c r="D18" s="45">
        <v>2043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99893.517272176774</v>
      </c>
      <c r="I18" s="13">
        <f t="shared" si="4"/>
        <v>0</v>
      </c>
      <c r="J18" s="13">
        <f t="shared" si="1"/>
        <v>99893.517272176774</v>
      </c>
      <c r="K18" s="13">
        <f t="shared" si="2"/>
        <v>7469650.5017709965</v>
      </c>
      <c r="L18" s="20">
        <f t="shared" si="5"/>
        <v>74.776128679288277</v>
      </c>
    </row>
    <row r="19" spans="1:12" x14ac:dyDescent="0.2">
      <c r="A19" s="16">
        <v>10</v>
      </c>
      <c r="B19" s="44">
        <v>0</v>
      </c>
      <c r="C19" s="8">
        <v>1753</v>
      </c>
      <c r="D19" s="45">
        <v>1845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99893.517272176774</v>
      </c>
      <c r="I19" s="13">
        <f t="shared" si="4"/>
        <v>0</v>
      </c>
      <c r="J19" s="13">
        <f t="shared" si="1"/>
        <v>99893.517272176774</v>
      </c>
      <c r="K19" s="13">
        <f t="shared" si="2"/>
        <v>7369756.9844988193</v>
      </c>
      <c r="L19" s="20">
        <f t="shared" si="5"/>
        <v>73.776128679288277</v>
      </c>
    </row>
    <row r="20" spans="1:12" x14ac:dyDescent="0.2">
      <c r="A20" s="16">
        <v>11</v>
      </c>
      <c r="B20" s="44">
        <v>0</v>
      </c>
      <c r="C20" s="8">
        <v>1809</v>
      </c>
      <c r="D20" s="45">
        <v>1781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99893.517272176774</v>
      </c>
      <c r="I20" s="13">
        <f t="shared" si="4"/>
        <v>0</v>
      </c>
      <c r="J20" s="13">
        <f t="shared" si="1"/>
        <v>99893.517272176774</v>
      </c>
      <c r="K20" s="13">
        <f t="shared" si="2"/>
        <v>7269863.4672266422</v>
      </c>
      <c r="L20" s="20">
        <f t="shared" si="5"/>
        <v>72.776128679288263</v>
      </c>
    </row>
    <row r="21" spans="1:12" x14ac:dyDescent="0.2">
      <c r="A21" s="16">
        <v>12</v>
      </c>
      <c r="B21" s="44">
        <v>0</v>
      </c>
      <c r="C21" s="8">
        <v>1565</v>
      </c>
      <c r="D21" s="45">
        <v>1823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99893.517272176774</v>
      </c>
      <c r="I21" s="13">
        <f t="shared" si="4"/>
        <v>0</v>
      </c>
      <c r="J21" s="13">
        <f t="shared" si="1"/>
        <v>99893.517272176774</v>
      </c>
      <c r="K21" s="13">
        <f t="shared" si="2"/>
        <v>7169969.949954465</v>
      </c>
      <c r="L21" s="20">
        <f t="shared" si="5"/>
        <v>71.776128679288263</v>
      </c>
    </row>
    <row r="22" spans="1:12" x14ac:dyDescent="0.2">
      <c r="A22" s="16">
        <v>13</v>
      </c>
      <c r="B22" s="44">
        <v>1</v>
      </c>
      <c r="C22" s="8">
        <v>1490</v>
      </c>
      <c r="D22" s="45">
        <v>1581</v>
      </c>
      <c r="E22" s="17">
        <v>0.5</v>
      </c>
      <c r="F22" s="18">
        <f t="shared" si="3"/>
        <v>6.5125366330185612E-4</v>
      </c>
      <c r="G22" s="18">
        <f t="shared" si="0"/>
        <v>6.5104166666666674E-4</v>
      </c>
      <c r="H22" s="13">
        <f t="shared" si="6"/>
        <v>99893.517272176774</v>
      </c>
      <c r="I22" s="13">
        <f t="shared" si="4"/>
        <v>65.03484197407343</v>
      </c>
      <c r="J22" s="13">
        <f t="shared" si="1"/>
        <v>99860.999851189728</v>
      </c>
      <c r="K22" s="13">
        <f t="shared" si="2"/>
        <v>7070076.4326822879</v>
      </c>
      <c r="L22" s="20">
        <f t="shared" si="5"/>
        <v>70.776128679288263</v>
      </c>
    </row>
    <row r="23" spans="1:12" x14ac:dyDescent="0.2">
      <c r="A23" s="16">
        <v>14</v>
      </c>
      <c r="B23" s="44">
        <v>0</v>
      </c>
      <c r="C23" s="8">
        <v>1473</v>
      </c>
      <c r="D23" s="45">
        <v>1498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99828.482430202697</v>
      </c>
      <c r="I23" s="13">
        <f t="shared" si="4"/>
        <v>0</v>
      </c>
      <c r="J23" s="13">
        <f t="shared" si="1"/>
        <v>99828.482430202697</v>
      </c>
      <c r="K23" s="13">
        <f t="shared" si="2"/>
        <v>6970215.4328310983</v>
      </c>
      <c r="L23" s="20">
        <f t="shared" si="5"/>
        <v>69.821911173541878</v>
      </c>
    </row>
    <row r="24" spans="1:12" x14ac:dyDescent="0.2">
      <c r="A24" s="16">
        <v>15</v>
      </c>
      <c r="B24" s="44">
        <v>0</v>
      </c>
      <c r="C24" s="8">
        <v>1342</v>
      </c>
      <c r="D24" s="45">
        <v>1487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99828.482430202697</v>
      </c>
      <c r="I24" s="13">
        <f t="shared" si="4"/>
        <v>0</v>
      </c>
      <c r="J24" s="13">
        <f t="shared" si="1"/>
        <v>99828.482430202697</v>
      </c>
      <c r="K24" s="13">
        <f t="shared" si="2"/>
        <v>6870386.9504008954</v>
      </c>
      <c r="L24" s="20">
        <f t="shared" si="5"/>
        <v>68.821911173541878</v>
      </c>
    </row>
    <row r="25" spans="1:12" x14ac:dyDescent="0.2">
      <c r="A25" s="16">
        <v>16</v>
      </c>
      <c r="B25" s="44">
        <v>0</v>
      </c>
      <c r="C25" s="8">
        <v>1285</v>
      </c>
      <c r="D25" s="45">
        <v>1318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99828.482430202697</v>
      </c>
      <c r="I25" s="13">
        <f t="shared" si="4"/>
        <v>0</v>
      </c>
      <c r="J25" s="13">
        <f t="shared" si="1"/>
        <v>99828.482430202697</v>
      </c>
      <c r="K25" s="13">
        <f t="shared" si="2"/>
        <v>6770558.4679706926</v>
      </c>
      <c r="L25" s="20">
        <f t="shared" si="5"/>
        <v>67.821911173541864</v>
      </c>
    </row>
    <row r="26" spans="1:12" x14ac:dyDescent="0.2">
      <c r="A26" s="16">
        <v>17</v>
      </c>
      <c r="B26" s="44">
        <v>0</v>
      </c>
      <c r="C26" s="8">
        <v>1253</v>
      </c>
      <c r="D26" s="45">
        <v>1282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99828.482430202697</v>
      </c>
      <c r="I26" s="13">
        <f t="shared" si="4"/>
        <v>0</v>
      </c>
      <c r="J26" s="13">
        <f t="shared" si="1"/>
        <v>99828.482430202697</v>
      </c>
      <c r="K26" s="13">
        <f t="shared" si="2"/>
        <v>6670729.9855404897</v>
      </c>
      <c r="L26" s="20">
        <f t="shared" si="5"/>
        <v>66.821911173541864</v>
      </c>
    </row>
    <row r="27" spans="1:12" x14ac:dyDescent="0.2">
      <c r="A27" s="16">
        <v>18</v>
      </c>
      <c r="B27" s="44">
        <v>0</v>
      </c>
      <c r="C27" s="8">
        <v>1294</v>
      </c>
      <c r="D27" s="45">
        <v>1246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99828.482430202697</v>
      </c>
      <c r="I27" s="13">
        <f t="shared" si="4"/>
        <v>0</v>
      </c>
      <c r="J27" s="13">
        <f t="shared" si="1"/>
        <v>99828.482430202697</v>
      </c>
      <c r="K27" s="13">
        <f t="shared" si="2"/>
        <v>6570901.5031102868</v>
      </c>
      <c r="L27" s="20">
        <f t="shared" si="5"/>
        <v>65.821911173541864</v>
      </c>
    </row>
    <row r="28" spans="1:12" x14ac:dyDescent="0.2">
      <c r="A28" s="16">
        <v>19</v>
      </c>
      <c r="B28" s="44">
        <v>0</v>
      </c>
      <c r="C28" s="8">
        <v>1213</v>
      </c>
      <c r="D28" s="45">
        <v>1295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99828.482430202697</v>
      </c>
      <c r="I28" s="13">
        <f t="shared" si="4"/>
        <v>0</v>
      </c>
      <c r="J28" s="13">
        <f t="shared" si="1"/>
        <v>99828.482430202697</v>
      </c>
      <c r="K28" s="13">
        <f t="shared" si="2"/>
        <v>6471073.0206800839</v>
      </c>
      <c r="L28" s="20">
        <f t="shared" si="5"/>
        <v>64.821911173541864</v>
      </c>
    </row>
    <row r="29" spans="1:12" x14ac:dyDescent="0.2">
      <c r="A29" s="16">
        <v>20</v>
      </c>
      <c r="B29" s="44">
        <v>1</v>
      </c>
      <c r="C29" s="8">
        <v>1182</v>
      </c>
      <c r="D29" s="45">
        <v>1207</v>
      </c>
      <c r="E29" s="17">
        <v>0.5</v>
      </c>
      <c r="F29" s="18">
        <f t="shared" si="3"/>
        <v>8.3717036416910843E-4</v>
      </c>
      <c r="G29" s="18">
        <f t="shared" si="0"/>
        <v>8.3682008368200832E-4</v>
      </c>
      <c r="H29" s="13">
        <f t="shared" si="6"/>
        <v>99828.482430202697</v>
      </c>
      <c r="I29" s="13">
        <f t="shared" si="4"/>
        <v>83.538479021090112</v>
      </c>
      <c r="J29" s="13">
        <f t="shared" si="1"/>
        <v>99786.713190692142</v>
      </c>
      <c r="K29" s="13">
        <f t="shared" si="2"/>
        <v>6371244.538249881</v>
      </c>
      <c r="L29" s="20">
        <f t="shared" si="5"/>
        <v>63.821911173541864</v>
      </c>
    </row>
    <row r="30" spans="1:12" x14ac:dyDescent="0.2">
      <c r="A30" s="16">
        <v>21</v>
      </c>
      <c r="B30" s="44">
        <v>0</v>
      </c>
      <c r="C30" s="8">
        <v>1178</v>
      </c>
      <c r="D30" s="45">
        <v>1170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99744.943951181602</v>
      </c>
      <c r="I30" s="13">
        <f t="shared" si="4"/>
        <v>0</v>
      </c>
      <c r="J30" s="13">
        <f t="shared" si="1"/>
        <v>99744.943951181602</v>
      </c>
      <c r="K30" s="13">
        <f t="shared" si="2"/>
        <v>6271457.8250591885</v>
      </c>
      <c r="L30" s="20">
        <f t="shared" si="5"/>
        <v>62.874944599985362</v>
      </c>
    </row>
    <row r="31" spans="1:12" x14ac:dyDescent="0.2">
      <c r="A31" s="16">
        <v>22</v>
      </c>
      <c r="B31" s="44">
        <v>0</v>
      </c>
      <c r="C31" s="8">
        <v>1192</v>
      </c>
      <c r="D31" s="45">
        <v>1175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99744.943951181602</v>
      </c>
      <c r="I31" s="13">
        <f t="shared" si="4"/>
        <v>0</v>
      </c>
      <c r="J31" s="13">
        <f t="shared" si="1"/>
        <v>99744.943951181602</v>
      </c>
      <c r="K31" s="13">
        <f t="shared" si="2"/>
        <v>6171712.8811080065</v>
      </c>
      <c r="L31" s="20">
        <f t="shared" si="5"/>
        <v>61.874944599985362</v>
      </c>
    </row>
    <row r="32" spans="1:12" x14ac:dyDescent="0.2">
      <c r="A32" s="16">
        <v>23</v>
      </c>
      <c r="B32" s="44">
        <v>0</v>
      </c>
      <c r="C32" s="8">
        <v>1151</v>
      </c>
      <c r="D32" s="45">
        <v>1210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99744.943951181602</v>
      </c>
      <c r="I32" s="13">
        <f t="shared" si="4"/>
        <v>0</v>
      </c>
      <c r="J32" s="13">
        <f t="shared" si="1"/>
        <v>99744.943951181602</v>
      </c>
      <c r="K32" s="13">
        <f t="shared" si="2"/>
        <v>6071967.9371568244</v>
      </c>
      <c r="L32" s="20">
        <f t="shared" si="5"/>
        <v>60.874944599985355</v>
      </c>
    </row>
    <row r="33" spans="1:12" x14ac:dyDescent="0.2">
      <c r="A33" s="16">
        <v>24</v>
      </c>
      <c r="B33" s="44">
        <v>1</v>
      </c>
      <c r="C33" s="8">
        <v>1139</v>
      </c>
      <c r="D33" s="45">
        <v>1162</v>
      </c>
      <c r="E33" s="17">
        <v>0.5</v>
      </c>
      <c r="F33" s="18">
        <f t="shared" si="3"/>
        <v>8.6918730986527601E-4</v>
      </c>
      <c r="G33" s="18">
        <f t="shared" si="0"/>
        <v>8.6880973066898355E-4</v>
      </c>
      <c r="H33" s="13">
        <f t="shared" si="6"/>
        <v>99744.943951181602</v>
      </c>
      <c r="I33" s="13">
        <f t="shared" si="4"/>
        <v>86.659377889818941</v>
      </c>
      <c r="J33" s="13">
        <f t="shared" si="1"/>
        <v>99701.61426223669</v>
      </c>
      <c r="K33" s="13">
        <f t="shared" si="2"/>
        <v>5972222.9932056423</v>
      </c>
      <c r="L33" s="20">
        <f t="shared" si="5"/>
        <v>59.874944599985348</v>
      </c>
    </row>
    <row r="34" spans="1:12" x14ac:dyDescent="0.2">
      <c r="A34" s="16">
        <v>25</v>
      </c>
      <c r="B34" s="44">
        <v>0</v>
      </c>
      <c r="C34" s="8">
        <v>1304</v>
      </c>
      <c r="D34" s="45">
        <v>1170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99658.284573291778</v>
      </c>
      <c r="I34" s="13">
        <f t="shared" si="4"/>
        <v>0</v>
      </c>
      <c r="J34" s="13">
        <f t="shared" si="1"/>
        <v>99658.284573291778</v>
      </c>
      <c r="K34" s="13">
        <f t="shared" si="2"/>
        <v>5872521.378943406</v>
      </c>
      <c r="L34" s="20">
        <f t="shared" si="5"/>
        <v>58.926574986594041</v>
      </c>
    </row>
    <row r="35" spans="1:12" x14ac:dyDescent="0.2">
      <c r="A35" s="16">
        <v>26</v>
      </c>
      <c r="B35" s="44">
        <v>1</v>
      </c>
      <c r="C35" s="8">
        <v>1286</v>
      </c>
      <c r="D35" s="45">
        <v>1291</v>
      </c>
      <c r="E35" s="17">
        <v>0.5</v>
      </c>
      <c r="F35" s="18">
        <f t="shared" si="3"/>
        <v>7.7609623593325567E-4</v>
      </c>
      <c r="G35" s="18">
        <f t="shared" si="0"/>
        <v>7.7579519006982156E-4</v>
      </c>
      <c r="H35" s="13">
        <f t="shared" si="6"/>
        <v>99658.284573291778</v>
      </c>
      <c r="I35" s="13">
        <f t="shared" si="4"/>
        <v>77.314417822569254</v>
      </c>
      <c r="J35" s="13">
        <f t="shared" si="1"/>
        <v>99619.627364380503</v>
      </c>
      <c r="K35" s="13">
        <f t="shared" si="2"/>
        <v>5772863.0943701146</v>
      </c>
      <c r="L35" s="20">
        <f t="shared" si="5"/>
        <v>57.926574986594048</v>
      </c>
    </row>
    <row r="36" spans="1:12" x14ac:dyDescent="0.2">
      <c r="A36" s="16">
        <v>27</v>
      </c>
      <c r="B36" s="44">
        <v>2</v>
      </c>
      <c r="C36" s="8">
        <v>1445</v>
      </c>
      <c r="D36" s="45">
        <v>1325</v>
      </c>
      <c r="E36" s="17">
        <v>0.5</v>
      </c>
      <c r="F36" s="18">
        <f t="shared" si="3"/>
        <v>1.4440433212996389E-3</v>
      </c>
      <c r="G36" s="18">
        <f t="shared" si="0"/>
        <v>1.443001443001443E-3</v>
      </c>
      <c r="H36" s="13">
        <f t="shared" si="6"/>
        <v>99580.970155469215</v>
      </c>
      <c r="I36" s="13">
        <f t="shared" si="4"/>
        <v>143.6954836298257</v>
      </c>
      <c r="J36" s="13">
        <f t="shared" si="1"/>
        <v>99509.122413654302</v>
      </c>
      <c r="K36" s="13">
        <f t="shared" si="2"/>
        <v>5673243.4670057343</v>
      </c>
      <c r="L36" s="20">
        <f t="shared" si="5"/>
        <v>56.971160836738918</v>
      </c>
    </row>
    <row r="37" spans="1:12" x14ac:dyDescent="0.2">
      <c r="A37" s="16">
        <v>28</v>
      </c>
      <c r="B37" s="44">
        <v>0</v>
      </c>
      <c r="C37" s="8">
        <v>1497</v>
      </c>
      <c r="D37" s="45">
        <v>1500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99437.27467183939</v>
      </c>
      <c r="I37" s="13">
        <f t="shared" si="4"/>
        <v>0</v>
      </c>
      <c r="J37" s="13">
        <f t="shared" si="1"/>
        <v>99437.27467183939</v>
      </c>
      <c r="K37" s="13">
        <f t="shared" si="2"/>
        <v>5573734.3445920805</v>
      </c>
      <c r="L37" s="20">
        <f t="shared" si="5"/>
        <v>56.052766560491428</v>
      </c>
    </row>
    <row r="38" spans="1:12" x14ac:dyDescent="0.2">
      <c r="A38" s="16">
        <v>29</v>
      </c>
      <c r="B38" s="44">
        <v>0</v>
      </c>
      <c r="C38" s="8">
        <v>1641</v>
      </c>
      <c r="D38" s="45">
        <v>1537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99437.27467183939</v>
      </c>
      <c r="I38" s="13">
        <f t="shared" si="4"/>
        <v>0</v>
      </c>
      <c r="J38" s="13">
        <f t="shared" si="1"/>
        <v>99437.27467183939</v>
      </c>
      <c r="K38" s="13">
        <f t="shared" si="2"/>
        <v>5474297.0699202409</v>
      </c>
      <c r="L38" s="20">
        <f t="shared" si="5"/>
        <v>55.052766560491428</v>
      </c>
    </row>
    <row r="39" spans="1:12" x14ac:dyDescent="0.2">
      <c r="A39" s="16">
        <v>30</v>
      </c>
      <c r="B39" s="44">
        <v>1</v>
      </c>
      <c r="C39" s="8">
        <v>1767</v>
      </c>
      <c r="D39" s="45">
        <v>1669</v>
      </c>
      <c r="E39" s="17">
        <v>0.5</v>
      </c>
      <c r="F39" s="18">
        <f t="shared" si="3"/>
        <v>5.8207217694994178E-4</v>
      </c>
      <c r="G39" s="18">
        <f t="shared" si="0"/>
        <v>5.8190282222868783E-4</v>
      </c>
      <c r="H39" s="13">
        <f t="shared" si="6"/>
        <v>99437.27467183939</v>
      </c>
      <c r="I39" s="13">
        <f t="shared" si="4"/>
        <v>57.862830766272559</v>
      </c>
      <c r="J39" s="13">
        <f t="shared" si="1"/>
        <v>99408.343256456254</v>
      </c>
      <c r="K39" s="13">
        <f t="shared" si="2"/>
        <v>5374859.7952484014</v>
      </c>
      <c r="L39" s="20">
        <f t="shared" si="5"/>
        <v>54.052766560491428</v>
      </c>
    </row>
    <row r="40" spans="1:12" x14ac:dyDescent="0.2">
      <c r="A40" s="16">
        <v>31</v>
      </c>
      <c r="B40" s="44">
        <v>1</v>
      </c>
      <c r="C40" s="8">
        <v>2091</v>
      </c>
      <c r="D40" s="45">
        <v>1802</v>
      </c>
      <c r="E40" s="17">
        <v>0.5</v>
      </c>
      <c r="F40" s="18">
        <f t="shared" si="3"/>
        <v>5.1374261494991009E-4</v>
      </c>
      <c r="G40" s="18">
        <f t="shared" si="0"/>
        <v>5.1361068310220854E-4</v>
      </c>
      <c r="H40" s="13">
        <f t="shared" si="6"/>
        <v>99379.411841073117</v>
      </c>
      <c r="I40" s="13">
        <f t="shared" si="4"/>
        <v>51.042327601989278</v>
      </c>
      <c r="J40" s="13">
        <f t="shared" si="1"/>
        <v>99353.890677272124</v>
      </c>
      <c r="K40" s="13">
        <f t="shared" si="2"/>
        <v>5275451.4519919455</v>
      </c>
      <c r="L40" s="20">
        <f t="shared" si="5"/>
        <v>53.083947210599433</v>
      </c>
    </row>
    <row r="41" spans="1:12" x14ac:dyDescent="0.2">
      <c r="A41" s="16">
        <v>32</v>
      </c>
      <c r="B41" s="44">
        <v>0</v>
      </c>
      <c r="C41" s="8">
        <v>2292</v>
      </c>
      <c r="D41" s="45">
        <v>2127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99328.369513471131</v>
      </c>
      <c r="I41" s="13">
        <f t="shared" si="4"/>
        <v>0</v>
      </c>
      <c r="J41" s="13">
        <f t="shared" si="1"/>
        <v>99328.369513471131</v>
      </c>
      <c r="K41" s="13">
        <f t="shared" si="2"/>
        <v>5176097.5613146732</v>
      </c>
      <c r="L41" s="20">
        <f t="shared" si="5"/>
        <v>52.110968766206106</v>
      </c>
    </row>
    <row r="42" spans="1:12" x14ac:dyDescent="0.2">
      <c r="A42" s="16">
        <v>33</v>
      </c>
      <c r="B42" s="44">
        <v>1</v>
      </c>
      <c r="C42" s="8">
        <v>2414</v>
      </c>
      <c r="D42" s="45">
        <v>2367</v>
      </c>
      <c r="E42" s="17">
        <v>0.5</v>
      </c>
      <c r="F42" s="18">
        <f t="shared" si="3"/>
        <v>4.183225266680611E-4</v>
      </c>
      <c r="G42" s="18">
        <f t="shared" si="0"/>
        <v>4.1823504809703063E-4</v>
      </c>
      <c r="H42" s="13">
        <f t="shared" si="6"/>
        <v>99328.369513471131</v>
      </c>
      <c r="I42" s="13">
        <f t="shared" si="4"/>
        <v>41.542605400866229</v>
      </c>
      <c r="J42" s="13">
        <f t="shared" si="1"/>
        <v>99307.598210770695</v>
      </c>
      <c r="K42" s="13">
        <f t="shared" si="2"/>
        <v>5076769.1918012025</v>
      </c>
      <c r="L42" s="20">
        <f t="shared" si="5"/>
        <v>51.110968766206113</v>
      </c>
    </row>
    <row r="43" spans="1:12" x14ac:dyDescent="0.2">
      <c r="A43" s="16">
        <v>34</v>
      </c>
      <c r="B43" s="44">
        <v>0</v>
      </c>
      <c r="C43" s="8">
        <v>2636</v>
      </c>
      <c r="D43" s="45">
        <v>2477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99286.826908070259</v>
      </c>
      <c r="I43" s="13">
        <f t="shared" si="4"/>
        <v>0</v>
      </c>
      <c r="J43" s="13">
        <f t="shared" si="1"/>
        <v>99286.826908070259</v>
      </c>
      <c r="K43" s="13">
        <f t="shared" si="2"/>
        <v>4977461.5935904318</v>
      </c>
      <c r="L43" s="20">
        <f t="shared" si="5"/>
        <v>50.132144903765202</v>
      </c>
    </row>
    <row r="44" spans="1:12" x14ac:dyDescent="0.2">
      <c r="A44" s="16">
        <v>35</v>
      </c>
      <c r="B44" s="44">
        <v>0</v>
      </c>
      <c r="C44" s="8">
        <v>2753</v>
      </c>
      <c r="D44" s="45">
        <v>2664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99286.826908070259</v>
      </c>
      <c r="I44" s="13">
        <f t="shared" si="4"/>
        <v>0</v>
      </c>
      <c r="J44" s="13">
        <f t="shared" si="1"/>
        <v>99286.826908070259</v>
      </c>
      <c r="K44" s="13">
        <f t="shared" si="2"/>
        <v>4878174.7666823613</v>
      </c>
      <c r="L44" s="20">
        <f t="shared" si="5"/>
        <v>49.132144903765194</v>
      </c>
    </row>
    <row r="45" spans="1:12" x14ac:dyDescent="0.2">
      <c r="A45" s="16">
        <v>36</v>
      </c>
      <c r="B45" s="44">
        <v>0</v>
      </c>
      <c r="C45" s="8">
        <v>2951</v>
      </c>
      <c r="D45" s="45">
        <v>2769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99286.826908070259</v>
      </c>
      <c r="I45" s="13">
        <f t="shared" si="4"/>
        <v>0</v>
      </c>
      <c r="J45" s="13">
        <f t="shared" si="1"/>
        <v>99286.826908070259</v>
      </c>
      <c r="K45" s="13">
        <f t="shared" si="2"/>
        <v>4778887.9397742907</v>
      </c>
      <c r="L45" s="20">
        <f t="shared" si="5"/>
        <v>48.132144903765194</v>
      </c>
    </row>
    <row r="46" spans="1:12" x14ac:dyDescent="0.2">
      <c r="A46" s="16">
        <v>37</v>
      </c>
      <c r="B46" s="44">
        <v>1</v>
      </c>
      <c r="C46" s="8">
        <v>2947</v>
      </c>
      <c r="D46" s="45">
        <v>2962</v>
      </c>
      <c r="E46" s="17">
        <v>0.5</v>
      </c>
      <c r="F46" s="18">
        <f t="shared" si="3"/>
        <v>3.3846674564224065E-4</v>
      </c>
      <c r="G46" s="18">
        <f t="shared" si="0"/>
        <v>3.3840947546531303E-4</v>
      </c>
      <c r="H46" s="13">
        <f t="shared" si="6"/>
        <v>99286.826908070259</v>
      </c>
      <c r="I46" s="13">
        <f t="shared" si="4"/>
        <v>33.599603014575386</v>
      </c>
      <c r="J46" s="13">
        <f t="shared" si="1"/>
        <v>99270.027106562964</v>
      </c>
      <c r="K46" s="13">
        <f t="shared" si="2"/>
        <v>4679601.1128662201</v>
      </c>
      <c r="L46" s="20">
        <f t="shared" si="5"/>
        <v>47.132144903765187</v>
      </c>
    </row>
    <row r="47" spans="1:12" x14ac:dyDescent="0.2">
      <c r="A47" s="16">
        <v>38</v>
      </c>
      <c r="B47" s="44">
        <v>1</v>
      </c>
      <c r="C47" s="8">
        <v>3181</v>
      </c>
      <c r="D47" s="45">
        <v>2984</v>
      </c>
      <c r="E47" s="17">
        <v>0.5</v>
      </c>
      <c r="F47" s="18">
        <f t="shared" si="3"/>
        <v>3.2441200324412003E-4</v>
      </c>
      <c r="G47" s="18">
        <f t="shared" si="0"/>
        <v>3.2435939020434646E-4</v>
      </c>
      <c r="H47" s="13">
        <f t="shared" si="6"/>
        <v>99253.227305055683</v>
      </c>
      <c r="I47" s="13">
        <f t="shared" si="4"/>
        <v>32.193716284481248</v>
      </c>
      <c r="J47" s="13">
        <f t="shared" si="1"/>
        <v>99237.130446913434</v>
      </c>
      <c r="K47" s="13">
        <f t="shared" si="2"/>
        <v>4580331.0857596574</v>
      </c>
      <c r="L47" s="20">
        <f t="shared" si="5"/>
        <v>46.147931005628351</v>
      </c>
    </row>
    <row r="48" spans="1:12" x14ac:dyDescent="0.2">
      <c r="A48" s="16">
        <v>39</v>
      </c>
      <c r="B48" s="44">
        <v>1</v>
      </c>
      <c r="C48" s="8">
        <v>3030</v>
      </c>
      <c r="D48" s="45">
        <v>3160</v>
      </c>
      <c r="E48" s="17">
        <v>0.5</v>
      </c>
      <c r="F48" s="18">
        <f t="shared" si="3"/>
        <v>3.2310177705977385E-4</v>
      </c>
      <c r="G48" s="18">
        <f t="shared" si="0"/>
        <v>3.2304958811177516E-4</v>
      </c>
      <c r="H48" s="13">
        <f t="shared" si="6"/>
        <v>99221.033588771199</v>
      </c>
      <c r="I48" s="13">
        <f t="shared" si="4"/>
        <v>32.053314032877147</v>
      </c>
      <c r="J48" s="13">
        <f t="shared" si="1"/>
        <v>99205.00693175476</v>
      </c>
      <c r="K48" s="13">
        <f t="shared" si="2"/>
        <v>4481093.9553127438</v>
      </c>
      <c r="L48" s="20">
        <f t="shared" si="5"/>
        <v>45.162742144825501</v>
      </c>
    </row>
    <row r="49" spans="1:12" x14ac:dyDescent="0.2">
      <c r="A49" s="16">
        <v>40</v>
      </c>
      <c r="B49" s="44">
        <v>1</v>
      </c>
      <c r="C49" s="8">
        <v>2884</v>
      </c>
      <c r="D49" s="45">
        <v>3025</v>
      </c>
      <c r="E49" s="17">
        <v>0.5</v>
      </c>
      <c r="F49" s="18">
        <f t="shared" si="3"/>
        <v>3.3846674564224065E-4</v>
      </c>
      <c r="G49" s="18">
        <f t="shared" si="0"/>
        <v>3.3840947546531303E-4</v>
      </c>
      <c r="H49" s="13">
        <f t="shared" si="6"/>
        <v>99188.980274738322</v>
      </c>
      <c r="I49" s="13">
        <f t="shared" si="4"/>
        <v>33.566490786713473</v>
      </c>
      <c r="J49" s="13">
        <f t="shared" si="1"/>
        <v>99172.197029344956</v>
      </c>
      <c r="K49" s="13">
        <f t="shared" si="2"/>
        <v>4381888.948380989</v>
      </c>
      <c r="L49" s="20">
        <f t="shared" si="5"/>
        <v>44.177175087835629</v>
      </c>
    </row>
    <row r="50" spans="1:12" x14ac:dyDescent="0.2">
      <c r="A50" s="16">
        <v>41</v>
      </c>
      <c r="B50" s="44">
        <v>1</v>
      </c>
      <c r="C50" s="8">
        <v>2796</v>
      </c>
      <c r="D50" s="45">
        <v>2919</v>
      </c>
      <c r="E50" s="17">
        <v>0.5</v>
      </c>
      <c r="F50" s="18">
        <f t="shared" si="3"/>
        <v>3.4995625546806647E-4</v>
      </c>
      <c r="G50" s="18">
        <f t="shared" si="0"/>
        <v>3.4989503149055281E-4</v>
      </c>
      <c r="H50" s="13">
        <f t="shared" si="6"/>
        <v>99155.413783951604</v>
      </c>
      <c r="I50" s="13">
        <f t="shared" si="4"/>
        <v>34.693986628394541</v>
      </c>
      <c r="J50" s="13">
        <f t="shared" si="1"/>
        <v>99138.066790637415</v>
      </c>
      <c r="K50" s="13">
        <f t="shared" si="2"/>
        <v>4282716.7513516443</v>
      </c>
      <c r="L50" s="20">
        <f t="shared" si="5"/>
        <v>43.191960861392786</v>
      </c>
    </row>
    <row r="51" spans="1:12" x14ac:dyDescent="0.2">
      <c r="A51" s="16">
        <v>42</v>
      </c>
      <c r="B51" s="44">
        <v>3</v>
      </c>
      <c r="C51" s="8">
        <v>2583</v>
      </c>
      <c r="D51" s="45">
        <v>2757</v>
      </c>
      <c r="E51" s="17">
        <v>0.5</v>
      </c>
      <c r="F51" s="18">
        <f t="shared" si="3"/>
        <v>1.1235955056179776E-3</v>
      </c>
      <c r="G51" s="18">
        <f t="shared" si="0"/>
        <v>1.1229646266142617E-3</v>
      </c>
      <c r="H51" s="13">
        <f t="shared" si="6"/>
        <v>99120.719797323211</v>
      </c>
      <c r="I51" s="13">
        <f t="shared" si="4"/>
        <v>111.30906209693792</v>
      </c>
      <c r="J51" s="13">
        <f t="shared" si="1"/>
        <v>99065.065266274731</v>
      </c>
      <c r="K51" s="13">
        <f t="shared" si="2"/>
        <v>4183578.6845610072</v>
      </c>
      <c r="L51" s="20">
        <f t="shared" si="5"/>
        <v>42.206903794840947</v>
      </c>
    </row>
    <row r="52" spans="1:12" x14ac:dyDescent="0.2">
      <c r="A52" s="16">
        <v>43</v>
      </c>
      <c r="B52" s="44">
        <v>2</v>
      </c>
      <c r="C52" s="8">
        <v>2565</v>
      </c>
      <c r="D52" s="45">
        <v>2595</v>
      </c>
      <c r="E52" s="17">
        <v>0.5</v>
      </c>
      <c r="F52" s="18">
        <f t="shared" si="3"/>
        <v>7.7519379844961239E-4</v>
      </c>
      <c r="G52" s="18">
        <f t="shared" si="0"/>
        <v>7.7489345215032924E-4</v>
      </c>
      <c r="H52" s="13">
        <f t="shared" si="6"/>
        <v>99009.410735226265</v>
      </c>
      <c r="I52" s="13">
        <f t="shared" si="4"/>
        <v>76.72174407998935</v>
      </c>
      <c r="J52" s="13">
        <f t="shared" si="1"/>
        <v>98971.049863186272</v>
      </c>
      <c r="K52" s="13">
        <f t="shared" si="2"/>
        <v>4084513.6192947323</v>
      </c>
      <c r="L52" s="20">
        <f t="shared" si="5"/>
        <v>41.253791826088666</v>
      </c>
    </row>
    <row r="53" spans="1:12" x14ac:dyDescent="0.2">
      <c r="A53" s="16">
        <v>44</v>
      </c>
      <c r="B53" s="44">
        <v>1</v>
      </c>
      <c r="C53" s="8">
        <v>2423</v>
      </c>
      <c r="D53" s="45">
        <v>2587</v>
      </c>
      <c r="E53" s="17">
        <v>0.5</v>
      </c>
      <c r="F53" s="18">
        <f t="shared" si="3"/>
        <v>3.992015968063872E-4</v>
      </c>
      <c r="G53" s="18">
        <f t="shared" si="0"/>
        <v>3.9912193175014969E-4</v>
      </c>
      <c r="H53" s="13">
        <f t="shared" si="6"/>
        <v>98932.688991146279</v>
      </c>
      <c r="I53" s="13">
        <f t="shared" si="4"/>
        <v>39.486205943383069</v>
      </c>
      <c r="J53" s="13">
        <f t="shared" si="1"/>
        <v>98912.945888174596</v>
      </c>
      <c r="K53" s="13">
        <f t="shared" si="2"/>
        <v>3985542.5694315461</v>
      </c>
      <c r="L53" s="20">
        <f t="shared" si="5"/>
        <v>40.285396162518353</v>
      </c>
    </row>
    <row r="54" spans="1:12" x14ac:dyDescent="0.2">
      <c r="A54" s="16">
        <v>45</v>
      </c>
      <c r="B54" s="44">
        <v>0</v>
      </c>
      <c r="C54" s="8">
        <v>2406</v>
      </c>
      <c r="D54" s="45">
        <v>2424</v>
      </c>
      <c r="E54" s="17">
        <v>0.5</v>
      </c>
      <c r="F54" s="18">
        <f t="shared" si="3"/>
        <v>0</v>
      </c>
      <c r="G54" s="18">
        <f t="shared" si="0"/>
        <v>0</v>
      </c>
      <c r="H54" s="13">
        <f t="shared" si="6"/>
        <v>98893.202785202899</v>
      </c>
      <c r="I54" s="13">
        <f t="shared" si="4"/>
        <v>0</v>
      </c>
      <c r="J54" s="13">
        <f t="shared" si="1"/>
        <v>98893.202785202899</v>
      </c>
      <c r="K54" s="13">
        <f t="shared" si="2"/>
        <v>3886629.6235433714</v>
      </c>
      <c r="L54" s="20">
        <f t="shared" si="5"/>
        <v>39.301281726967353</v>
      </c>
    </row>
    <row r="55" spans="1:12" x14ac:dyDescent="0.2">
      <c r="A55" s="16">
        <v>46</v>
      </c>
      <c r="B55" s="44">
        <v>2</v>
      </c>
      <c r="C55" s="8">
        <v>2223</v>
      </c>
      <c r="D55" s="45">
        <v>2380</v>
      </c>
      <c r="E55" s="17">
        <v>0.5</v>
      </c>
      <c r="F55" s="18">
        <f t="shared" si="3"/>
        <v>8.6899847925266127E-4</v>
      </c>
      <c r="G55" s="18">
        <f t="shared" si="0"/>
        <v>8.686210640608034E-4</v>
      </c>
      <c r="H55" s="13">
        <f t="shared" si="6"/>
        <v>98893.202785202899</v>
      </c>
      <c r="I55" s="13">
        <f t="shared" si="4"/>
        <v>85.900719031663755</v>
      </c>
      <c r="J55" s="13">
        <f t="shared" si="1"/>
        <v>98850.252425687067</v>
      </c>
      <c r="K55" s="13">
        <f t="shared" si="2"/>
        <v>3787736.4207581687</v>
      </c>
      <c r="L55" s="20">
        <f t="shared" si="5"/>
        <v>38.301281726967353</v>
      </c>
    </row>
    <row r="56" spans="1:12" x14ac:dyDescent="0.2">
      <c r="A56" s="16">
        <v>47</v>
      </c>
      <c r="B56" s="44">
        <v>2</v>
      </c>
      <c r="C56" s="8">
        <v>2170</v>
      </c>
      <c r="D56" s="45">
        <v>2233</v>
      </c>
      <c r="E56" s="17">
        <v>0.5</v>
      </c>
      <c r="F56" s="18">
        <f t="shared" si="3"/>
        <v>9.0847149670679082E-4</v>
      </c>
      <c r="G56" s="18">
        <f t="shared" si="0"/>
        <v>9.0805902383654929E-4</v>
      </c>
      <c r="H56" s="13">
        <f t="shared" si="6"/>
        <v>98807.302066171236</v>
      </c>
      <c r="I56" s="13">
        <f t="shared" si="4"/>
        <v>89.722862262130505</v>
      </c>
      <c r="J56" s="13">
        <f t="shared" si="1"/>
        <v>98762.44063504017</v>
      </c>
      <c r="K56" s="13">
        <f t="shared" si="2"/>
        <v>3688886.1683324818</v>
      </c>
      <c r="L56" s="20">
        <f t="shared" si="5"/>
        <v>37.334145262483084</v>
      </c>
    </row>
    <row r="57" spans="1:12" x14ac:dyDescent="0.2">
      <c r="A57" s="16">
        <v>48</v>
      </c>
      <c r="B57" s="44">
        <v>1</v>
      </c>
      <c r="C57" s="8">
        <v>2027</v>
      </c>
      <c r="D57" s="45">
        <v>2163</v>
      </c>
      <c r="E57" s="17">
        <v>0.5</v>
      </c>
      <c r="F57" s="18">
        <f t="shared" si="3"/>
        <v>4.7732696897374703E-4</v>
      </c>
      <c r="G57" s="18">
        <f t="shared" si="0"/>
        <v>4.7721307563827249E-4</v>
      </c>
      <c r="H57" s="13">
        <f t="shared" si="6"/>
        <v>98717.579203909103</v>
      </c>
      <c r="I57" s="13">
        <f t="shared" si="4"/>
        <v>47.109319591462231</v>
      </c>
      <c r="J57" s="13">
        <f t="shared" si="1"/>
        <v>98694.024544113374</v>
      </c>
      <c r="K57" s="13">
        <f t="shared" si="2"/>
        <v>3590123.7276974414</v>
      </c>
      <c r="L57" s="20">
        <f t="shared" si="5"/>
        <v>36.36762324045398</v>
      </c>
    </row>
    <row r="58" spans="1:12" x14ac:dyDescent="0.2">
      <c r="A58" s="16">
        <v>49</v>
      </c>
      <c r="B58" s="44">
        <v>3</v>
      </c>
      <c r="C58" s="8">
        <v>1920</v>
      </c>
      <c r="D58" s="45">
        <v>2021</v>
      </c>
      <c r="E58" s="17">
        <v>0.5</v>
      </c>
      <c r="F58" s="18">
        <f t="shared" si="3"/>
        <v>1.5224562293834052E-3</v>
      </c>
      <c r="G58" s="18">
        <f t="shared" si="0"/>
        <v>1.5212981744421909E-3</v>
      </c>
      <c r="H58" s="13">
        <f t="shared" si="6"/>
        <v>98670.469884317645</v>
      </c>
      <c r="I58" s="13">
        <f t="shared" si="4"/>
        <v>150.10720570636559</v>
      </c>
      <c r="J58" s="13">
        <f t="shared" si="1"/>
        <v>98595.416281464451</v>
      </c>
      <c r="K58" s="13">
        <f t="shared" si="2"/>
        <v>3491429.703153328</v>
      </c>
      <c r="L58" s="20">
        <f t="shared" si="5"/>
        <v>35.384747911373275</v>
      </c>
    </row>
    <row r="59" spans="1:12" x14ac:dyDescent="0.2">
      <c r="A59" s="16">
        <v>50</v>
      </c>
      <c r="B59" s="44">
        <v>3</v>
      </c>
      <c r="C59" s="8">
        <v>1918</v>
      </c>
      <c r="D59" s="45">
        <v>1921</v>
      </c>
      <c r="E59" s="17">
        <v>0.5</v>
      </c>
      <c r="F59" s="18">
        <f t="shared" si="3"/>
        <v>1.5629070070330815E-3</v>
      </c>
      <c r="G59" s="18">
        <f t="shared" si="0"/>
        <v>1.5616866215512756E-3</v>
      </c>
      <c r="H59" s="13">
        <f t="shared" si="6"/>
        <v>98520.362678611273</v>
      </c>
      <c r="I59" s="13">
        <f t="shared" si="4"/>
        <v>153.85793234556681</v>
      </c>
      <c r="J59" s="13">
        <f t="shared" si="1"/>
        <v>98443.433712438491</v>
      </c>
      <c r="K59" s="13">
        <f t="shared" si="2"/>
        <v>3392834.2868718635</v>
      </c>
      <c r="L59" s="20">
        <f t="shared" si="5"/>
        <v>34.437898873147837</v>
      </c>
    </row>
    <row r="60" spans="1:12" x14ac:dyDescent="0.2">
      <c r="A60" s="16">
        <v>51</v>
      </c>
      <c r="B60" s="44">
        <v>1</v>
      </c>
      <c r="C60" s="8">
        <v>1726</v>
      </c>
      <c r="D60" s="45">
        <v>1902</v>
      </c>
      <c r="E60" s="17">
        <v>0.5</v>
      </c>
      <c r="F60" s="18">
        <f t="shared" si="3"/>
        <v>5.5126791620727675E-4</v>
      </c>
      <c r="G60" s="18">
        <f t="shared" si="0"/>
        <v>5.5111600992008823E-4</v>
      </c>
      <c r="H60" s="13">
        <f t="shared" si="6"/>
        <v>98366.504746265709</v>
      </c>
      <c r="I60" s="13">
        <f t="shared" si="4"/>
        <v>54.211355605547375</v>
      </c>
      <c r="J60" s="13">
        <f t="shared" si="1"/>
        <v>98339.399068462939</v>
      </c>
      <c r="K60" s="13">
        <f t="shared" si="2"/>
        <v>3294390.8531594248</v>
      </c>
      <c r="L60" s="20">
        <f t="shared" si="5"/>
        <v>33.490982135201769</v>
      </c>
    </row>
    <row r="61" spans="1:12" x14ac:dyDescent="0.2">
      <c r="A61" s="16">
        <v>52</v>
      </c>
      <c r="B61" s="44">
        <v>4</v>
      </c>
      <c r="C61" s="8">
        <v>1622</v>
      </c>
      <c r="D61" s="45">
        <v>1716</v>
      </c>
      <c r="E61" s="17">
        <v>0.5</v>
      </c>
      <c r="F61" s="18">
        <f t="shared" si="3"/>
        <v>2.396644697423607E-3</v>
      </c>
      <c r="G61" s="18">
        <f t="shared" si="0"/>
        <v>2.3937761819269902E-3</v>
      </c>
      <c r="H61" s="13">
        <f t="shared" si="6"/>
        <v>98312.293390660168</v>
      </c>
      <c r="I61" s="13">
        <f t="shared" si="4"/>
        <v>235.33762630918056</v>
      </c>
      <c r="J61" s="13">
        <f t="shared" si="1"/>
        <v>98194.624577505587</v>
      </c>
      <c r="K61" s="13">
        <f t="shared" si="2"/>
        <v>3196051.4540909617</v>
      </c>
      <c r="L61" s="20">
        <f t="shared" si="5"/>
        <v>32.509174019478138</v>
      </c>
    </row>
    <row r="62" spans="1:12" x14ac:dyDescent="0.2">
      <c r="A62" s="16">
        <v>53</v>
      </c>
      <c r="B62" s="44">
        <v>6</v>
      </c>
      <c r="C62" s="8">
        <v>1625</v>
      </c>
      <c r="D62" s="45">
        <v>1624</v>
      </c>
      <c r="E62" s="17">
        <v>0.5</v>
      </c>
      <c r="F62" s="18">
        <f t="shared" si="3"/>
        <v>3.6934441366574329E-3</v>
      </c>
      <c r="G62" s="18">
        <f t="shared" si="0"/>
        <v>3.6866359447004608E-3</v>
      </c>
      <c r="H62" s="13">
        <f t="shared" si="6"/>
        <v>98076.955764350991</v>
      </c>
      <c r="I62" s="13">
        <f t="shared" si="4"/>
        <v>361.57403046765342</v>
      </c>
      <c r="J62" s="13">
        <f t="shared" si="1"/>
        <v>97896.168749117161</v>
      </c>
      <c r="K62" s="13">
        <f t="shared" si="2"/>
        <v>3097856.8295134562</v>
      </c>
      <c r="L62" s="20">
        <f t="shared" si="5"/>
        <v>31.585980675793621</v>
      </c>
    </row>
    <row r="63" spans="1:12" x14ac:dyDescent="0.2">
      <c r="A63" s="16">
        <v>54</v>
      </c>
      <c r="B63" s="44">
        <v>5</v>
      </c>
      <c r="C63" s="8">
        <v>1529</v>
      </c>
      <c r="D63" s="45">
        <v>1632</v>
      </c>
      <c r="E63" s="17">
        <v>0.5</v>
      </c>
      <c r="F63" s="18">
        <f t="shared" si="3"/>
        <v>3.1635558367605187E-3</v>
      </c>
      <c r="G63" s="18">
        <f t="shared" si="0"/>
        <v>3.1585596967782692E-3</v>
      </c>
      <c r="H63" s="13">
        <f t="shared" si="6"/>
        <v>97715.381733883332</v>
      </c>
      <c r="I63" s="13">
        <f t="shared" si="4"/>
        <v>308.63986649994735</v>
      </c>
      <c r="J63" s="13">
        <f t="shared" si="1"/>
        <v>97561.061800633368</v>
      </c>
      <c r="K63" s="13">
        <f t="shared" si="2"/>
        <v>2999960.6607643389</v>
      </c>
      <c r="L63" s="20">
        <f t="shared" si="5"/>
        <v>30.70100743130072</v>
      </c>
    </row>
    <row r="64" spans="1:12" x14ac:dyDescent="0.2">
      <c r="A64" s="16">
        <v>55</v>
      </c>
      <c r="B64" s="44">
        <v>7</v>
      </c>
      <c r="C64" s="8">
        <v>1434</v>
      </c>
      <c r="D64" s="45">
        <v>1533</v>
      </c>
      <c r="E64" s="17">
        <v>0.5</v>
      </c>
      <c r="F64" s="18">
        <f t="shared" si="3"/>
        <v>4.7185709470845974E-3</v>
      </c>
      <c r="G64" s="18">
        <f t="shared" si="0"/>
        <v>4.707464694014795E-3</v>
      </c>
      <c r="H64" s="13">
        <f t="shared" si="6"/>
        <v>97406.741867383389</v>
      </c>
      <c r="I64" s="13">
        <f t="shared" si="4"/>
        <v>458.53879829972004</v>
      </c>
      <c r="J64" s="13">
        <f t="shared" si="1"/>
        <v>97177.472468233536</v>
      </c>
      <c r="K64" s="13">
        <f t="shared" si="2"/>
        <v>2902399.5989637054</v>
      </c>
      <c r="L64" s="20">
        <f t="shared" si="5"/>
        <v>29.796701371197109</v>
      </c>
    </row>
    <row r="65" spans="1:12" x14ac:dyDescent="0.2">
      <c r="A65" s="16">
        <v>56</v>
      </c>
      <c r="B65" s="44">
        <v>4</v>
      </c>
      <c r="C65" s="8">
        <v>1352</v>
      </c>
      <c r="D65" s="45">
        <v>1418</v>
      </c>
      <c r="E65" s="17">
        <v>0.5</v>
      </c>
      <c r="F65" s="18">
        <f t="shared" si="3"/>
        <v>2.8880866425992778E-3</v>
      </c>
      <c r="G65" s="18">
        <f t="shared" si="0"/>
        <v>2.8839221341023791E-3</v>
      </c>
      <c r="H65" s="13">
        <f t="shared" si="6"/>
        <v>96948.203069083669</v>
      </c>
      <c r="I65" s="13">
        <f t="shared" si="4"/>
        <v>279.59106869238258</v>
      </c>
      <c r="J65" s="13">
        <f t="shared" si="1"/>
        <v>96808.407534737475</v>
      </c>
      <c r="K65" s="13">
        <f t="shared" si="2"/>
        <v>2805222.1264954717</v>
      </c>
      <c r="L65" s="20">
        <f t="shared" si="5"/>
        <v>28.93526685065547</v>
      </c>
    </row>
    <row r="66" spans="1:12" x14ac:dyDescent="0.2">
      <c r="A66" s="16">
        <v>57</v>
      </c>
      <c r="B66" s="44">
        <v>4</v>
      </c>
      <c r="C66" s="8">
        <v>1289</v>
      </c>
      <c r="D66" s="45">
        <v>1351</v>
      </c>
      <c r="E66" s="17">
        <v>0.5</v>
      </c>
      <c r="F66" s="18">
        <f t="shared" si="3"/>
        <v>3.0303030303030303E-3</v>
      </c>
      <c r="G66" s="18">
        <f t="shared" si="0"/>
        <v>3.0257186081694403E-3</v>
      </c>
      <c r="H66" s="13">
        <f t="shared" si="6"/>
        <v>96668.61200039128</v>
      </c>
      <c r="I66" s="13">
        <f t="shared" si="4"/>
        <v>292.49201815549554</v>
      </c>
      <c r="J66" s="13">
        <f t="shared" si="1"/>
        <v>96522.365991313534</v>
      </c>
      <c r="K66" s="13">
        <f t="shared" si="2"/>
        <v>2708413.7189607341</v>
      </c>
      <c r="L66" s="20">
        <f t="shared" si="5"/>
        <v>28.017509126434664</v>
      </c>
    </row>
    <row r="67" spans="1:12" x14ac:dyDescent="0.2">
      <c r="A67" s="16">
        <v>58</v>
      </c>
      <c r="B67" s="44">
        <v>4</v>
      </c>
      <c r="C67" s="8">
        <v>1247</v>
      </c>
      <c r="D67" s="45">
        <v>1280</v>
      </c>
      <c r="E67" s="17">
        <v>0.5</v>
      </c>
      <c r="F67" s="18">
        <f t="shared" si="3"/>
        <v>3.1658092599920855E-3</v>
      </c>
      <c r="G67" s="18">
        <f t="shared" si="0"/>
        <v>3.1608060055314108E-3</v>
      </c>
      <c r="H67" s="13">
        <f t="shared" si="6"/>
        <v>96376.119982235788</v>
      </c>
      <c r="I67" s="13">
        <f t="shared" si="4"/>
        <v>304.6262188296667</v>
      </c>
      <c r="J67" s="13">
        <f t="shared" si="1"/>
        <v>96223.806872820947</v>
      </c>
      <c r="K67" s="13">
        <f t="shared" si="2"/>
        <v>2611891.3529694206</v>
      </c>
      <c r="L67" s="20">
        <f t="shared" si="5"/>
        <v>27.101022052463296</v>
      </c>
    </row>
    <row r="68" spans="1:12" x14ac:dyDescent="0.2">
      <c r="A68" s="16">
        <v>59</v>
      </c>
      <c r="B68" s="44">
        <v>5</v>
      </c>
      <c r="C68" s="8">
        <v>1217</v>
      </c>
      <c r="D68" s="45">
        <v>1253</v>
      </c>
      <c r="E68" s="17">
        <v>0.5</v>
      </c>
      <c r="F68" s="18">
        <f t="shared" si="3"/>
        <v>4.048582995951417E-3</v>
      </c>
      <c r="G68" s="18">
        <f t="shared" si="0"/>
        <v>4.0404040404040404E-3</v>
      </c>
      <c r="H68" s="13">
        <f t="shared" si="6"/>
        <v>96071.493763406121</v>
      </c>
      <c r="I68" s="13">
        <f t="shared" si="4"/>
        <v>388.16765156931768</v>
      </c>
      <c r="J68" s="13">
        <f t="shared" si="1"/>
        <v>95877.409937621473</v>
      </c>
      <c r="K68" s="13">
        <f t="shared" si="2"/>
        <v>2515667.5460965997</v>
      </c>
      <c r="L68" s="20">
        <f t="shared" si="5"/>
        <v>26.185369328095362</v>
      </c>
    </row>
    <row r="69" spans="1:12" x14ac:dyDescent="0.2">
      <c r="A69" s="16">
        <v>60</v>
      </c>
      <c r="B69" s="44">
        <v>3</v>
      </c>
      <c r="C69" s="8">
        <v>1108</v>
      </c>
      <c r="D69" s="45">
        <v>1216</v>
      </c>
      <c r="E69" s="17">
        <v>0.5</v>
      </c>
      <c r="F69" s="18">
        <f t="shared" si="3"/>
        <v>2.5817555938037868E-3</v>
      </c>
      <c r="G69" s="18">
        <f t="shared" si="0"/>
        <v>2.5784271594327464E-3</v>
      </c>
      <c r="H69" s="13">
        <f t="shared" si="6"/>
        <v>95683.32611183681</v>
      </c>
      <c r="I69" s="13">
        <f t="shared" si="4"/>
        <v>246.71248675162053</v>
      </c>
      <c r="J69" s="13">
        <f t="shared" si="1"/>
        <v>95559.96986846099</v>
      </c>
      <c r="K69" s="13">
        <f t="shared" si="2"/>
        <v>2419790.1361589781</v>
      </c>
      <c r="L69" s="20">
        <f t="shared" si="5"/>
        <v>25.289569609345239</v>
      </c>
    </row>
    <row r="70" spans="1:12" x14ac:dyDescent="0.2">
      <c r="A70" s="16">
        <v>61</v>
      </c>
      <c r="B70" s="44">
        <v>5</v>
      </c>
      <c r="C70" s="8">
        <v>1029</v>
      </c>
      <c r="D70" s="45">
        <v>1119</v>
      </c>
      <c r="E70" s="17">
        <v>0.5</v>
      </c>
      <c r="F70" s="18">
        <f t="shared" si="3"/>
        <v>4.6554934823091251E-3</v>
      </c>
      <c r="G70" s="18">
        <f t="shared" si="0"/>
        <v>4.6446818392940079E-3</v>
      </c>
      <c r="H70" s="13">
        <f t="shared" si="6"/>
        <v>95436.613625085185</v>
      </c>
      <c r="I70" s="13">
        <f t="shared" si="4"/>
        <v>443.27270610815225</v>
      </c>
      <c r="J70" s="13">
        <f t="shared" si="1"/>
        <v>95214.977272031101</v>
      </c>
      <c r="K70" s="13">
        <f t="shared" si="2"/>
        <v>2324230.166290517</v>
      </c>
      <c r="L70" s="20">
        <f t="shared" si="5"/>
        <v>24.353652943104859</v>
      </c>
    </row>
    <row r="71" spans="1:12" x14ac:dyDescent="0.2">
      <c r="A71" s="16">
        <v>62</v>
      </c>
      <c r="B71" s="44">
        <v>6</v>
      </c>
      <c r="C71" s="8">
        <v>1006</v>
      </c>
      <c r="D71" s="45">
        <v>1051</v>
      </c>
      <c r="E71" s="17">
        <v>0.5</v>
      </c>
      <c r="F71" s="18">
        <f t="shared" si="3"/>
        <v>5.8337384540593099E-3</v>
      </c>
      <c r="G71" s="18">
        <f t="shared" si="0"/>
        <v>5.8167716917111008E-3</v>
      </c>
      <c r="H71" s="13">
        <f t="shared" si="6"/>
        <v>94993.340918977032</v>
      </c>
      <c r="I71" s="13">
        <f t="shared" si="4"/>
        <v>552.55457635856737</v>
      </c>
      <c r="J71" s="13">
        <f t="shared" si="1"/>
        <v>94717.06363079774</v>
      </c>
      <c r="K71" s="13">
        <f t="shared" si="2"/>
        <v>2229015.1890184861</v>
      </c>
      <c r="L71" s="20">
        <f t="shared" si="5"/>
        <v>23.464962569530922</v>
      </c>
    </row>
    <row r="72" spans="1:12" x14ac:dyDescent="0.2">
      <c r="A72" s="16">
        <v>63</v>
      </c>
      <c r="B72" s="44">
        <v>7</v>
      </c>
      <c r="C72" s="8">
        <v>939</v>
      </c>
      <c r="D72" s="45">
        <v>997</v>
      </c>
      <c r="E72" s="17">
        <v>0.5</v>
      </c>
      <c r="F72" s="18">
        <f t="shared" si="3"/>
        <v>7.2314049586776862E-3</v>
      </c>
      <c r="G72" s="18">
        <f t="shared" si="0"/>
        <v>7.205352547606794E-3</v>
      </c>
      <c r="H72" s="13">
        <f t="shared" si="6"/>
        <v>94440.786342618463</v>
      </c>
      <c r="I72" s="13">
        <f t="shared" si="4"/>
        <v>680.47916047177489</v>
      </c>
      <c r="J72" s="13">
        <f t="shared" si="1"/>
        <v>94100.546762382568</v>
      </c>
      <c r="K72" s="13">
        <f t="shared" si="2"/>
        <v>2134298.1253876882</v>
      </c>
      <c r="L72" s="20">
        <f t="shared" si="5"/>
        <v>22.599326075544752</v>
      </c>
    </row>
    <row r="73" spans="1:12" x14ac:dyDescent="0.2">
      <c r="A73" s="16">
        <v>64</v>
      </c>
      <c r="B73" s="44">
        <v>6</v>
      </c>
      <c r="C73" s="8">
        <v>870</v>
      </c>
      <c r="D73" s="45">
        <v>938</v>
      </c>
      <c r="E73" s="17">
        <v>0.5</v>
      </c>
      <c r="F73" s="18">
        <f t="shared" si="3"/>
        <v>6.6371681415929203E-3</v>
      </c>
      <c r="G73" s="18">
        <f t="shared" ref="G73:G108" si="7">F73/((1+(1-E73)*F73))</f>
        <v>6.6152149944873201E-3</v>
      </c>
      <c r="H73" s="13">
        <f t="shared" si="6"/>
        <v>93760.307182146687</v>
      </c>
      <c r="I73" s="13">
        <f t="shared" si="4"/>
        <v>620.24458995907389</v>
      </c>
      <c r="J73" s="13">
        <f t="shared" ref="J73:J108" si="8">H74+I73*E73</f>
        <v>93450.184887167154</v>
      </c>
      <c r="K73" s="13">
        <f t="shared" ref="K73:K97" si="9">K74+J73</f>
        <v>2040197.5786253058</v>
      </c>
      <c r="L73" s="20">
        <f t="shared" si="5"/>
        <v>21.759715170960838</v>
      </c>
    </row>
    <row r="74" spans="1:12" x14ac:dyDescent="0.2">
      <c r="A74" s="16">
        <v>65</v>
      </c>
      <c r="B74" s="44">
        <v>2</v>
      </c>
      <c r="C74" s="8">
        <v>942</v>
      </c>
      <c r="D74" s="45">
        <v>884</v>
      </c>
      <c r="E74" s="17">
        <v>0.5</v>
      </c>
      <c r="F74" s="18">
        <f t="shared" ref="F74:F108" si="10">B74/((C74+D74)/2)</f>
        <v>2.1905805038335158E-3</v>
      </c>
      <c r="G74" s="18">
        <f t="shared" si="7"/>
        <v>2.1881838074398249E-3</v>
      </c>
      <c r="H74" s="13">
        <f t="shared" si="6"/>
        <v>93140.06259218762</v>
      </c>
      <c r="I74" s="13">
        <f t="shared" ref="I74:I108" si="11">H74*G74</f>
        <v>203.80757678815672</v>
      </c>
      <c r="J74" s="13">
        <f t="shared" si="8"/>
        <v>93038.158803793543</v>
      </c>
      <c r="K74" s="13">
        <f t="shared" si="9"/>
        <v>1946747.3937381387</v>
      </c>
      <c r="L74" s="20">
        <f t="shared" ref="L74:L108" si="12">K74/H74</f>
        <v>20.90128930084515</v>
      </c>
    </row>
    <row r="75" spans="1:12" x14ac:dyDescent="0.2">
      <c r="A75" s="16">
        <v>66</v>
      </c>
      <c r="B75" s="44">
        <v>8</v>
      </c>
      <c r="C75" s="8">
        <v>837</v>
      </c>
      <c r="D75" s="45">
        <v>948</v>
      </c>
      <c r="E75" s="17">
        <v>0.5</v>
      </c>
      <c r="F75" s="18">
        <f t="shared" si="10"/>
        <v>8.9635854341736688E-3</v>
      </c>
      <c r="G75" s="18">
        <f t="shared" si="7"/>
        <v>8.923591745677634E-3</v>
      </c>
      <c r="H75" s="13">
        <f t="shared" ref="H75:H108" si="13">H74-I74</f>
        <v>92936.255015399467</v>
      </c>
      <c r="I75" s="13">
        <f t="shared" si="11"/>
        <v>829.32519812961027</v>
      </c>
      <c r="J75" s="13">
        <f t="shared" si="8"/>
        <v>92521.592416334664</v>
      </c>
      <c r="K75" s="13">
        <f t="shared" si="9"/>
        <v>1853709.2349343451</v>
      </c>
      <c r="L75" s="20">
        <f t="shared" si="12"/>
        <v>19.946028970364548</v>
      </c>
    </row>
    <row r="76" spans="1:12" x14ac:dyDescent="0.2">
      <c r="A76" s="16">
        <v>67</v>
      </c>
      <c r="B76" s="44">
        <v>8</v>
      </c>
      <c r="C76" s="8">
        <v>790</v>
      </c>
      <c r="D76" s="45">
        <v>834</v>
      </c>
      <c r="E76" s="17">
        <v>0.5</v>
      </c>
      <c r="F76" s="18">
        <f t="shared" si="10"/>
        <v>9.852216748768473E-3</v>
      </c>
      <c r="G76" s="18">
        <f t="shared" si="7"/>
        <v>9.8039215686274508E-3</v>
      </c>
      <c r="H76" s="13">
        <f t="shared" si="13"/>
        <v>92106.929817269862</v>
      </c>
      <c r="I76" s="13">
        <f t="shared" si="11"/>
        <v>903.00911585558686</v>
      </c>
      <c r="J76" s="13">
        <f t="shared" si="8"/>
        <v>91655.425259342068</v>
      </c>
      <c r="K76" s="13">
        <f t="shared" si="9"/>
        <v>1761187.6425180105</v>
      </c>
      <c r="L76" s="20">
        <f t="shared" si="12"/>
        <v>19.121119833350381</v>
      </c>
    </row>
    <row r="77" spans="1:12" x14ac:dyDescent="0.2">
      <c r="A77" s="16">
        <v>68</v>
      </c>
      <c r="B77" s="44">
        <v>8</v>
      </c>
      <c r="C77" s="8">
        <v>680</v>
      </c>
      <c r="D77" s="45">
        <v>789</v>
      </c>
      <c r="E77" s="17">
        <v>0.5</v>
      </c>
      <c r="F77" s="18">
        <f t="shared" si="10"/>
        <v>1.0891763104152484E-2</v>
      </c>
      <c r="G77" s="18">
        <f t="shared" si="7"/>
        <v>1.0832769126607989E-2</v>
      </c>
      <c r="H77" s="13">
        <f t="shared" si="13"/>
        <v>91203.920701414274</v>
      </c>
      <c r="I77" s="13">
        <f t="shared" si="11"/>
        <v>987.99101639988373</v>
      </c>
      <c r="J77" s="13">
        <f t="shared" si="8"/>
        <v>90709.925193214323</v>
      </c>
      <c r="K77" s="13">
        <f t="shared" si="9"/>
        <v>1669532.2172586685</v>
      </c>
      <c r="L77" s="20">
        <f t="shared" si="12"/>
        <v>18.305487356452861</v>
      </c>
    </row>
    <row r="78" spans="1:12" x14ac:dyDescent="0.2">
      <c r="A78" s="16">
        <v>69</v>
      </c>
      <c r="B78" s="44">
        <v>5</v>
      </c>
      <c r="C78" s="8">
        <v>722</v>
      </c>
      <c r="D78" s="45">
        <v>672</v>
      </c>
      <c r="E78" s="17">
        <v>0.5</v>
      </c>
      <c r="F78" s="18">
        <f t="shared" si="10"/>
        <v>7.1736011477761836E-3</v>
      </c>
      <c r="G78" s="18">
        <f t="shared" si="7"/>
        <v>7.1479628305932807E-3</v>
      </c>
      <c r="H78" s="13">
        <f t="shared" si="13"/>
        <v>90215.929685014387</v>
      </c>
      <c r="I78" s="13">
        <f t="shared" si="11"/>
        <v>644.86011211589982</v>
      </c>
      <c r="J78" s="13">
        <f t="shared" si="8"/>
        <v>89893.49962895643</v>
      </c>
      <c r="K78" s="13">
        <f t="shared" si="9"/>
        <v>1578822.2920654542</v>
      </c>
      <c r="L78" s="20">
        <f t="shared" si="12"/>
        <v>17.500482426749404</v>
      </c>
    </row>
    <row r="79" spans="1:12" x14ac:dyDescent="0.2">
      <c r="A79" s="16">
        <v>70</v>
      </c>
      <c r="B79" s="44">
        <v>4</v>
      </c>
      <c r="C79" s="8">
        <v>720</v>
      </c>
      <c r="D79" s="45">
        <v>729</v>
      </c>
      <c r="E79" s="17">
        <v>0.5</v>
      </c>
      <c r="F79" s="18">
        <f t="shared" si="10"/>
        <v>5.521048999309869E-3</v>
      </c>
      <c r="G79" s="18">
        <f t="shared" si="7"/>
        <v>5.5058499655884384E-3</v>
      </c>
      <c r="H79" s="13">
        <f t="shared" si="13"/>
        <v>89571.069572898487</v>
      </c>
      <c r="I79" s="13">
        <f t="shared" si="11"/>
        <v>493.16487032566278</v>
      </c>
      <c r="J79" s="13">
        <f t="shared" si="8"/>
        <v>89324.487137735647</v>
      </c>
      <c r="K79" s="13">
        <f t="shared" si="9"/>
        <v>1488928.7924364978</v>
      </c>
      <c r="L79" s="20">
        <f t="shared" si="12"/>
        <v>16.622876108727443</v>
      </c>
    </row>
    <row r="80" spans="1:12" x14ac:dyDescent="0.2">
      <c r="A80" s="16">
        <v>71</v>
      </c>
      <c r="B80" s="44">
        <v>5</v>
      </c>
      <c r="C80" s="8">
        <v>667</v>
      </c>
      <c r="D80" s="45">
        <v>721</v>
      </c>
      <c r="E80" s="17">
        <v>0.5</v>
      </c>
      <c r="F80" s="18">
        <f t="shared" si="10"/>
        <v>7.2046109510086453E-3</v>
      </c>
      <c r="G80" s="18">
        <f t="shared" si="7"/>
        <v>7.1787508973438618E-3</v>
      </c>
      <c r="H80" s="13">
        <f t="shared" si="13"/>
        <v>89077.904702572821</v>
      </c>
      <c r="I80" s="13">
        <f t="shared" si="11"/>
        <v>639.46808831710564</v>
      </c>
      <c r="J80" s="13">
        <f t="shared" si="8"/>
        <v>88758.170658414267</v>
      </c>
      <c r="K80" s="13">
        <f t="shared" si="9"/>
        <v>1399604.3052987622</v>
      </c>
      <c r="L80" s="20">
        <f t="shared" si="12"/>
        <v>15.712137706561228</v>
      </c>
    </row>
    <row r="81" spans="1:12" x14ac:dyDescent="0.2">
      <c r="A81" s="16">
        <v>72</v>
      </c>
      <c r="B81" s="44">
        <v>13</v>
      </c>
      <c r="C81" s="8">
        <v>561</v>
      </c>
      <c r="D81" s="45">
        <v>658</v>
      </c>
      <c r="E81" s="17">
        <v>0.5</v>
      </c>
      <c r="F81" s="18">
        <f t="shared" si="10"/>
        <v>2.1328958162428219E-2</v>
      </c>
      <c r="G81" s="18">
        <f t="shared" si="7"/>
        <v>2.1103896103896104E-2</v>
      </c>
      <c r="H81" s="13">
        <f t="shared" si="13"/>
        <v>88438.436614255712</v>
      </c>
      <c r="I81" s="13">
        <f t="shared" si="11"/>
        <v>1866.3955778982536</v>
      </c>
      <c r="J81" s="13">
        <f t="shared" si="8"/>
        <v>87505.238825306587</v>
      </c>
      <c r="K81" s="13">
        <f t="shared" si="9"/>
        <v>1310846.1346403479</v>
      </c>
      <c r="L81" s="20">
        <f t="shared" si="12"/>
        <v>14.822131471612286</v>
      </c>
    </row>
    <row r="82" spans="1:12" x14ac:dyDescent="0.2">
      <c r="A82" s="16">
        <v>73</v>
      </c>
      <c r="B82" s="44">
        <v>7</v>
      </c>
      <c r="C82" s="8">
        <v>442</v>
      </c>
      <c r="D82" s="45">
        <v>550</v>
      </c>
      <c r="E82" s="17">
        <v>0.5</v>
      </c>
      <c r="F82" s="18">
        <f t="shared" si="10"/>
        <v>1.4112903225806451E-2</v>
      </c>
      <c r="G82" s="18">
        <f t="shared" si="7"/>
        <v>1.4014014014014014E-2</v>
      </c>
      <c r="H82" s="13">
        <f t="shared" si="13"/>
        <v>86572.041036357463</v>
      </c>
      <c r="I82" s="13">
        <f t="shared" si="11"/>
        <v>1213.2217963053097</v>
      </c>
      <c r="J82" s="13">
        <f t="shared" si="8"/>
        <v>85965.4301382048</v>
      </c>
      <c r="K82" s="13">
        <f t="shared" si="9"/>
        <v>1223340.8958150414</v>
      </c>
      <c r="L82" s="20">
        <f t="shared" si="12"/>
        <v>14.130900475146216</v>
      </c>
    </row>
    <row r="83" spans="1:12" x14ac:dyDescent="0.2">
      <c r="A83" s="16">
        <v>74</v>
      </c>
      <c r="B83" s="44">
        <v>9</v>
      </c>
      <c r="C83" s="8">
        <v>594</v>
      </c>
      <c r="D83" s="45">
        <v>436</v>
      </c>
      <c r="E83" s="17">
        <v>0.5</v>
      </c>
      <c r="F83" s="18">
        <f t="shared" si="10"/>
        <v>1.7475728155339806E-2</v>
      </c>
      <c r="G83" s="18">
        <f t="shared" si="7"/>
        <v>1.732435033686237E-2</v>
      </c>
      <c r="H83" s="13">
        <f t="shared" si="13"/>
        <v>85358.819240052151</v>
      </c>
      <c r="I83" s="13">
        <f t="shared" si="11"/>
        <v>1478.7860888555717</v>
      </c>
      <c r="J83" s="13">
        <f t="shared" si="8"/>
        <v>84619.426195624357</v>
      </c>
      <c r="K83" s="13">
        <f t="shared" si="9"/>
        <v>1137375.4656768367</v>
      </c>
      <c r="L83" s="20">
        <f t="shared" si="12"/>
        <v>13.32463916210261</v>
      </c>
    </row>
    <row r="84" spans="1:12" x14ac:dyDescent="0.2">
      <c r="A84" s="16">
        <v>75</v>
      </c>
      <c r="B84" s="44">
        <v>15</v>
      </c>
      <c r="C84" s="8">
        <v>346</v>
      </c>
      <c r="D84" s="45">
        <v>579</v>
      </c>
      <c r="E84" s="17">
        <v>0.5</v>
      </c>
      <c r="F84" s="18">
        <f t="shared" si="10"/>
        <v>3.2432432432432434E-2</v>
      </c>
      <c r="G84" s="18">
        <f t="shared" si="7"/>
        <v>3.1914893617021274E-2</v>
      </c>
      <c r="H84" s="13">
        <f t="shared" si="13"/>
        <v>83880.033151196578</v>
      </c>
      <c r="I84" s="13">
        <f t="shared" si="11"/>
        <v>2677.0223346126563</v>
      </c>
      <c r="J84" s="13">
        <f t="shared" si="8"/>
        <v>82541.521983890241</v>
      </c>
      <c r="K84" s="13">
        <f t="shared" si="9"/>
        <v>1052756.0394812124</v>
      </c>
      <c r="L84" s="20">
        <f t="shared" si="12"/>
        <v>12.550734661532433</v>
      </c>
    </row>
    <row r="85" spans="1:12" x14ac:dyDescent="0.2">
      <c r="A85" s="16">
        <v>76</v>
      </c>
      <c r="B85" s="44">
        <v>12</v>
      </c>
      <c r="C85" s="8">
        <v>399</v>
      </c>
      <c r="D85" s="45">
        <v>350</v>
      </c>
      <c r="E85" s="17">
        <v>0.5</v>
      </c>
      <c r="F85" s="18">
        <f t="shared" si="10"/>
        <v>3.2042723631508681E-2</v>
      </c>
      <c r="G85" s="18">
        <f t="shared" si="7"/>
        <v>3.153745072273325E-2</v>
      </c>
      <c r="H85" s="13">
        <f t="shared" si="13"/>
        <v>81203.010816583919</v>
      </c>
      <c r="I85" s="13">
        <f t="shared" si="11"/>
        <v>2560.9359521655906</v>
      </c>
      <c r="J85" s="13">
        <f t="shared" si="8"/>
        <v>79922.542840501133</v>
      </c>
      <c r="K85" s="13">
        <f t="shared" si="9"/>
        <v>970214.51749732206</v>
      </c>
      <c r="L85" s="20">
        <f t="shared" si="12"/>
        <v>11.948011628396138</v>
      </c>
    </row>
    <row r="86" spans="1:12" x14ac:dyDescent="0.2">
      <c r="A86" s="16">
        <v>77</v>
      </c>
      <c r="B86" s="44">
        <v>10</v>
      </c>
      <c r="C86" s="8">
        <v>421</v>
      </c>
      <c r="D86" s="45">
        <v>385</v>
      </c>
      <c r="E86" s="17">
        <v>0.5</v>
      </c>
      <c r="F86" s="18">
        <f t="shared" si="10"/>
        <v>2.4813895781637719E-2</v>
      </c>
      <c r="G86" s="18">
        <f t="shared" si="7"/>
        <v>2.4509803921568631E-2</v>
      </c>
      <c r="H86" s="13">
        <f t="shared" si="13"/>
        <v>78642.074864418333</v>
      </c>
      <c r="I86" s="13">
        <f t="shared" si="11"/>
        <v>1927.5018349122142</v>
      </c>
      <c r="J86" s="13">
        <f t="shared" si="8"/>
        <v>77678.323946962235</v>
      </c>
      <c r="K86" s="13">
        <f t="shared" si="9"/>
        <v>890291.97465682088</v>
      </c>
      <c r="L86" s="20">
        <f t="shared" si="12"/>
        <v>11.320809836105102</v>
      </c>
    </row>
    <row r="87" spans="1:12" x14ac:dyDescent="0.2">
      <c r="A87" s="16">
        <v>78</v>
      </c>
      <c r="B87" s="44">
        <v>11</v>
      </c>
      <c r="C87" s="8">
        <v>474</v>
      </c>
      <c r="D87" s="45">
        <v>427</v>
      </c>
      <c r="E87" s="17">
        <v>0.5</v>
      </c>
      <c r="F87" s="18">
        <f t="shared" si="10"/>
        <v>2.4417314095449501E-2</v>
      </c>
      <c r="G87" s="18">
        <f t="shared" si="7"/>
        <v>2.4122807017543862E-2</v>
      </c>
      <c r="H87" s="13">
        <f t="shared" si="13"/>
        <v>76714.573029506122</v>
      </c>
      <c r="I87" s="13">
        <f t="shared" si="11"/>
        <v>1850.5708406240512</v>
      </c>
      <c r="J87" s="13">
        <f t="shared" si="8"/>
        <v>75789.2876091941</v>
      </c>
      <c r="K87" s="13">
        <f t="shared" si="9"/>
        <v>812613.65070985863</v>
      </c>
      <c r="L87" s="20">
        <f t="shared" si="12"/>
        <v>10.592689480228346</v>
      </c>
    </row>
    <row r="88" spans="1:12" x14ac:dyDescent="0.2">
      <c r="A88" s="16">
        <v>79</v>
      </c>
      <c r="B88" s="44">
        <v>20</v>
      </c>
      <c r="C88" s="8">
        <v>422</v>
      </c>
      <c r="D88" s="45">
        <v>461</v>
      </c>
      <c r="E88" s="17">
        <v>0.5</v>
      </c>
      <c r="F88" s="18">
        <f t="shared" si="10"/>
        <v>4.5300113250283124E-2</v>
      </c>
      <c r="G88" s="18">
        <f t="shared" si="7"/>
        <v>4.4296788482834991E-2</v>
      </c>
      <c r="H88" s="13">
        <f t="shared" si="13"/>
        <v>74864.002188882077</v>
      </c>
      <c r="I88" s="13">
        <f t="shared" si="11"/>
        <v>3316.2348699394051</v>
      </c>
      <c r="J88" s="13">
        <f t="shared" si="8"/>
        <v>73205.884753912367</v>
      </c>
      <c r="K88" s="13">
        <f t="shared" si="9"/>
        <v>736824.36310066457</v>
      </c>
      <c r="L88" s="20">
        <f t="shared" si="12"/>
        <v>9.8421716920991571</v>
      </c>
    </row>
    <row r="89" spans="1:12" x14ac:dyDescent="0.2">
      <c r="A89" s="16">
        <v>80</v>
      </c>
      <c r="B89" s="44">
        <v>11</v>
      </c>
      <c r="C89" s="8">
        <v>419</v>
      </c>
      <c r="D89" s="45">
        <v>428</v>
      </c>
      <c r="E89" s="17">
        <v>0.5</v>
      </c>
      <c r="F89" s="18">
        <f t="shared" si="10"/>
        <v>2.5974025974025976E-2</v>
      </c>
      <c r="G89" s="18">
        <f t="shared" si="7"/>
        <v>2.5641025641025647E-2</v>
      </c>
      <c r="H89" s="13">
        <f t="shared" si="13"/>
        <v>71547.767318942671</v>
      </c>
      <c r="I89" s="13">
        <f t="shared" si="11"/>
        <v>1834.5581363831459</v>
      </c>
      <c r="J89" s="13">
        <f t="shared" si="8"/>
        <v>70630.488250751107</v>
      </c>
      <c r="K89" s="13">
        <f t="shared" si="9"/>
        <v>663618.47834675224</v>
      </c>
      <c r="L89" s="20">
        <f t="shared" si="12"/>
        <v>9.2751808087665584</v>
      </c>
    </row>
    <row r="90" spans="1:12" x14ac:dyDescent="0.2">
      <c r="A90" s="16">
        <v>81</v>
      </c>
      <c r="B90" s="44">
        <v>25</v>
      </c>
      <c r="C90" s="8">
        <v>437</v>
      </c>
      <c r="D90" s="45">
        <v>415</v>
      </c>
      <c r="E90" s="17">
        <v>0.5</v>
      </c>
      <c r="F90" s="18">
        <f t="shared" si="10"/>
        <v>5.8685446009389672E-2</v>
      </c>
      <c r="G90" s="18">
        <f t="shared" si="7"/>
        <v>5.7012542759407071E-2</v>
      </c>
      <c r="H90" s="13">
        <f t="shared" si="13"/>
        <v>69713.209182559527</v>
      </c>
      <c r="I90" s="13">
        <f t="shared" si="11"/>
        <v>3974.5273194161646</v>
      </c>
      <c r="J90" s="13">
        <f t="shared" si="8"/>
        <v>67725.945522851442</v>
      </c>
      <c r="K90" s="13">
        <f t="shared" si="9"/>
        <v>592987.99009600119</v>
      </c>
      <c r="L90" s="20">
        <f t="shared" si="12"/>
        <v>8.5061066195235746</v>
      </c>
    </row>
    <row r="91" spans="1:12" x14ac:dyDescent="0.2">
      <c r="A91" s="16">
        <v>82</v>
      </c>
      <c r="B91" s="44">
        <v>24</v>
      </c>
      <c r="C91" s="8">
        <v>407</v>
      </c>
      <c r="D91" s="45">
        <v>438</v>
      </c>
      <c r="E91" s="17">
        <v>0.5</v>
      </c>
      <c r="F91" s="18">
        <f t="shared" si="10"/>
        <v>5.6804733727810648E-2</v>
      </c>
      <c r="G91" s="18">
        <f t="shared" si="7"/>
        <v>5.5235903337169157E-2</v>
      </c>
      <c r="H91" s="13">
        <f t="shared" si="13"/>
        <v>65738.681863143356</v>
      </c>
      <c r="I91" s="13">
        <f t="shared" si="11"/>
        <v>3631.1354769055015</v>
      </c>
      <c r="J91" s="13">
        <f t="shared" si="8"/>
        <v>63923.114124690605</v>
      </c>
      <c r="K91" s="13">
        <f t="shared" si="9"/>
        <v>525262.04457314976</v>
      </c>
      <c r="L91" s="20">
        <f t="shared" si="12"/>
        <v>7.9901517597607921</v>
      </c>
    </row>
    <row r="92" spans="1:12" x14ac:dyDescent="0.2">
      <c r="A92" s="16">
        <v>83</v>
      </c>
      <c r="B92" s="44">
        <v>27</v>
      </c>
      <c r="C92" s="8">
        <v>378</v>
      </c>
      <c r="D92" s="45">
        <v>396</v>
      </c>
      <c r="E92" s="17">
        <v>0.5</v>
      </c>
      <c r="F92" s="18">
        <f t="shared" si="10"/>
        <v>6.9767441860465115E-2</v>
      </c>
      <c r="G92" s="18">
        <f t="shared" si="7"/>
        <v>6.741573033707865E-2</v>
      </c>
      <c r="H92" s="13">
        <f t="shared" si="13"/>
        <v>62107.546386237853</v>
      </c>
      <c r="I92" s="13">
        <f t="shared" si="11"/>
        <v>4187.0255990722144</v>
      </c>
      <c r="J92" s="13">
        <f t="shared" si="8"/>
        <v>60014.033586701742</v>
      </c>
      <c r="K92" s="13">
        <f t="shared" si="9"/>
        <v>461338.93044845917</v>
      </c>
      <c r="L92" s="20">
        <f t="shared" si="12"/>
        <v>7.4280656263485128</v>
      </c>
    </row>
    <row r="93" spans="1:12" x14ac:dyDescent="0.2">
      <c r="A93" s="16">
        <v>84</v>
      </c>
      <c r="B93" s="44">
        <v>30</v>
      </c>
      <c r="C93" s="8">
        <v>348</v>
      </c>
      <c r="D93" s="45">
        <v>355</v>
      </c>
      <c r="E93" s="17">
        <v>0.5</v>
      </c>
      <c r="F93" s="18">
        <f t="shared" si="10"/>
        <v>8.5348506401137975E-2</v>
      </c>
      <c r="G93" s="18">
        <f t="shared" si="7"/>
        <v>8.1855388813096855E-2</v>
      </c>
      <c r="H93" s="13">
        <f t="shared" si="13"/>
        <v>57920.520787165638</v>
      </c>
      <c r="I93" s="13">
        <f t="shared" si="11"/>
        <v>4741.1067492905022</v>
      </c>
      <c r="J93" s="13">
        <f t="shared" si="8"/>
        <v>55549.967412520382</v>
      </c>
      <c r="K93" s="13">
        <f t="shared" si="9"/>
        <v>401324.89686175744</v>
      </c>
      <c r="L93" s="20">
        <f t="shared" si="12"/>
        <v>6.9288896475303332</v>
      </c>
    </row>
    <row r="94" spans="1:12" x14ac:dyDescent="0.2">
      <c r="A94" s="16">
        <v>85</v>
      </c>
      <c r="B94" s="44">
        <v>30</v>
      </c>
      <c r="C94" s="8">
        <v>339</v>
      </c>
      <c r="D94" s="45">
        <v>338</v>
      </c>
      <c r="E94" s="17">
        <v>0.5</v>
      </c>
      <c r="F94" s="18">
        <f t="shared" si="10"/>
        <v>8.8626292466765136E-2</v>
      </c>
      <c r="G94" s="18">
        <f t="shared" si="7"/>
        <v>8.4865629420084868E-2</v>
      </c>
      <c r="H94" s="13">
        <f t="shared" si="13"/>
        <v>53179.414037875133</v>
      </c>
      <c r="I94" s="13">
        <f t="shared" si="11"/>
        <v>4513.1044445155703</v>
      </c>
      <c r="J94" s="13">
        <f t="shared" si="8"/>
        <v>50922.861815617347</v>
      </c>
      <c r="K94" s="13">
        <f t="shared" si="9"/>
        <v>345774.92944923707</v>
      </c>
      <c r="L94" s="20">
        <f t="shared" si="12"/>
        <v>6.5020447424067376</v>
      </c>
    </row>
    <row r="95" spans="1:12" x14ac:dyDescent="0.2">
      <c r="A95" s="16">
        <v>86</v>
      </c>
      <c r="B95" s="44">
        <v>36</v>
      </c>
      <c r="C95" s="8">
        <v>302</v>
      </c>
      <c r="D95" s="45">
        <v>340</v>
      </c>
      <c r="E95" s="17">
        <v>0.5</v>
      </c>
      <c r="F95" s="18">
        <f t="shared" si="10"/>
        <v>0.11214953271028037</v>
      </c>
      <c r="G95" s="18">
        <f t="shared" si="7"/>
        <v>0.10619469026548672</v>
      </c>
      <c r="H95" s="13">
        <f t="shared" si="13"/>
        <v>48666.309593359561</v>
      </c>
      <c r="I95" s="13">
        <f t="shared" si="11"/>
        <v>5168.1036736311034</v>
      </c>
      <c r="J95" s="13">
        <f t="shared" si="8"/>
        <v>46082.257756544008</v>
      </c>
      <c r="K95" s="13">
        <f t="shared" si="9"/>
        <v>294852.06763361971</v>
      </c>
      <c r="L95" s="20">
        <f t="shared" si="12"/>
        <v>6.0586485825062804</v>
      </c>
    </row>
    <row r="96" spans="1:12" x14ac:dyDescent="0.2">
      <c r="A96" s="16">
        <v>87</v>
      </c>
      <c r="B96" s="44">
        <v>36</v>
      </c>
      <c r="C96" s="8">
        <v>297</v>
      </c>
      <c r="D96" s="45">
        <v>292</v>
      </c>
      <c r="E96" s="17">
        <v>0.5</v>
      </c>
      <c r="F96" s="18">
        <f t="shared" si="10"/>
        <v>0.12224108658743633</v>
      </c>
      <c r="G96" s="18">
        <f t="shared" si="7"/>
        <v>0.11520000000000001</v>
      </c>
      <c r="H96" s="13">
        <f t="shared" si="13"/>
        <v>43498.205919728454</v>
      </c>
      <c r="I96" s="13">
        <f t="shared" si="11"/>
        <v>5010.9933219527184</v>
      </c>
      <c r="J96" s="13">
        <f t="shared" si="8"/>
        <v>40992.709258752097</v>
      </c>
      <c r="K96" s="13">
        <f t="shared" si="9"/>
        <v>248769.80987707569</v>
      </c>
      <c r="L96" s="20">
        <f t="shared" si="12"/>
        <v>5.7190820774575224</v>
      </c>
    </row>
    <row r="97" spans="1:12" x14ac:dyDescent="0.2">
      <c r="A97" s="16">
        <v>88</v>
      </c>
      <c r="B97" s="44">
        <v>34</v>
      </c>
      <c r="C97" s="8">
        <v>273</v>
      </c>
      <c r="D97" s="45">
        <v>273</v>
      </c>
      <c r="E97" s="17">
        <v>0.5</v>
      </c>
      <c r="F97" s="18">
        <f t="shared" si="10"/>
        <v>0.12454212454212454</v>
      </c>
      <c r="G97" s="18">
        <f t="shared" si="7"/>
        <v>0.11724137931034483</v>
      </c>
      <c r="H97" s="13">
        <f t="shared" si="13"/>
        <v>38487.212597775739</v>
      </c>
      <c r="I97" s="13">
        <f t="shared" si="11"/>
        <v>4512.2938907737071</v>
      </c>
      <c r="J97" s="13">
        <f t="shared" si="8"/>
        <v>36231.06565238889</v>
      </c>
      <c r="K97" s="13">
        <f t="shared" si="9"/>
        <v>207777.1006183236</v>
      </c>
      <c r="L97" s="20">
        <f t="shared" si="12"/>
        <v>5.3986009012856258</v>
      </c>
    </row>
    <row r="98" spans="1:12" x14ac:dyDescent="0.2">
      <c r="A98" s="16">
        <v>89</v>
      </c>
      <c r="B98" s="44">
        <v>20</v>
      </c>
      <c r="C98" s="8">
        <v>207</v>
      </c>
      <c r="D98" s="45">
        <v>242</v>
      </c>
      <c r="E98" s="17">
        <v>0.5</v>
      </c>
      <c r="F98" s="18">
        <f t="shared" si="10"/>
        <v>8.9086859688195991E-2</v>
      </c>
      <c r="G98" s="18">
        <f t="shared" si="7"/>
        <v>8.5287846481876331E-2</v>
      </c>
      <c r="H98" s="13">
        <f t="shared" si="13"/>
        <v>33974.918707002034</v>
      </c>
      <c r="I98" s="13">
        <f t="shared" si="11"/>
        <v>2897.6476509170179</v>
      </c>
      <c r="J98" s="13">
        <f t="shared" si="8"/>
        <v>32526.094881543526</v>
      </c>
      <c r="K98" s="13">
        <f>K99+J98</f>
        <v>171546.0349659347</v>
      </c>
      <c r="L98" s="20">
        <f t="shared" si="12"/>
        <v>5.0491963334876218</v>
      </c>
    </row>
    <row r="99" spans="1:12" x14ac:dyDescent="0.2">
      <c r="A99" s="16">
        <v>90</v>
      </c>
      <c r="B99" s="44">
        <v>30</v>
      </c>
      <c r="C99" s="8">
        <v>237</v>
      </c>
      <c r="D99" s="45">
        <v>205</v>
      </c>
      <c r="E99" s="17">
        <v>0.5</v>
      </c>
      <c r="F99" s="22">
        <f t="shared" si="10"/>
        <v>0.13574660633484162</v>
      </c>
      <c r="G99" s="22">
        <f t="shared" si="7"/>
        <v>0.1271186440677966</v>
      </c>
      <c r="H99" s="23">
        <f t="shared" si="13"/>
        <v>31077.271056085017</v>
      </c>
      <c r="I99" s="23">
        <f t="shared" si="11"/>
        <v>3950.500557976909</v>
      </c>
      <c r="J99" s="23">
        <f t="shared" si="8"/>
        <v>29102.020777096561</v>
      </c>
      <c r="K99" s="23">
        <f t="shared" ref="K99:K108" si="14">K100+J99</f>
        <v>139019.94008439119</v>
      </c>
      <c r="L99" s="24">
        <f t="shared" si="12"/>
        <v>4.4733638237894988</v>
      </c>
    </row>
    <row r="100" spans="1:12" x14ac:dyDescent="0.2">
      <c r="A100" s="16">
        <v>91</v>
      </c>
      <c r="B100" s="44">
        <v>41</v>
      </c>
      <c r="C100" s="8">
        <v>194</v>
      </c>
      <c r="D100" s="45">
        <v>206</v>
      </c>
      <c r="E100" s="17">
        <v>0.5</v>
      </c>
      <c r="F100" s="22">
        <f t="shared" si="10"/>
        <v>0.20499999999999999</v>
      </c>
      <c r="G100" s="22">
        <f t="shared" si="7"/>
        <v>0.18594104308390022</v>
      </c>
      <c r="H100" s="23">
        <f t="shared" si="13"/>
        <v>27126.770498108108</v>
      </c>
      <c r="I100" s="23">
        <f t="shared" si="11"/>
        <v>5043.9800019157929</v>
      </c>
      <c r="J100" s="23">
        <f t="shared" si="8"/>
        <v>24604.780497150212</v>
      </c>
      <c r="K100" s="23">
        <f t="shared" si="14"/>
        <v>109917.91930729462</v>
      </c>
      <c r="L100" s="24">
        <f t="shared" si="12"/>
        <v>4.0520090408462215</v>
      </c>
    </row>
    <row r="101" spans="1:12" x14ac:dyDescent="0.2">
      <c r="A101" s="16">
        <v>92</v>
      </c>
      <c r="B101" s="44">
        <v>30</v>
      </c>
      <c r="C101" s="8">
        <v>163</v>
      </c>
      <c r="D101" s="45">
        <v>163</v>
      </c>
      <c r="E101" s="17">
        <v>0.5</v>
      </c>
      <c r="F101" s="22">
        <f t="shared" si="10"/>
        <v>0.18404907975460122</v>
      </c>
      <c r="G101" s="22">
        <f t="shared" si="7"/>
        <v>0.16853932584269662</v>
      </c>
      <c r="H101" s="23">
        <f t="shared" si="13"/>
        <v>22082.790496192316</v>
      </c>
      <c r="I101" s="23">
        <f t="shared" si="11"/>
        <v>3721.818622953761</v>
      </c>
      <c r="J101" s="23">
        <f t="shared" si="8"/>
        <v>20221.881184715436</v>
      </c>
      <c r="K101" s="23">
        <f t="shared" si="14"/>
        <v>85313.138810144403</v>
      </c>
      <c r="L101" s="24">
        <f t="shared" si="12"/>
        <v>3.8633314401481438</v>
      </c>
    </row>
    <row r="102" spans="1:12" x14ac:dyDescent="0.2">
      <c r="A102" s="16">
        <v>93</v>
      </c>
      <c r="B102" s="44">
        <v>29</v>
      </c>
      <c r="C102" s="8">
        <v>122</v>
      </c>
      <c r="D102" s="45">
        <v>139</v>
      </c>
      <c r="E102" s="17">
        <v>0.5</v>
      </c>
      <c r="F102" s="22">
        <f t="shared" si="10"/>
        <v>0.22222222222222221</v>
      </c>
      <c r="G102" s="22">
        <f t="shared" si="7"/>
        <v>0.19999999999999998</v>
      </c>
      <c r="H102" s="23">
        <f t="shared" si="13"/>
        <v>18360.971873238555</v>
      </c>
      <c r="I102" s="23">
        <f t="shared" si="11"/>
        <v>3672.1943746477109</v>
      </c>
      <c r="J102" s="23">
        <f t="shared" si="8"/>
        <v>16524.8746859147</v>
      </c>
      <c r="K102" s="23">
        <f t="shared" si="14"/>
        <v>65091.257625428967</v>
      </c>
      <c r="L102" s="24">
        <f t="shared" si="12"/>
        <v>3.5450878131511456</v>
      </c>
    </row>
    <row r="103" spans="1:12" x14ac:dyDescent="0.2">
      <c r="A103" s="16">
        <v>94</v>
      </c>
      <c r="B103" s="44">
        <v>20</v>
      </c>
      <c r="C103" s="8">
        <v>119</v>
      </c>
      <c r="D103" s="45">
        <v>105</v>
      </c>
      <c r="E103" s="17">
        <v>0.5</v>
      </c>
      <c r="F103" s="22">
        <f t="shared" si="10"/>
        <v>0.17857142857142858</v>
      </c>
      <c r="G103" s="22">
        <f t="shared" si="7"/>
        <v>0.16393442622950821</v>
      </c>
      <c r="H103" s="23">
        <f t="shared" si="13"/>
        <v>14688.777498590844</v>
      </c>
      <c r="I103" s="23">
        <f t="shared" si="11"/>
        <v>2407.9963112444007</v>
      </c>
      <c r="J103" s="23">
        <f t="shared" si="8"/>
        <v>13484.779342968644</v>
      </c>
      <c r="K103" s="23">
        <f t="shared" si="14"/>
        <v>48566.382939514267</v>
      </c>
      <c r="L103" s="24">
        <f t="shared" si="12"/>
        <v>3.3063597664389324</v>
      </c>
    </row>
    <row r="104" spans="1:12" x14ac:dyDescent="0.2">
      <c r="A104" s="16">
        <v>95</v>
      </c>
      <c r="B104" s="44">
        <v>21</v>
      </c>
      <c r="C104" s="8">
        <v>67</v>
      </c>
      <c r="D104" s="45">
        <v>93</v>
      </c>
      <c r="E104" s="17">
        <v>0.5</v>
      </c>
      <c r="F104" s="22">
        <f t="shared" si="10"/>
        <v>0.26250000000000001</v>
      </c>
      <c r="G104" s="22">
        <f t="shared" si="7"/>
        <v>0.23204419889502761</v>
      </c>
      <c r="H104" s="23">
        <f t="shared" si="13"/>
        <v>12280.781187346443</v>
      </c>
      <c r="I104" s="23">
        <f t="shared" si="11"/>
        <v>2849.6840324229315</v>
      </c>
      <c r="J104" s="23">
        <f t="shared" si="8"/>
        <v>10855.939171134976</v>
      </c>
      <c r="K104" s="23">
        <f t="shared" si="14"/>
        <v>35081.603596545625</v>
      </c>
      <c r="L104" s="24">
        <f t="shared" si="12"/>
        <v>2.8566263873093112</v>
      </c>
    </row>
    <row r="105" spans="1:12" x14ac:dyDescent="0.2">
      <c r="A105" s="16">
        <v>96</v>
      </c>
      <c r="B105" s="44">
        <v>13</v>
      </c>
      <c r="C105" s="8">
        <v>44</v>
      </c>
      <c r="D105" s="45">
        <v>52</v>
      </c>
      <c r="E105" s="17">
        <v>0.5</v>
      </c>
      <c r="F105" s="22">
        <f t="shared" si="10"/>
        <v>0.27083333333333331</v>
      </c>
      <c r="G105" s="22">
        <f t="shared" si="7"/>
        <v>0.23853211009174308</v>
      </c>
      <c r="H105" s="23">
        <f t="shared" si="13"/>
        <v>9431.097154923511</v>
      </c>
      <c r="I105" s="23">
        <f t="shared" si="11"/>
        <v>2249.61950484414</v>
      </c>
      <c r="J105" s="23">
        <f t="shared" si="8"/>
        <v>8306.2874025014407</v>
      </c>
      <c r="K105" s="23">
        <f t="shared" si="14"/>
        <v>24225.664425410647</v>
      </c>
      <c r="L105" s="24">
        <f t="shared" si="12"/>
        <v>2.5687005475034916</v>
      </c>
    </row>
    <row r="106" spans="1:12" x14ac:dyDescent="0.2">
      <c r="A106" s="16">
        <v>97</v>
      </c>
      <c r="B106" s="44">
        <v>13</v>
      </c>
      <c r="C106" s="8">
        <v>41</v>
      </c>
      <c r="D106" s="45">
        <v>33</v>
      </c>
      <c r="E106" s="17">
        <v>0.5</v>
      </c>
      <c r="F106" s="22">
        <f t="shared" si="10"/>
        <v>0.35135135135135137</v>
      </c>
      <c r="G106" s="22">
        <f t="shared" si="7"/>
        <v>0.2988505747126437</v>
      </c>
      <c r="H106" s="23">
        <f t="shared" si="13"/>
        <v>7181.4776500793705</v>
      </c>
      <c r="I106" s="23">
        <f t="shared" si="11"/>
        <v>2146.1887230122256</v>
      </c>
      <c r="J106" s="23">
        <f t="shared" si="8"/>
        <v>6108.3832885732572</v>
      </c>
      <c r="K106" s="23">
        <f t="shared" si="14"/>
        <v>15919.377022909206</v>
      </c>
      <c r="L106" s="24">
        <f t="shared" si="12"/>
        <v>2.2167272250347061</v>
      </c>
    </row>
    <row r="107" spans="1:12" x14ac:dyDescent="0.2">
      <c r="A107" s="16">
        <v>98</v>
      </c>
      <c r="B107" s="44">
        <v>3</v>
      </c>
      <c r="C107" s="8">
        <v>26</v>
      </c>
      <c r="D107" s="45">
        <v>27</v>
      </c>
      <c r="E107" s="17">
        <v>0.5</v>
      </c>
      <c r="F107" s="22">
        <f t="shared" si="10"/>
        <v>0.11320754716981132</v>
      </c>
      <c r="G107" s="22">
        <f t="shared" si="7"/>
        <v>0.10714285714285715</v>
      </c>
      <c r="H107" s="23">
        <f t="shared" si="13"/>
        <v>5035.2889270671449</v>
      </c>
      <c r="I107" s="23">
        <f t="shared" si="11"/>
        <v>539.49524218576551</v>
      </c>
      <c r="J107" s="23">
        <f t="shared" si="8"/>
        <v>4765.5413059742623</v>
      </c>
      <c r="K107" s="23">
        <f t="shared" si="14"/>
        <v>9810.9937343359488</v>
      </c>
      <c r="L107" s="24">
        <f t="shared" si="12"/>
        <v>1.9484470258691713</v>
      </c>
    </row>
    <row r="108" spans="1:12" x14ac:dyDescent="0.2">
      <c r="A108" s="16">
        <v>99</v>
      </c>
      <c r="B108" s="44">
        <v>6</v>
      </c>
      <c r="C108" s="8">
        <v>24</v>
      </c>
      <c r="D108" s="45">
        <v>21</v>
      </c>
      <c r="E108" s="17">
        <v>0.5</v>
      </c>
      <c r="F108" s="22">
        <f t="shared" si="10"/>
        <v>0.26666666666666666</v>
      </c>
      <c r="G108" s="22">
        <f t="shared" si="7"/>
        <v>0.23529411764705882</v>
      </c>
      <c r="H108" s="23">
        <f t="shared" si="13"/>
        <v>4495.7936848813797</v>
      </c>
      <c r="I108" s="23">
        <f t="shared" si="11"/>
        <v>1057.8338082073835</v>
      </c>
      <c r="J108" s="23">
        <f t="shared" si="8"/>
        <v>3966.8767807776881</v>
      </c>
      <c r="K108" s="23">
        <f t="shared" si="14"/>
        <v>5045.4524283616865</v>
      </c>
      <c r="L108" s="24">
        <f t="shared" si="12"/>
        <v>1.1222606689734718</v>
      </c>
    </row>
    <row r="109" spans="1:12" x14ac:dyDescent="0.2">
      <c r="A109" s="16" t="s">
        <v>22</v>
      </c>
      <c r="B109" s="44">
        <v>16</v>
      </c>
      <c r="C109" s="8">
        <v>49</v>
      </c>
      <c r="D109" s="45">
        <v>53</v>
      </c>
      <c r="E109" s="17"/>
      <c r="F109" s="22">
        <f>B109/((C109+D109)/2)</f>
        <v>0.31372549019607843</v>
      </c>
      <c r="G109" s="22">
        <v>1</v>
      </c>
      <c r="H109" s="23">
        <f>H108-I108</f>
        <v>3437.9598766739964</v>
      </c>
      <c r="I109" s="23">
        <f>H109*G109</f>
        <v>3437.9598766739964</v>
      </c>
      <c r="J109" s="23">
        <f>H109*F109</f>
        <v>1078.5756475839989</v>
      </c>
      <c r="K109" s="23">
        <f>J109</f>
        <v>1078.5756475839989</v>
      </c>
      <c r="L109" s="24">
        <f>K109/H109</f>
        <v>0.31372549019607843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8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5"/>
    </row>
    <row r="613" spans="12:13" x14ac:dyDescent="0.2">
      <c r="M613" s="55"/>
    </row>
    <row r="614" spans="12:13" x14ac:dyDescent="0.2">
      <c r="M614" s="55"/>
    </row>
    <row r="615" spans="12:13" x14ac:dyDescent="0.2">
      <c r="M615" s="55"/>
    </row>
    <row r="616" spans="12:13" x14ac:dyDescent="0.2">
      <c r="M616" s="55"/>
    </row>
    <row r="617" spans="12:13" x14ac:dyDescent="0.2">
      <c r="M617" s="55"/>
    </row>
    <row r="618" spans="12:13" x14ac:dyDescent="0.2">
      <c r="M618" s="55"/>
    </row>
    <row r="619" spans="12:13" x14ac:dyDescent="0.2">
      <c r="M619" s="55"/>
    </row>
    <row r="620" spans="12:13" x14ac:dyDescent="0.2">
      <c r="M620" s="55"/>
    </row>
    <row r="621" spans="12:13" x14ac:dyDescent="0.2">
      <c r="M621" s="55"/>
    </row>
    <row r="622" spans="12:13" x14ac:dyDescent="0.2">
      <c r="M622" s="55"/>
    </row>
    <row r="623" spans="12:13" x14ac:dyDescent="0.2">
      <c r="M623" s="55"/>
    </row>
    <row r="624" spans="12:13" x14ac:dyDescent="0.2">
      <c r="M624" s="55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41640</v>
      </c>
      <c r="D7" s="39">
        <v>42005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3</v>
      </c>
      <c r="C9" s="8">
        <v>1830</v>
      </c>
      <c r="D9" s="8">
        <v>1790</v>
      </c>
      <c r="E9" s="17">
        <v>0.5</v>
      </c>
      <c r="F9" s="18">
        <f>B9/((C9+D9)/2)</f>
        <v>1.6574585635359116E-3</v>
      </c>
      <c r="G9" s="18">
        <f t="shared" ref="G9:G72" si="0">F9/((1+(1-E9)*F9))</f>
        <v>1.656086116478057E-3</v>
      </c>
      <c r="H9" s="13">
        <v>100000</v>
      </c>
      <c r="I9" s="13">
        <f>H9*G9</f>
        <v>165.6086116478057</v>
      </c>
      <c r="J9" s="13">
        <f t="shared" ref="J9:J72" si="1">H10+I9*E9</f>
        <v>99917.195694176087</v>
      </c>
      <c r="K9" s="13">
        <f t="shared" ref="K9:K72" si="2">K10+J9</f>
        <v>8285052.9013595097</v>
      </c>
      <c r="L9" s="19">
        <f>K9/H9</f>
        <v>82.850529013595093</v>
      </c>
    </row>
    <row r="10" spans="1:13" x14ac:dyDescent="0.2">
      <c r="A10" s="16">
        <v>1</v>
      </c>
      <c r="B10" s="8">
        <v>1</v>
      </c>
      <c r="C10" s="8">
        <v>1976</v>
      </c>
      <c r="D10" s="8">
        <v>1901</v>
      </c>
      <c r="E10" s="17">
        <v>0.5</v>
      </c>
      <c r="F10" s="18">
        <f t="shared" ref="F10:F73" si="3">B10/((C10+D10)/2)</f>
        <v>5.1586278050038694E-4</v>
      </c>
      <c r="G10" s="18">
        <f t="shared" si="0"/>
        <v>5.1572975760701394E-4</v>
      </c>
      <c r="H10" s="13">
        <f>H9-I9</f>
        <v>99834.391388352189</v>
      </c>
      <c r="I10" s="13">
        <f t="shared" ref="I10:I73" si="4">H10*G10</f>
        <v>51.487566471558637</v>
      </c>
      <c r="J10" s="13">
        <f t="shared" si="1"/>
        <v>99808.647605116406</v>
      </c>
      <c r="K10" s="13">
        <f t="shared" si="2"/>
        <v>8185135.7056653332</v>
      </c>
      <c r="L10" s="20">
        <f t="shared" ref="L10:L73" si="5">K10/H10</f>
        <v>81.987134812345872</v>
      </c>
    </row>
    <row r="11" spans="1:13" x14ac:dyDescent="0.2">
      <c r="A11" s="16">
        <v>2</v>
      </c>
      <c r="B11" s="8">
        <v>0</v>
      </c>
      <c r="C11" s="8">
        <v>2086</v>
      </c>
      <c r="D11" s="8">
        <v>2004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99782.903821880624</v>
      </c>
      <c r="I11" s="13">
        <f t="shared" si="4"/>
        <v>0</v>
      </c>
      <c r="J11" s="13">
        <f t="shared" si="1"/>
        <v>99782.903821880624</v>
      </c>
      <c r="K11" s="13">
        <f t="shared" si="2"/>
        <v>8085327.0580602167</v>
      </c>
      <c r="L11" s="20">
        <f t="shared" si="5"/>
        <v>81.029181837532846</v>
      </c>
    </row>
    <row r="12" spans="1:13" x14ac:dyDescent="0.2">
      <c r="A12" s="16">
        <v>3</v>
      </c>
      <c r="B12" s="8">
        <v>0</v>
      </c>
      <c r="C12" s="8">
        <v>2047</v>
      </c>
      <c r="D12" s="8">
        <v>2107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99782.903821880624</v>
      </c>
      <c r="I12" s="13">
        <f t="shared" si="4"/>
        <v>0</v>
      </c>
      <c r="J12" s="13">
        <f t="shared" si="1"/>
        <v>99782.903821880624</v>
      </c>
      <c r="K12" s="13">
        <f t="shared" si="2"/>
        <v>7985544.1542383358</v>
      </c>
      <c r="L12" s="20">
        <f t="shared" si="5"/>
        <v>80.029181837532846</v>
      </c>
    </row>
    <row r="13" spans="1:13" x14ac:dyDescent="0.2">
      <c r="A13" s="16">
        <v>4</v>
      </c>
      <c r="B13" s="8">
        <v>1</v>
      </c>
      <c r="C13" s="8">
        <v>2069</v>
      </c>
      <c r="D13" s="8">
        <v>2073</v>
      </c>
      <c r="E13" s="17">
        <v>0.5</v>
      </c>
      <c r="F13" s="18">
        <f t="shared" si="3"/>
        <v>4.8285852245292128E-4</v>
      </c>
      <c r="G13" s="18">
        <f t="shared" si="0"/>
        <v>4.8274197441467532E-4</v>
      </c>
      <c r="H13" s="13">
        <f t="shared" si="6"/>
        <v>99782.903821880624</v>
      </c>
      <c r="I13" s="13">
        <f t="shared" si="4"/>
        <v>48.169396003804302</v>
      </c>
      <c r="J13" s="13">
        <f t="shared" si="1"/>
        <v>99758.819123878711</v>
      </c>
      <c r="K13" s="13">
        <f t="shared" si="2"/>
        <v>7885761.2504164549</v>
      </c>
      <c r="L13" s="20">
        <f t="shared" si="5"/>
        <v>79.029181837532846</v>
      </c>
    </row>
    <row r="14" spans="1:13" x14ac:dyDescent="0.2">
      <c r="A14" s="16">
        <v>5</v>
      </c>
      <c r="B14" s="8">
        <v>0</v>
      </c>
      <c r="C14" s="8">
        <v>2091</v>
      </c>
      <c r="D14" s="8">
        <v>2083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99734.734425876813</v>
      </c>
      <c r="I14" s="13">
        <f t="shared" si="4"/>
        <v>0</v>
      </c>
      <c r="J14" s="13">
        <f t="shared" si="1"/>
        <v>99734.734425876813</v>
      </c>
      <c r="K14" s="13">
        <f t="shared" si="2"/>
        <v>7786002.4312925758</v>
      </c>
      <c r="L14" s="20">
        <f t="shared" si="5"/>
        <v>78.067109479086838</v>
      </c>
    </row>
    <row r="15" spans="1:13" x14ac:dyDescent="0.2">
      <c r="A15" s="16">
        <v>6</v>
      </c>
      <c r="B15" s="8">
        <v>0</v>
      </c>
      <c r="C15" s="8">
        <v>1956</v>
      </c>
      <c r="D15" s="8">
        <v>2116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99734.734425876813</v>
      </c>
      <c r="I15" s="13">
        <f t="shared" si="4"/>
        <v>0</v>
      </c>
      <c r="J15" s="13">
        <f t="shared" si="1"/>
        <v>99734.734425876813</v>
      </c>
      <c r="K15" s="13">
        <f t="shared" si="2"/>
        <v>7686267.6968666986</v>
      </c>
      <c r="L15" s="20">
        <f t="shared" si="5"/>
        <v>77.067109479086824</v>
      </c>
    </row>
    <row r="16" spans="1:13" x14ac:dyDescent="0.2">
      <c r="A16" s="16">
        <v>7</v>
      </c>
      <c r="B16" s="8">
        <v>0</v>
      </c>
      <c r="C16" s="8">
        <v>2001</v>
      </c>
      <c r="D16" s="8">
        <v>1941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99734.734425876813</v>
      </c>
      <c r="I16" s="13">
        <f t="shared" si="4"/>
        <v>0</v>
      </c>
      <c r="J16" s="13">
        <f t="shared" si="1"/>
        <v>99734.734425876813</v>
      </c>
      <c r="K16" s="13">
        <f t="shared" si="2"/>
        <v>7586532.9624408213</v>
      </c>
      <c r="L16" s="20">
        <f t="shared" si="5"/>
        <v>76.067109479086824</v>
      </c>
    </row>
    <row r="17" spans="1:12" x14ac:dyDescent="0.2">
      <c r="A17" s="16">
        <v>8</v>
      </c>
      <c r="B17" s="8">
        <v>0</v>
      </c>
      <c r="C17" s="8">
        <v>1826</v>
      </c>
      <c r="D17" s="8">
        <v>2041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99734.734425876813</v>
      </c>
      <c r="I17" s="13">
        <f t="shared" si="4"/>
        <v>0</v>
      </c>
      <c r="J17" s="13">
        <f t="shared" si="1"/>
        <v>99734.734425876813</v>
      </c>
      <c r="K17" s="13">
        <f t="shared" si="2"/>
        <v>7486798.2280149441</v>
      </c>
      <c r="L17" s="20">
        <f t="shared" si="5"/>
        <v>75.067109479086824</v>
      </c>
    </row>
    <row r="18" spans="1:12" x14ac:dyDescent="0.2">
      <c r="A18" s="16">
        <v>9</v>
      </c>
      <c r="B18" s="8">
        <v>0</v>
      </c>
      <c r="C18" s="8">
        <v>1745</v>
      </c>
      <c r="D18" s="8">
        <v>1834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99734.734425876813</v>
      </c>
      <c r="I18" s="13">
        <f t="shared" si="4"/>
        <v>0</v>
      </c>
      <c r="J18" s="13">
        <f t="shared" si="1"/>
        <v>99734.734425876813</v>
      </c>
      <c r="K18" s="13">
        <f t="shared" si="2"/>
        <v>7387063.4935890669</v>
      </c>
      <c r="L18" s="20">
        <f t="shared" si="5"/>
        <v>74.067109479086824</v>
      </c>
    </row>
    <row r="19" spans="1:12" x14ac:dyDescent="0.2">
      <c r="A19" s="16">
        <v>10</v>
      </c>
      <c r="B19" s="8">
        <v>1</v>
      </c>
      <c r="C19" s="8">
        <v>1795</v>
      </c>
      <c r="D19" s="8">
        <v>1753</v>
      </c>
      <c r="E19" s="17">
        <v>0.5</v>
      </c>
      <c r="F19" s="18">
        <f t="shared" si="3"/>
        <v>5.6369785794813977E-4</v>
      </c>
      <c r="G19" s="18">
        <f t="shared" si="0"/>
        <v>5.6353902507748669E-4</v>
      </c>
      <c r="H19" s="13">
        <f t="shared" si="6"/>
        <v>99734.734425876813</v>
      </c>
      <c r="I19" s="13">
        <f t="shared" si="4"/>
        <v>56.204415004720666</v>
      </c>
      <c r="J19" s="13">
        <f t="shared" si="1"/>
        <v>99706.632218374463</v>
      </c>
      <c r="K19" s="13">
        <f t="shared" si="2"/>
        <v>7287328.7591631897</v>
      </c>
      <c r="L19" s="20">
        <f t="shared" si="5"/>
        <v>73.06710947908681</v>
      </c>
    </row>
    <row r="20" spans="1:12" x14ac:dyDescent="0.2">
      <c r="A20" s="16">
        <v>11</v>
      </c>
      <c r="B20" s="8">
        <v>0</v>
      </c>
      <c r="C20" s="8">
        <v>1570</v>
      </c>
      <c r="D20" s="8">
        <v>1809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99678.530010872099</v>
      </c>
      <c r="I20" s="13">
        <f t="shared" si="4"/>
        <v>0</v>
      </c>
      <c r="J20" s="13">
        <f t="shared" si="1"/>
        <v>99678.530010872099</v>
      </c>
      <c r="K20" s="13">
        <f t="shared" si="2"/>
        <v>7187622.1269448148</v>
      </c>
      <c r="L20" s="20">
        <f t="shared" si="5"/>
        <v>72.108026935799003</v>
      </c>
    </row>
    <row r="21" spans="1:12" x14ac:dyDescent="0.2">
      <c r="A21" s="16">
        <v>12</v>
      </c>
      <c r="B21" s="8">
        <v>0</v>
      </c>
      <c r="C21" s="8">
        <v>1501</v>
      </c>
      <c r="D21" s="8">
        <v>1565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99678.530010872099</v>
      </c>
      <c r="I21" s="13">
        <f t="shared" si="4"/>
        <v>0</v>
      </c>
      <c r="J21" s="13">
        <f t="shared" si="1"/>
        <v>99678.530010872099</v>
      </c>
      <c r="K21" s="13">
        <f t="shared" si="2"/>
        <v>7087943.5969339423</v>
      </c>
      <c r="L21" s="20">
        <f t="shared" si="5"/>
        <v>71.108026935799003</v>
      </c>
    </row>
    <row r="22" spans="1:12" x14ac:dyDescent="0.2">
      <c r="A22" s="16">
        <v>13</v>
      </c>
      <c r="B22" s="8">
        <v>0</v>
      </c>
      <c r="C22" s="8">
        <v>1449</v>
      </c>
      <c r="D22" s="8">
        <v>1490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99678.530010872099</v>
      </c>
      <c r="I22" s="13">
        <f t="shared" si="4"/>
        <v>0</v>
      </c>
      <c r="J22" s="13">
        <f t="shared" si="1"/>
        <v>99678.530010872099</v>
      </c>
      <c r="K22" s="13">
        <f t="shared" si="2"/>
        <v>6988265.0669230698</v>
      </c>
      <c r="L22" s="20">
        <f t="shared" si="5"/>
        <v>70.108026935799003</v>
      </c>
    </row>
    <row r="23" spans="1:12" x14ac:dyDescent="0.2">
      <c r="A23" s="16">
        <v>14</v>
      </c>
      <c r="B23" s="8">
        <v>0</v>
      </c>
      <c r="C23" s="8">
        <v>1326</v>
      </c>
      <c r="D23" s="8">
        <v>1473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99678.530010872099</v>
      </c>
      <c r="I23" s="13">
        <f t="shared" si="4"/>
        <v>0</v>
      </c>
      <c r="J23" s="13">
        <f t="shared" si="1"/>
        <v>99678.530010872099</v>
      </c>
      <c r="K23" s="13">
        <f t="shared" si="2"/>
        <v>6888586.5369121972</v>
      </c>
      <c r="L23" s="20">
        <f t="shared" si="5"/>
        <v>69.108026935798989</v>
      </c>
    </row>
    <row r="24" spans="1:12" x14ac:dyDescent="0.2">
      <c r="A24" s="16">
        <v>15</v>
      </c>
      <c r="B24" s="8">
        <v>0</v>
      </c>
      <c r="C24" s="8">
        <v>1271</v>
      </c>
      <c r="D24" s="8">
        <v>1342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99678.530010872099</v>
      </c>
      <c r="I24" s="13">
        <f t="shared" si="4"/>
        <v>0</v>
      </c>
      <c r="J24" s="13">
        <f t="shared" si="1"/>
        <v>99678.530010872099</v>
      </c>
      <c r="K24" s="13">
        <f t="shared" si="2"/>
        <v>6788908.0069013247</v>
      </c>
      <c r="L24" s="20">
        <f t="shared" si="5"/>
        <v>68.108026935798989</v>
      </c>
    </row>
    <row r="25" spans="1:12" x14ac:dyDescent="0.2">
      <c r="A25" s="16">
        <v>16</v>
      </c>
      <c r="B25" s="8">
        <v>0</v>
      </c>
      <c r="C25" s="8">
        <v>1279</v>
      </c>
      <c r="D25" s="8">
        <v>1285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99678.530010872099</v>
      </c>
      <c r="I25" s="13">
        <f t="shared" si="4"/>
        <v>0</v>
      </c>
      <c r="J25" s="13">
        <f t="shared" si="1"/>
        <v>99678.530010872099</v>
      </c>
      <c r="K25" s="13">
        <f t="shared" si="2"/>
        <v>6689229.4768904522</v>
      </c>
      <c r="L25" s="20">
        <f t="shared" si="5"/>
        <v>67.108026935798989</v>
      </c>
    </row>
    <row r="26" spans="1:12" x14ac:dyDescent="0.2">
      <c r="A26" s="16">
        <v>17</v>
      </c>
      <c r="B26" s="8">
        <v>0</v>
      </c>
      <c r="C26" s="8">
        <v>1303</v>
      </c>
      <c r="D26" s="8">
        <v>1253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99678.530010872099</v>
      </c>
      <c r="I26" s="13">
        <f t="shared" si="4"/>
        <v>0</v>
      </c>
      <c r="J26" s="13">
        <f t="shared" si="1"/>
        <v>99678.530010872099</v>
      </c>
      <c r="K26" s="13">
        <f t="shared" si="2"/>
        <v>6589550.9468795797</v>
      </c>
      <c r="L26" s="20">
        <f t="shared" si="5"/>
        <v>66.108026935798975</v>
      </c>
    </row>
    <row r="27" spans="1:12" x14ac:dyDescent="0.2">
      <c r="A27" s="16">
        <v>18</v>
      </c>
      <c r="B27" s="8">
        <v>0</v>
      </c>
      <c r="C27" s="8">
        <v>1215</v>
      </c>
      <c r="D27" s="8">
        <v>1294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99678.530010872099</v>
      </c>
      <c r="I27" s="13">
        <f t="shared" si="4"/>
        <v>0</v>
      </c>
      <c r="J27" s="13">
        <f t="shared" si="1"/>
        <v>99678.530010872099</v>
      </c>
      <c r="K27" s="13">
        <f t="shared" si="2"/>
        <v>6489872.4168687072</v>
      </c>
      <c r="L27" s="20">
        <f t="shared" si="5"/>
        <v>65.108026935798975</v>
      </c>
    </row>
    <row r="28" spans="1:12" x14ac:dyDescent="0.2">
      <c r="A28" s="16">
        <v>19</v>
      </c>
      <c r="B28" s="8">
        <v>0</v>
      </c>
      <c r="C28" s="8">
        <v>1183</v>
      </c>
      <c r="D28" s="8">
        <v>1213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99678.530010872099</v>
      </c>
      <c r="I28" s="13">
        <f t="shared" si="4"/>
        <v>0</v>
      </c>
      <c r="J28" s="13">
        <f t="shared" si="1"/>
        <v>99678.530010872099</v>
      </c>
      <c r="K28" s="13">
        <f t="shared" si="2"/>
        <v>6390193.8868578346</v>
      </c>
      <c r="L28" s="20">
        <f t="shared" si="5"/>
        <v>64.108026935798975</v>
      </c>
    </row>
    <row r="29" spans="1:12" x14ac:dyDescent="0.2">
      <c r="A29" s="16">
        <v>20</v>
      </c>
      <c r="B29" s="8">
        <v>0</v>
      </c>
      <c r="C29" s="8">
        <v>1175</v>
      </c>
      <c r="D29" s="8">
        <v>1182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99678.530010872099</v>
      </c>
      <c r="I29" s="13">
        <f t="shared" si="4"/>
        <v>0</v>
      </c>
      <c r="J29" s="13">
        <f t="shared" si="1"/>
        <v>99678.530010872099</v>
      </c>
      <c r="K29" s="13">
        <f t="shared" si="2"/>
        <v>6290515.3568469621</v>
      </c>
      <c r="L29" s="20">
        <f t="shared" si="5"/>
        <v>63.108026935798968</v>
      </c>
    </row>
    <row r="30" spans="1:12" x14ac:dyDescent="0.2">
      <c r="A30" s="16">
        <v>21</v>
      </c>
      <c r="B30" s="8">
        <v>0</v>
      </c>
      <c r="C30" s="8">
        <v>1193</v>
      </c>
      <c r="D30" s="8">
        <v>1178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99678.530010872099</v>
      </c>
      <c r="I30" s="13">
        <f t="shared" si="4"/>
        <v>0</v>
      </c>
      <c r="J30" s="13">
        <f t="shared" si="1"/>
        <v>99678.530010872099</v>
      </c>
      <c r="K30" s="13">
        <f t="shared" si="2"/>
        <v>6190836.8268360896</v>
      </c>
      <c r="L30" s="20">
        <f t="shared" si="5"/>
        <v>62.108026935798961</v>
      </c>
    </row>
    <row r="31" spans="1:12" x14ac:dyDescent="0.2">
      <c r="A31" s="16">
        <v>22</v>
      </c>
      <c r="B31" s="8">
        <v>2</v>
      </c>
      <c r="C31" s="8">
        <v>1125</v>
      </c>
      <c r="D31" s="8">
        <v>1192</v>
      </c>
      <c r="E31" s="17">
        <v>0.5</v>
      </c>
      <c r="F31" s="18">
        <f t="shared" si="3"/>
        <v>1.7263703064307294E-3</v>
      </c>
      <c r="G31" s="18">
        <f t="shared" si="0"/>
        <v>1.7248814144027599E-3</v>
      </c>
      <c r="H31" s="13">
        <f t="shared" si="6"/>
        <v>99678.530010872099</v>
      </c>
      <c r="I31" s="13">
        <f t="shared" si="4"/>
        <v>171.933643830741</v>
      </c>
      <c r="J31" s="13">
        <f t="shared" si="1"/>
        <v>99592.56318895673</v>
      </c>
      <c r="K31" s="13">
        <f t="shared" si="2"/>
        <v>6091158.2968252171</v>
      </c>
      <c r="L31" s="20">
        <f t="shared" si="5"/>
        <v>61.108026935798961</v>
      </c>
    </row>
    <row r="32" spans="1:12" x14ac:dyDescent="0.2">
      <c r="A32" s="16">
        <v>23</v>
      </c>
      <c r="B32" s="8">
        <v>0</v>
      </c>
      <c r="C32" s="8">
        <v>1136</v>
      </c>
      <c r="D32" s="8">
        <v>1151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99506.596367041362</v>
      </c>
      <c r="I32" s="13">
        <f t="shared" si="4"/>
        <v>0</v>
      </c>
      <c r="J32" s="13">
        <f t="shared" si="1"/>
        <v>99506.596367041362</v>
      </c>
      <c r="K32" s="13">
        <f t="shared" si="2"/>
        <v>5991565.73363626</v>
      </c>
      <c r="L32" s="20">
        <f t="shared" si="5"/>
        <v>60.21274922856059</v>
      </c>
    </row>
    <row r="33" spans="1:12" x14ac:dyDescent="0.2">
      <c r="A33" s="16">
        <v>24</v>
      </c>
      <c r="B33" s="8">
        <v>0</v>
      </c>
      <c r="C33" s="8">
        <v>1306</v>
      </c>
      <c r="D33" s="8">
        <v>1139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99506.596367041362</v>
      </c>
      <c r="I33" s="13">
        <f t="shared" si="4"/>
        <v>0</v>
      </c>
      <c r="J33" s="13">
        <f t="shared" si="1"/>
        <v>99506.596367041362</v>
      </c>
      <c r="K33" s="13">
        <f t="shared" si="2"/>
        <v>5892059.1372692185</v>
      </c>
      <c r="L33" s="20">
        <f t="shared" si="5"/>
        <v>59.21274922856059</v>
      </c>
    </row>
    <row r="34" spans="1:12" x14ac:dyDescent="0.2">
      <c r="A34" s="16">
        <v>25</v>
      </c>
      <c r="B34" s="8">
        <v>0</v>
      </c>
      <c r="C34" s="8">
        <v>1274</v>
      </c>
      <c r="D34" s="8">
        <v>1304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99506.596367041362</v>
      </c>
      <c r="I34" s="13">
        <f t="shared" si="4"/>
        <v>0</v>
      </c>
      <c r="J34" s="13">
        <f t="shared" si="1"/>
        <v>99506.596367041362</v>
      </c>
      <c r="K34" s="13">
        <f t="shared" si="2"/>
        <v>5792552.5409021769</v>
      </c>
      <c r="L34" s="20">
        <f t="shared" si="5"/>
        <v>58.21274922856059</v>
      </c>
    </row>
    <row r="35" spans="1:12" x14ac:dyDescent="0.2">
      <c r="A35" s="16">
        <v>26</v>
      </c>
      <c r="B35" s="8">
        <v>0</v>
      </c>
      <c r="C35" s="8">
        <v>1400</v>
      </c>
      <c r="D35" s="8">
        <v>1286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99506.596367041362</v>
      </c>
      <c r="I35" s="13">
        <f t="shared" si="4"/>
        <v>0</v>
      </c>
      <c r="J35" s="13">
        <f t="shared" si="1"/>
        <v>99506.596367041362</v>
      </c>
      <c r="K35" s="13">
        <f t="shared" si="2"/>
        <v>5693045.9445351353</v>
      </c>
      <c r="L35" s="20">
        <f t="shared" si="5"/>
        <v>57.212749228560583</v>
      </c>
    </row>
    <row r="36" spans="1:12" x14ac:dyDescent="0.2">
      <c r="A36" s="16">
        <v>27</v>
      </c>
      <c r="B36" s="8">
        <v>0</v>
      </c>
      <c r="C36" s="8">
        <v>1479</v>
      </c>
      <c r="D36" s="8">
        <v>1445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99506.596367041362</v>
      </c>
      <c r="I36" s="13">
        <f t="shared" si="4"/>
        <v>0</v>
      </c>
      <c r="J36" s="13">
        <f t="shared" si="1"/>
        <v>99506.596367041362</v>
      </c>
      <c r="K36" s="13">
        <f t="shared" si="2"/>
        <v>5593539.3481680937</v>
      </c>
      <c r="L36" s="20">
        <f t="shared" si="5"/>
        <v>56.212749228560583</v>
      </c>
    </row>
    <row r="37" spans="1:12" x14ac:dyDescent="0.2">
      <c r="A37" s="16">
        <v>28</v>
      </c>
      <c r="B37" s="8">
        <v>0</v>
      </c>
      <c r="C37" s="8">
        <v>1619</v>
      </c>
      <c r="D37" s="8">
        <v>1497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99506.596367041362</v>
      </c>
      <c r="I37" s="13">
        <f t="shared" si="4"/>
        <v>0</v>
      </c>
      <c r="J37" s="13">
        <f t="shared" si="1"/>
        <v>99506.596367041362</v>
      </c>
      <c r="K37" s="13">
        <f t="shared" si="2"/>
        <v>5494032.7518010521</v>
      </c>
      <c r="L37" s="20">
        <f t="shared" si="5"/>
        <v>55.212749228560583</v>
      </c>
    </row>
    <row r="38" spans="1:12" x14ac:dyDescent="0.2">
      <c r="A38" s="16">
        <v>29</v>
      </c>
      <c r="B38" s="8">
        <v>0</v>
      </c>
      <c r="C38" s="8">
        <v>1793</v>
      </c>
      <c r="D38" s="8">
        <v>1641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99506.596367041362</v>
      </c>
      <c r="I38" s="13">
        <f t="shared" si="4"/>
        <v>0</v>
      </c>
      <c r="J38" s="13">
        <f t="shared" si="1"/>
        <v>99506.596367041362</v>
      </c>
      <c r="K38" s="13">
        <f t="shared" si="2"/>
        <v>5394526.1554340106</v>
      </c>
      <c r="L38" s="20">
        <f t="shared" si="5"/>
        <v>54.212749228560583</v>
      </c>
    </row>
    <row r="39" spans="1:12" x14ac:dyDescent="0.2">
      <c r="A39" s="16">
        <v>30</v>
      </c>
      <c r="B39" s="8">
        <v>0</v>
      </c>
      <c r="C39" s="8">
        <v>2017</v>
      </c>
      <c r="D39" s="8">
        <v>1767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99506.596367041362</v>
      </c>
      <c r="I39" s="13">
        <f t="shared" si="4"/>
        <v>0</v>
      </c>
      <c r="J39" s="13">
        <f t="shared" si="1"/>
        <v>99506.596367041362</v>
      </c>
      <c r="K39" s="13">
        <f t="shared" si="2"/>
        <v>5295019.559066969</v>
      </c>
      <c r="L39" s="20">
        <f t="shared" si="5"/>
        <v>53.212749228560575</v>
      </c>
    </row>
    <row r="40" spans="1:12" x14ac:dyDescent="0.2">
      <c r="A40" s="16">
        <v>31</v>
      </c>
      <c r="B40" s="8">
        <v>1</v>
      </c>
      <c r="C40" s="8">
        <v>2246</v>
      </c>
      <c r="D40" s="8">
        <v>2091</v>
      </c>
      <c r="E40" s="17">
        <v>0.5</v>
      </c>
      <c r="F40" s="18">
        <f t="shared" si="3"/>
        <v>4.6114825916532167E-4</v>
      </c>
      <c r="G40" s="18">
        <f t="shared" si="0"/>
        <v>4.6104195481788842E-4</v>
      </c>
      <c r="H40" s="13">
        <f t="shared" si="6"/>
        <v>99506.596367041362</v>
      </c>
      <c r="I40" s="13">
        <f t="shared" si="4"/>
        <v>45.876715706335347</v>
      </c>
      <c r="J40" s="13">
        <f t="shared" si="1"/>
        <v>99483.658009188191</v>
      </c>
      <c r="K40" s="13">
        <f t="shared" si="2"/>
        <v>5195512.9626999274</v>
      </c>
      <c r="L40" s="20">
        <f t="shared" si="5"/>
        <v>52.212749228560575</v>
      </c>
    </row>
    <row r="41" spans="1:12" x14ac:dyDescent="0.2">
      <c r="A41" s="16">
        <v>32</v>
      </c>
      <c r="B41" s="8">
        <v>1</v>
      </c>
      <c r="C41" s="8">
        <v>2399</v>
      </c>
      <c r="D41" s="8">
        <v>2292</v>
      </c>
      <c r="E41" s="17">
        <v>0.5</v>
      </c>
      <c r="F41" s="18">
        <f t="shared" si="3"/>
        <v>4.2634832658281814E-4</v>
      </c>
      <c r="G41" s="18">
        <f t="shared" si="0"/>
        <v>4.2625745950554135E-4</v>
      </c>
      <c r="H41" s="13">
        <f t="shared" si="6"/>
        <v>99460.719651335021</v>
      </c>
      <c r="I41" s="13">
        <f t="shared" si="4"/>
        <v>42.39587367917094</v>
      </c>
      <c r="J41" s="13">
        <f t="shared" si="1"/>
        <v>99439.521714495437</v>
      </c>
      <c r="K41" s="13">
        <f t="shared" si="2"/>
        <v>5096029.3046907391</v>
      </c>
      <c r="L41" s="20">
        <f t="shared" si="5"/>
        <v>51.236601972669689</v>
      </c>
    </row>
    <row r="42" spans="1:12" x14ac:dyDescent="0.2">
      <c r="A42" s="16">
        <v>33</v>
      </c>
      <c r="B42" s="8">
        <v>0</v>
      </c>
      <c r="C42" s="8">
        <v>2584</v>
      </c>
      <c r="D42" s="8">
        <v>2414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99418.323777655853</v>
      </c>
      <c r="I42" s="13">
        <f t="shared" si="4"/>
        <v>0</v>
      </c>
      <c r="J42" s="13">
        <f t="shared" si="1"/>
        <v>99418.323777655853</v>
      </c>
      <c r="K42" s="13">
        <f t="shared" si="2"/>
        <v>4996589.7829762436</v>
      </c>
      <c r="L42" s="20">
        <f t="shared" si="5"/>
        <v>50.258238050269973</v>
      </c>
    </row>
    <row r="43" spans="1:12" x14ac:dyDescent="0.2">
      <c r="A43" s="16">
        <v>34</v>
      </c>
      <c r="B43" s="8">
        <v>1</v>
      </c>
      <c r="C43" s="8">
        <v>2721</v>
      </c>
      <c r="D43" s="8">
        <v>2636</v>
      </c>
      <c r="E43" s="17">
        <v>0.5</v>
      </c>
      <c r="F43" s="18">
        <f t="shared" si="3"/>
        <v>3.7334328915437746E-4</v>
      </c>
      <c r="G43" s="18">
        <f t="shared" si="0"/>
        <v>3.7327360955580446E-4</v>
      </c>
      <c r="H43" s="13">
        <f t="shared" si="6"/>
        <v>99418.323777655853</v>
      </c>
      <c r="I43" s="13">
        <f t="shared" si="4"/>
        <v>37.110236572473262</v>
      </c>
      <c r="J43" s="13">
        <f t="shared" si="1"/>
        <v>99399.768659369613</v>
      </c>
      <c r="K43" s="13">
        <f t="shared" si="2"/>
        <v>4897171.4591985876</v>
      </c>
      <c r="L43" s="20">
        <f t="shared" si="5"/>
        <v>49.258238050269973</v>
      </c>
    </row>
    <row r="44" spans="1:12" x14ac:dyDescent="0.2">
      <c r="A44" s="16">
        <v>35</v>
      </c>
      <c r="B44" s="8">
        <v>1</v>
      </c>
      <c r="C44" s="8">
        <v>2924</v>
      </c>
      <c r="D44" s="8">
        <v>2753</v>
      </c>
      <c r="E44" s="17">
        <v>0.5</v>
      </c>
      <c r="F44" s="18">
        <f t="shared" si="3"/>
        <v>3.5229874933943986E-4</v>
      </c>
      <c r="G44" s="18">
        <f t="shared" si="0"/>
        <v>3.5223670306445932E-4</v>
      </c>
      <c r="H44" s="13">
        <f t="shared" si="6"/>
        <v>99381.213541083373</v>
      </c>
      <c r="I44" s="13">
        <f t="shared" si="4"/>
        <v>35.005711004256206</v>
      </c>
      <c r="J44" s="13">
        <f t="shared" si="1"/>
        <v>99363.710685581245</v>
      </c>
      <c r="K44" s="13">
        <f t="shared" si="2"/>
        <v>4797771.6905392176</v>
      </c>
      <c r="L44" s="20">
        <f t="shared" si="5"/>
        <v>48.276445009960142</v>
      </c>
    </row>
    <row r="45" spans="1:12" x14ac:dyDescent="0.2">
      <c r="A45" s="16">
        <v>36</v>
      </c>
      <c r="B45" s="8">
        <v>0</v>
      </c>
      <c r="C45" s="8">
        <v>2951</v>
      </c>
      <c r="D45" s="8">
        <v>2951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99346.207830079118</v>
      </c>
      <c r="I45" s="13">
        <f t="shared" si="4"/>
        <v>0</v>
      </c>
      <c r="J45" s="13">
        <f t="shared" si="1"/>
        <v>99346.207830079118</v>
      </c>
      <c r="K45" s="13">
        <f t="shared" si="2"/>
        <v>4698407.9798536366</v>
      </c>
      <c r="L45" s="20">
        <f t="shared" si="5"/>
        <v>47.29327955718</v>
      </c>
    </row>
    <row r="46" spans="1:12" x14ac:dyDescent="0.2">
      <c r="A46" s="16">
        <v>37</v>
      </c>
      <c r="B46" s="8">
        <v>2</v>
      </c>
      <c r="C46" s="8">
        <v>3146</v>
      </c>
      <c r="D46" s="8">
        <v>2947</v>
      </c>
      <c r="E46" s="17">
        <v>0.5</v>
      </c>
      <c r="F46" s="18">
        <f t="shared" si="3"/>
        <v>6.5649105530937138E-4</v>
      </c>
      <c r="G46" s="18">
        <f t="shared" si="0"/>
        <v>6.5627563576702204E-4</v>
      </c>
      <c r="H46" s="13">
        <f t="shared" si="6"/>
        <v>99346.207830079118</v>
      </c>
      <c r="I46" s="13">
        <f t="shared" si="4"/>
        <v>65.198495704727875</v>
      </c>
      <c r="J46" s="13">
        <f t="shared" si="1"/>
        <v>99313.608582226763</v>
      </c>
      <c r="K46" s="13">
        <f t="shared" si="2"/>
        <v>4599061.7720235577</v>
      </c>
      <c r="L46" s="20">
        <f t="shared" si="5"/>
        <v>46.293279557180007</v>
      </c>
    </row>
    <row r="47" spans="1:12" x14ac:dyDescent="0.2">
      <c r="A47" s="16">
        <v>38</v>
      </c>
      <c r="B47" s="8">
        <v>2</v>
      </c>
      <c r="C47" s="8">
        <v>2998</v>
      </c>
      <c r="D47" s="8">
        <v>3181</v>
      </c>
      <c r="E47" s="17">
        <v>0.5</v>
      </c>
      <c r="F47" s="18">
        <f t="shared" si="3"/>
        <v>6.4735394076711442E-4</v>
      </c>
      <c r="G47" s="18">
        <f t="shared" si="0"/>
        <v>6.4714447500404467E-4</v>
      </c>
      <c r="H47" s="13">
        <f t="shared" si="6"/>
        <v>99281.009334374394</v>
      </c>
      <c r="I47" s="13">
        <f t="shared" si="4"/>
        <v>64.249156663565373</v>
      </c>
      <c r="J47" s="13">
        <f t="shared" si="1"/>
        <v>99248.884756042607</v>
      </c>
      <c r="K47" s="13">
        <f t="shared" si="2"/>
        <v>4499748.1634413311</v>
      </c>
      <c r="L47" s="20">
        <f t="shared" si="5"/>
        <v>45.323352306848157</v>
      </c>
    </row>
    <row r="48" spans="1:12" x14ac:dyDescent="0.2">
      <c r="A48" s="16">
        <v>39</v>
      </c>
      <c r="B48" s="8">
        <v>0</v>
      </c>
      <c r="C48" s="8">
        <v>2853</v>
      </c>
      <c r="D48" s="8">
        <v>3030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99216.760177710821</v>
      </c>
      <c r="I48" s="13">
        <f t="shared" si="4"/>
        <v>0</v>
      </c>
      <c r="J48" s="13">
        <f t="shared" si="1"/>
        <v>99216.760177710821</v>
      </c>
      <c r="K48" s="13">
        <f t="shared" si="2"/>
        <v>4400499.2786852885</v>
      </c>
      <c r="L48" s="20">
        <f t="shared" si="5"/>
        <v>44.352378275640035</v>
      </c>
    </row>
    <row r="49" spans="1:12" x14ac:dyDescent="0.2">
      <c r="A49" s="16">
        <v>40</v>
      </c>
      <c r="B49" s="8">
        <v>1</v>
      </c>
      <c r="C49" s="8">
        <v>2756</v>
      </c>
      <c r="D49" s="8">
        <v>2884</v>
      </c>
      <c r="E49" s="17">
        <v>0.5</v>
      </c>
      <c r="F49" s="18">
        <f t="shared" si="3"/>
        <v>3.5460992907801421E-4</v>
      </c>
      <c r="G49" s="18">
        <f t="shared" si="0"/>
        <v>3.5454706612302782E-4</v>
      </c>
      <c r="H49" s="13">
        <f t="shared" si="6"/>
        <v>99216.760177710821</v>
      </c>
      <c r="I49" s="13">
        <f t="shared" si="4"/>
        <v>35.177011231239433</v>
      </c>
      <c r="J49" s="13">
        <f t="shared" si="1"/>
        <v>99199.17167209521</v>
      </c>
      <c r="K49" s="13">
        <f t="shared" si="2"/>
        <v>4301282.5185075775</v>
      </c>
      <c r="L49" s="20">
        <f t="shared" si="5"/>
        <v>43.352378275640028</v>
      </c>
    </row>
    <row r="50" spans="1:12" x14ac:dyDescent="0.2">
      <c r="A50" s="16">
        <v>41</v>
      </c>
      <c r="B50" s="8">
        <v>1</v>
      </c>
      <c r="C50" s="8">
        <v>2584</v>
      </c>
      <c r="D50" s="8">
        <v>2796</v>
      </c>
      <c r="E50" s="17">
        <v>0.5</v>
      </c>
      <c r="F50" s="18">
        <f t="shared" si="3"/>
        <v>3.7174721189591077E-4</v>
      </c>
      <c r="G50" s="18">
        <f t="shared" si="0"/>
        <v>3.7167812674224123E-4</v>
      </c>
      <c r="H50" s="13">
        <f t="shared" si="6"/>
        <v>99181.583166479584</v>
      </c>
      <c r="I50" s="13">
        <f t="shared" si="4"/>
        <v>36.863625038646937</v>
      </c>
      <c r="J50" s="13">
        <f t="shared" si="1"/>
        <v>99163.15135396026</v>
      </c>
      <c r="K50" s="13">
        <f t="shared" si="2"/>
        <v>4202083.3468354819</v>
      </c>
      <c r="L50" s="20">
        <f t="shared" si="5"/>
        <v>42.367576849243726</v>
      </c>
    </row>
    <row r="51" spans="1:12" x14ac:dyDescent="0.2">
      <c r="A51" s="16">
        <v>42</v>
      </c>
      <c r="B51" s="8">
        <v>2</v>
      </c>
      <c r="C51" s="8">
        <v>2545</v>
      </c>
      <c r="D51" s="8">
        <v>2583</v>
      </c>
      <c r="E51" s="17">
        <v>0.5</v>
      </c>
      <c r="F51" s="18">
        <f t="shared" si="3"/>
        <v>7.8003120124804995E-4</v>
      </c>
      <c r="G51" s="18">
        <f t="shared" si="0"/>
        <v>7.7972709551656929E-4</v>
      </c>
      <c r="H51" s="13">
        <f t="shared" si="6"/>
        <v>99144.719541440936</v>
      </c>
      <c r="I51" s="13">
        <f t="shared" si="4"/>
        <v>77.305824203852595</v>
      </c>
      <c r="J51" s="13">
        <f t="shared" si="1"/>
        <v>99106.06662933901</v>
      </c>
      <c r="K51" s="13">
        <f t="shared" si="2"/>
        <v>4102920.1954815215</v>
      </c>
      <c r="L51" s="20">
        <f t="shared" si="5"/>
        <v>41.383143897709701</v>
      </c>
    </row>
    <row r="52" spans="1:12" x14ac:dyDescent="0.2">
      <c r="A52" s="16">
        <v>43</v>
      </c>
      <c r="B52" s="8">
        <v>3</v>
      </c>
      <c r="C52" s="8">
        <v>2412</v>
      </c>
      <c r="D52" s="8">
        <v>2565</v>
      </c>
      <c r="E52" s="17">
        <v>0.5</v>
      </c>
      <c r="F52" s="18">
        <f t="shared" si="3"/>
        <v>1.2055455093429777E-3</v>
      </c>
      <c r="G52" s="18">
        <f t="shared" si="0"/>
        <v>1.2048192771084336E-3</v>
      </c>
      <c r="H52" s="13">
        <f t="shared" si="6"/>
        <v>99067.413717237083</v>
      </c>
      <c r="I52" s="13">
        <f t="shared" si="4"/>
        <v>119.3583297798037</v>
      </c>
      <c r="J52" s="13">
        <f t="shared" si="1"/>
        <v>99007.734552347189</v>
      </c>
      <c r="K52" s="13">
        <f t="shared" si="2"/>
        <v>4003814.1288521825</v>
      </c>
      <c r="L52" s="20">
        <f t="shared" si="5"/>
        <v>40.415046468055166</v>
      </c>
    </row>
    <row r="53" spans="1:12" x14ac:dyDescent="0.2">
      <c r="A53" s="16">
        <v>44</v>
      </c>
      <c r="B53" s="8">
        <v>2</v>
      </c>
      <c r="C53" s="8">
        <v>2399</v>
      </c>
      <c r="D53" s="8">
        <v>2423</v>
      </c>
      <c r="E53" s="17">
        <v>0.5</v>
      </c>
      <c r="F53" s="18">
        <f t="shared" si="3"/>
        <v>8.2953131480713392E-4</v>
      </c>
      <c r="G53" s="18">
        <f t="shared" si="0"/>
        <v>8.2918739635157537E-4</v>
      </c>
      <c r="H53" s="13">
        <f t="shared" si="6"/>
        <v>98948.05538745728</v>
      </c>
      <c r="I53" s="13">
        <f t="shared" si="4"/>
        <v>82.046480420777172</v>
      </c>
      <c r="J53" s="13">
        <f t="shared" si="1"/>
        <v>98907.032147246893</v>
      </c>
      <c r="K53" s="13">
        <f t="shared" si="2"/>
        <v>3904806.3942998354</v>
      </c>
      <c r="L53" s="20">
        <f t="shared" si="5"/>
        <v>39.463194895640278</v>
      </c>
    </row>
    <row r="54" spans="1:12" x14ac:dyDescent="0.2">
      <c r="A54" s="16">
        <v>45</v>
      </c>
      <c r="B54" s="8">
        <v>3</v>
      </c>
      <c r="C54" s="8">
        <v>2215</v>
      </c>
      <c r="D54" s="8">
        <v>2406</v>
      </c>
      <c r="E54" s="17">
        <v>0.5</v>
      </c>
      <c r="F54" s="18">
        <f t="shared" si="3"/>
        <v>1.2984202553559835E-3</v>
      </c>
      <c r="G54" s="18">
        <f t="shared" si="0"/>
        <v>1.2975778546712802E-3</v>
      </c>
      <c r="H54" s="13">
        <f t="shared" si="6"/>
        <v>98866.008907036507</v>
      </c>
      <c r="I54" s="13">
        <f t="shared" si="4"/>
        <v>128.2863437375041</v>
      </c>
      <c r="J54" s="13">
        <f t="shared" si="1"/>
        <v>98801.865735167754</v>
      </c>
      <c r="K54" s="13">
        <f t="shared" si="2"/>
        <v>3805899.3621525886</v>
      </c>
      <c r="L54" s="20">
        <f t="shared" si="5"/>
        <v>38.495529497213418</v>
      </c>
    </row>
    <row r="55" spans="1:12" x14ac:dyDescent="0.2">
      <c r="A55" s="16">
        <v>46</v>
      </c>
      <c r="B55" s="8">
        <v>0</v>
      </c>
      <c r="C55" s="8">
        <v>2177</v>
      </c>
      <c r="D55" s="8">
        <v>2223</v>
      </c>
      <c r="E55" s="17">
        <v>0.5</v>
      </c>
      <c r="F55" s="18">
        <f t="shared" si="3"/>
        <v>0</v>
      </c>
      <c r="G55" s="18">
        <f t="shared" si="0"/>
        <v>0</v>
      </c>
      <c r="H55" s="13">
        <f t="shared" si="6"/>
        <v>98737.722563299001</v>
      </c>
      <c r="I55" s="13">
        <f t="shared" si="4"/>
        <v>0</v>
      </c>
      <c r="J55" s="13">
        <f t="shared" si="1"/>
        <v>98737.722563299001</v>
      </c>
      <c r="K55" s="13">
        <f t="shared" si="2"/>
        <v>3707097.4964174209</v>
      </c>
      <c r="L55" s="20">
        <f t="shared" si="5"/>
        <v>37.544895711371773</v>
      </c>
    </row>
    <row r="56" spans="1:12" x14ac:dyDescent="0.2">
      <c r="A56" s="16">
        <v>47</v>
      </c>
      <c r="B56" s="8">
        <v>2</v>
      </c>
      <c r="C56" s="8">
        <v>2042</v>
      </c>
      <c r="D56" s="8">
        <v>2170</v>
      </c>
      <c r="E56" s="17">
        <v>0.5</v>
      </c>
      <c r="F56" s="18">
        <f t="shared" si="3"/>
        <v>9.4966761633428305E-4</v>
      </c>
      <c r="G56" s="18">
        <f t="shared" si="0"/>
        <v>9.4921689606075003E-4</v>
      </c>
      <c r="H56" s="13">
        <f t="shared" si="6"/>
        <v>98737.722563299001</v>
      </c>
      <c r="I56" s="13">
        <f t="shared" si="4"/>
        <v>93.723514535642167</v>
      </c>
      <c r="J56" s="13">
        <f t="shared" si="1"/>
        <v>98690.860806031182</v>
      </c>
      <c r="K56" s="13">
        <f t="shared" si="2"/>
        <v>3608359.773854122</v>
      </c>
      <c r="L56" s="20">
        <f t="shared" si="5"/>
        <v>36.54489571137178</v>
      </c>
    </row>
    <row r="57" spans="1:12" x14ac:dyDescent="0.2">
      <c r="A57" s="16">
        <v>48</v>
      </c>
      <c r="B57" s="8">
        <v>5</v>
      </c>
      <c r="C57" s="8">
        <v>1932</v>
      </c>
      <c r="D57" s="8">
        <v>2027</v>
      </c>
      <c r="E57" s="17">
        <v>0.5</v>
      </c>
      <c r="F57" s="18">
        <f t="shared" si="3"/>
        <v>2.5258903763576662E-3</v>
      </c>
      <c r="G57" s="18">
        <f t="shared" si="0"/>
        <v>2.5227043390514629E-3</v>
      </c>
      <c r="H57" s="13">
        <f t="shared" si="6"/>
        <v>98643.999048763362</v>
      </c>
      <c r="I57" s="13">
        <f t="shared" si="4"/>
        <v>248.84964442170372</v>
      </c>
      <c r="J57" s="13">
        <f t="shared" si="1"/>
        <v>98519.574226552519</v>
      </c>
      <c r="K57" s="13">
        <f t="shared" si="2"/>
        <v>3509668.9130480909</v>
      </c>
      <c r="L57" s="20">
        <f t="shared" si="5"/>
        <v>35.579142643164055</v>
      </c>
    </row>
    <row r="58" spans="1:12" x14ac:dyDescent="0.2">
      <c r="A58" s="16">
        <v>49</v>
      </c>
      <c r="B58" s="8">
        <v>3</v>
      </c>
      <c r="C58" s="8">
        <v>1924</v>
      </c>
      <c r="D58" s="8">
        <v>1920</v>
      </c>
      <c r="E58" s="17">
        <v>0.5</v>
      </c>
      <c r="F58" s="18">
        <f t="shared" si="3"/>
        <v>1.5608740894901144E-3</v>
      </c>
      <c r="G58" s="18">
        <f t="shared" si="0"/>
        <v>1.5596568754873926E-3</v>
      </c>
      <c r="H58" s="13">
        <f t="shared" si="6"/>
        <v>98395.149404341661</v>
      </c>
      <c r="I58" s="13">
        <f t="shared" si="4"/>
        <v>153.46267128309069</v>
      </c>
      <c r="J58" s="13">
        <f t="shared" si="1"/>
        <v>98318.418068700106</v>
      </c>
      <c r="K58" s="13">
        <f t="shared" si="2"/>
        <v>3411149.3388215383</v>
      </c>
      <c r="L58" s="20">
        <f t="shared" si="5"/>
        <v>34.667860758093653</v>
      </c>
    </row>
    <row r="59" spans="1:12" x14ac:dyDescent="0.2">
      <c r="A59" s="16">
        <v>50</v>
      </c>
      <c r="B59" s="8">
        <v>5</v>
      </c>
      <c r="C59" s="8">
        <v>1739</v>
      </c>
      <c r="D59" s="8">
        <v>1918</v>
      </c>
      <c r="E59" s="17">
        <v>0.5</v>
      </c>
      <c r="F59" s="18">
        <f t="shared" si="3"/>
        <v>2.7344818156959257E-3</v>
      </c>
      <c r="G59" s="18">
        <f t="shared" si="0"/>
        <v>2.7307482250136538E-3</v>
      </c>
      <c r="H59" s="13">
        <f t="shared" si="6"/>
        <v>98241.686733058566</v>
      </c>
      <c r="I59" s="13">
        <f t="shared" si="4"/>
        <v>268.27331166864712</v>
      </c>
      <c r="J59" s="13">
        <f t="shared" si="1"/>
        <v>98107.550077224252</v>
      </c>
      <c r="K59" s="13">
        <f t="shared" si="2"/>
        <v>3312830.9207528383</v>
      </c>
      <c r="L59" s="20">
        <f t="shared" si="5"/>
        <v>33.721234141209656</v>
      </c>
    </row>
    <row r="60" spans="1:12" x14ac:dyDescent="0.2">
      <c r="A60" s="16">
        <v>51</v>
      </c>
      <c r="B60" s="8">
        <v>3</v>
      </c>
      <c r="C60" s="8">
        <v>1647</v>
      </c>
      <c r="D60" s="8">
        <v>1726</v>
      </c>
      <c r="E60" s="17">
        <v>0.5</v>
      </c>
      <c r="F60" s="18">
        <f t="shared" si="3"/>
        <v>1.7788319003854136E-3</v>
      </c>
      <c r="G60" s="18">
        <f t="shared" si="0"/>
        <v>1.7772511848341234E-3</v>
      </c>
      <c r="H60" s="13">
        <f t="shared" si="6"/>
        <v>97973.413421389923</v>
      </c>
      <c r="I60" s="13">
        <f t="shared" si="4"/>
        <v>174.12336508540864</v>
      </c>
      <c r="J60" s="13">
        <f t="shared" si="1"/>
        <v>97886.35173884721</v>
      </c>
      <c r="K60" s="13">
        <f t="shared" si="2"/>
        <v>3214723.3706756141</v>
      </c>
      <c r="L60" s="20">
        <f t="shared" si="5"/>
        <v>32.812201375988437</v>
      </c>
    </row>
    <row r="61" spans="1:12" x14ac:dyDescent="0.2">
      <c r="A61" s="16">
        <v>52</v>
      </c>
      <c r="B61" s="8">
        <v>4</v>
      </c>
      <c r="C61" s="8">
        <v>1635</v>
      </c>
      <c r="D61" s="8">
        <v>1622</v>
      </c>
      <c r="E61" s="17">
        <v>0.5</v>
      </c>
      <c r="F61" s="18">
        <f t="shared" si="3"/>
        <v>2.4562480810561868E-3</v>
      </c>
      <c r="G61" s="18">
        <f t="shared" si="0"/>
        <v>2.4532352039251764E-3</v>
      </c>
      <c r="H61" s="13">
        <f t="shared" si="6"/>
        <v>97799.290056304511</v>
      </c>
      <c r="I61" s="13">
        <f t="shared" si="4"/>
        <v>239.92466128501567</v>
      </c>
      <c r="J61" s="13">
        <f t="shared" si="1"/>
        <v>97679.327725662006</v>
      </c>
      <c r="K61" s="13">
        <f t="shared" si="2"/>
        <v>3116837.0189367668</v>
      </c>
      <c r="L61" s="20">
        <f t="shared" si="5"/>
        <v>31.869730517904141</v>
      </c>
    </row>
    <row r="62" spans="1:12" x14ac:dyDescent="0.2">
      <c r="A62" s="16">
        <v>53</v>
      </c>
      <c r="B62" s="8">
        <v>6</v>
      </c>
      <c r="C62" s="8">
        <v>1552</v>
      </c>
      <c r="D62" s="8">
        <v>1625</v>
      </c>
      <c r="E62" s="17">
        <v>0.5</v>
      </c>
      <c r="F62" s="18">
        <f t="shared" si="3"/>
        <v>3.7771482530689331E-3</v>
      </c>
      <c r="G62" s="18">
        <f t="shared" si="0"/>
        <v>3.7700282752120644E-3</v>
      </c>
      <c r="H62" s="13">
        <f t="shared" si="6"/>
        <v>97559.3653950195</v>
      </c>
      <c r="I62" s="13">
        <f t="shared" si="4"/>
        <v>367.80156605096892</v>
      </c>
      <c r="J62" s="13">
        <f t="shared" si="1"/>
        <v>97375.464611994015</v>
      </c>
      <c r="K62" s="13">
        <f t="shared" si="2"/>
        <v>3019157.6912111049</v>
      </c>
      <c r="L62" s="20">
        <f t="shared" si="5"/>
        <v>30.946877103868857</v>
      </c>
    </row>
    <row r="63" spans="1:12" x14ac:dyDescent="0.2">
      <c r="A63" s="16">
        <v>54</v>
      </c>
      <c r="B63" s="8">
        <v>5</v>
      </c>
      <c r="C63" s="8">
        <v>1432</v>
      </c>
      <c r="D63" s="8">
        <v>1529</v>
      </c>
      <c r="E63" s="17">
        <v>0.5</v>
      </c>
      <c r="F63" s="18">
        <f t="shared" si="3"/>
        <v>3.3772374197906111E-3</v>
      </c>
      <c r="G63" s="18">
        <f t="shared" si="0"/>
        <v>3.3715441672285905E-3</v>
      </c>
      <c r="H63" s="13">
        <f t="shared" si="6"/>
        <v>97191.56382896853</v>
      </c>
      <c r="I63" s="13">
        <f t="shared" si="4"/>
        <v>327.68565013138408</v>
      </c>
      <c r="J63" s="13">
        <f t="shared" si="1"/>
        <v>97027.721003902829</v>
      </c>
      <c r="K63" s="13">
        <f t="shared" si="2"/>
        <v>2921782.2265991108</v>
      </c>
      <c r="L63" s="20">
        <f t="shared" si="5"/>
        <v>30.062097073987566</v>
      </c>
    </row>
    <row r="64" spans="1:12" x14ac:dyDescent="0.2">
      <c r="A64" s="16">
        <v>55</v>
      </c>
      <c r="B64" s="8">
        <v>2</v>
      </c>
      <c r="C64" s="8">
        <v>1350</v>
      </c>
      <c r="D64" s="8">
        <v>1434</v>
      </c>
      <c r="E64" s="17">
        <v>0.5</v>
      </c>
      <c r="F64" s="18">
        <f t="shared" si="3"/>
        <v>1.4367816091954023E-3</v>
      </c>
      <c r="G64" s="18">
        <f t="shared" si="0"/>
        <v>1.4357501794687723E-3</v>
      </c>
      <c r="H64" s="13">
        <f t="shared" si="6"/>
        <v>96863.878178837142</v>
      </c>
      <c r="I64" s="13">
        <f t="shared" si="4"/>
        <v>139.07233047930671</v>
      </c>
      <c r="J64" s="13">
        <f t="shared" si="1"/>
        <v>96794.342013597488</v>
      </c>
      <c r="K64" s="13">
        <f t="shared" si="2"/>
        <v>2824754.5055952081</v>
      </c>
      <c r="L64" s="20">
        <f t="shared" si="5"/>
        <v>29.162104168283875</v>
      </c>
    </row>
    <row r="65" spans="1:12" x14ac:dyDescent="0.2">
      <c r="A65" s="16">
        <v>56</v>
      </c>
      <c r="B65" s="8">
        <v>6</v>
      </c>
      <c r="C65" s="8">
        <v>1292</v>
      </c>
      <c r="D65" s="8">
        <v>1352</v>
      </c>
      <c r="E65" s="17">
        <v>0.5</v>
      </c>
      <c r="F65" s="18">
        <f t="shared" si="3"/>
        <v>4.5385779122541605E-3</v>
      </c>
      <c r="G65" s="18">
        <f t="shared" si="0"/>
        <v>4.528301886792453E-3</v>
      </c>
      <c r="H65" s="13">
        <f t="shared" si="6"/>
        <v>96724.805848357835</v>
      </c>
      <c r="I65" s="13">
        <f t="shared" si="4"/>
        <v>437.9991208227525</v>
      </c>
      <c r="J65" s="13">
        <f t="shared" si="1"/>
        <v>96505.806287946456</v>
      </c>
      <c r="K65" s="13">
        <f t="shared" si="2"/>
        <v>2727960.1635816107</v>
      </c>
      <c r="L65" s="20">
        <f t="shared" si="5"/>
        <v>28.203314957886008</v>
      </c>
    </row>
    <row r="66" spans="1:12" x14ac:dyDescent="0.2">
      <c r="A66" s="16">
        <v>57</v>
      </c>
      <c r="B66" s="8">
        <v>4</v>
      </c>
      <c r="C66" s="8">
        <v>1241</v>
      </c>
      <c r="D66" s="8">
        <v>1289</v>
      </c>
      <c r="E66" s="17">
        <v>0.5</v>
      </c>
      <c r="F66" s="18">
        <f t="shared" si="3"/>
        <v>3.1620553359683794E-3</v>
      </c>
      <c r="G66" s="18">
        <f t="shared" si="0"/>
        <v>3.1570639305445935E-3</v>
      </c>
      <c r="H66" s="13">
        <f t="shared" si="6"/>
        <v>96286.806727535077</v>
      </c>
      <c r="I66" s="13">
        <f t="shared" si="4"/>
        <v>303.98360450681952</v>
      </c>
      <c r="J66" s="13">
        <f t="shared" si="1"/>
        <v>96134.814925281666</v>
      </c>
      <c r="K66" s="13">
        <f t="shared" si="2"/>
        <v>2631454.357293664</v>
      </c>
      <c r="L66" s="20">
        <f t="shared" si="5"/>
        <v>27.329334586200879</v>
      </c>
    </row>
    <row r="67" spans="1:12" x14ac:dyDescent="0.2">
      <c r="A67" s="16">
        <v>58</v>
      </c>
      <c r="B67" s="8">
        <v>8</v>
      </c>
      <c r="C67" s="8">
        <v>1207</v>
      </c>
      <c r="D67" s="8">
        <v>1247</v>
      </c>
      <c r="E67" s="17">
        <v>0.5</v>
      </c>
      <c r="F67" s="18">
        <f t="shared" si="3"/>
        <v>6.5199674001629989E-3</v>
      </c>
      <c r="G67" s="18">
        <f t="shared" si="0"/>
        <v>6.498781478472786E-3</v>
      </c>
      <c r="H67" s="13">
        <f t="shared" si="6"/>
        <v>95982.823123028254</v>
      </c>
      <c r="I67" s="13">
        <f t="shared" si="4"/>
        <v>623.77139316346552</v>
      </c>
      <c r="J67" s="13">
        <f t="shared" si="1"/>
        <v>95670.93742644653</v>
      </c>
      <c r="K67" s="13">
        <f t="shared" si="2"/>
        <v>2535319.5423683822</v>
      </c>
      <c r="L67" s="20">
        <f t="shared" si="5"/>
        <v>26.414304766996448</v>
      </c>
    </row>
    <row r="68" spans="1:12" x14ac:dyDescent="0.2">
      <c r="A68" s="16">
        <v>59</v>
      </c>
      <c r="B68" s="8">
        <v>3</v>
      </c>
      <c r="C68" s="8">
        <v>1092</v>
      </c>
      <c r="D68" s="8">
        <v>1217</v>
      </c>
      <c r="E68" s="17">
        <v>0.5</v>
      </c>
      <c r="F68" s="18">
        <f t="shared" si="3"/>
        <v>2.5985275010827198E-3</v>
      </c>
      <c r="G68" s="18">
        <f t="shared" si="0"/>
        <v>2.5951557093425604E-3</v>
      </c>
      <c r="H68" s="13">
        <f t="shared" si="6"/>
        <v>95359.05172986479</v>
      </c>
      <c r="I68" s="13">
        <f t="shared" si="4"/>
        <v>247.47158753425117</v>
      </c>
      <c r="J68" s="13">
        <f t="shared" si="1"/>
        <v>95235.315936097657</v>
      </c>
      <c r="K68" s="13">
        <f t="shared" si="2"/>
        <v>2439648.6049419357</v>
      </c>
      <c r="L68" s="20">
        <f t="shared" si="5"/>
        <v>25.583817798996424</v>
      </c>
    </row>
    <row r="69" spans="1:12" x14ac:dyDescent="0.2">
      <c r="A69" s="16">
        <v>60</v>
      </c>
      <c r="B69" s="8">
        <v>5</v>
      </c>
      <c r="C69" s="8">
        <v>1042</v>
      </c>
      <c r="D69" s="8">
        <v>1108</v>
      </c>
      <c r="E69" s="17">
        <v>0.5</v>
      </c>
      <c r="F69" s="18">
        <f t="shared" si="3"/>
        <v>4.6511627906976744E-3</v>
      </c>
      <c r="G69" s="18">
        <f t="shared" si="0"/>
        <v>4.6403712296983757E-3</v>
      </c>
      <c r="H69" s="13">
        <f t="shared" si="6"/>
        <v>95111.580142330538</v>
      </c>
      <c r="I69" s="13">
        <f t="shared" si="4"/>
        <v>441.35304010362199</v>
      </c>
      <c r="J69" s="13">
        <f t="shared" si="1"/>
        <v>94890.903622278725</v>
      </c>
      <c r="K69" s="13">
        <f t="shared" si="2"/>
        <v>2344413.2890058379</v>
      </c>
      <c r="L69" s="20">
        <f t="shared" si="5"/>
        <v>24.649083586851575</v>
      </c>
    </row>
    <row r="70" spans="1:12" x14ac:dyDescent="0.2">
      <c r="A70" s="16">
        <v>61</v>
      </c>
      <c r="B70" s="8">
        <v>5</v>
      </c>
      <c r="C70" s="8">
        <v>996</v>
      </c>
      <c r="D70" s="8">
        <v>1029</v>
      </c>
      <c r="E70" s="17">
        <v>0.5</v>
      </c>
      <c r="F70" s="18">
        <f t="shared" si="3"/>
        <v>4.9382716049382715E-3</v>
      </c>
      <c r="G70" s="18">
        <f t="shared" si="0"/>
        <v>4.9261083743842365E-3</v>
      </c>
      <c r="H70" s="13">
        <f t="shared" si="6"/>
        <v>94670.227102226912</v>
      </c>
      <c r="I70" s="13">
        <f t="shared" si="4"/>
        <v>466.35579853313749</v>
      </c>
      <c r="J70" s="13">
        <f t="shared" si="1"/>
        <v>94437.049202960334</v>
      </c>
      <c r="K70" s="13">
        <f t="shared" si="2"/>
        <v>2249522.3853835589</v>
      </c>
      <c r="L70" s="20">
        <f t="shared" si="5"/>
        <v>23.761666727116616</v>
      </c>
    </row>
    <row r="71" spans="1:12" x14ac:dyDescent="0.2">
      <c r="A71" s="16">
        <v>62</v>
      </c>
      <c r="B71" s="8">
        <v>4</v>
      </c>
      <c r="C71" s="8">
        <v>915</v>
      </c>
      <c r="D71" s="8">
        <v>1006</v>
      </c>
      <c r="E71" s="17">
        <v>0.5</v>
      </c>
      <c r="F71" s="18">
        <f t="shared" si="3"/>
        <v>4.1644976574700676E-3</v>
      </c>
      <c r="G71" s="18">
        <f t="shared" si="0"/>
        <v>4.1558441558441558E-3</v>
      </c>
      <c r="H71" s="13">
        <f t="shared" si="6"/>
        <v>94203.87130369377</v>
      </c>
      <c r="I71" s="13">
        <f t="shared" si="4"/>
        <v>391.49660801535072</v>
      </c>
      <c r="J71" s="13">
        <f t="shared" si="1"/>
        <v>94008.122999686093</v>
      </c>
      <c r="K71" s="13">
        <f t="shared" si="2"/>
        <v>2155085.3361805985</v>
      </c>
      <c r="L71" s="20">
        <f t="shared" si="5"/>
        <v>22.876823493092441</v>
      </c>
    </row>
    <row r="72" spans="1:12" x14ac:dyDescent="0.2">
      <c r="A72" s="16">
        <v>63</v>
      </c>
      <c r="B72" s="8">
        <v>3</v>
      </c>
      <c r="C72" s="8">
        <v>867</v>
      </c>
      <c r="D72" s="8">
        <v>939</v>
      </c>
      <c r="E72" s="17">
        <v>0.5</v>
      </c>
      <c r="F72" s="18">
        <f t="shared" si="3"/>
        <v>3.3222591362126247E-3</v>
      </c>
      <c r="G72" s="18">
        <f t="shared" si="0"/>
        <v>3.3167495854063015E-3</v>
      </c>
      <c r="H72" s="13">
        <f t="shared" si="6"/>
        <v>93812.374695678416</v>
      </c>
      <c r="I72" s="13">
        <f t="shared" si="4"/>
        <v>311.15215487787202</v>
      </c>
      <c r="J72" s="13">
        <f t="shared" si="1"/>
        <v>93656.798618239482</v>
      </c>
      <c r="K72" s="13">
        <f t="shared" si="2"/>
        <v>2061077.2131809122</v>
      </c>
      <c r="L72" s="20">
        <f t="shared" si="5"/>
        <v>21.970206168076654</v>
      </c>
    </row>
    <row r="73" spans="1:12" x14ac:dyDescent="0.2">
      <c r="A73" s="16">
        <v>64</v>
      </c>
      <c r="B73" s="8">
        <v>3</v>
      </c>
      <c r="C73" s="8">
        <v>934</v>
      </c>
      <c r="D73" s="8">
        <v>870</v>
      </c>
      <c r="E73" s="17">
        <v>0.5</v>
      </c>
      <c r="F73" s="18">
        <f t="shared" si="3"/>
        <v>3.3259423503325942E-3</v>
      </c>
      <c r="G73" s="18">
        <f t="shared" ref="G73:G108" si="7">F73/((1+(1-E73)*F73))</f>
        <v>3.3204205866076367E-3</v>
      </c>
      <c r="H73" s="13">
        <f t="shared" si="6"/>
        <v>93501.222540800547</v>
      </c>
      <c r="I73" s="13">
        <f t="shared" si="4"/>
        <v>310.46338419745615</v>
      </c>
      <c r="J73" s="13">
        <f t="shared" ref="J73:J108" si="8">H74+I73*E73</f>
        <v>93345.990848701811</v>
      </c>
      <c r="K73" s="13">
        <f t="shared" ref="K73:K97" si="9">K74+J73</f>
        <v>1967420.4145626726</v>
      </c>
      <c r="L73" s="20">
        <f t="shared" si="5"/>
        <v>21.041654441514513</v>
      </c>
    </row>
    <row r="74" spans="1:12" x14ac:dyDescent="0.2">
      <c r="A74" s="16">
        <v>65</v>
      </c>
      <c r="B74" s="8">
        <v>11</v>
      </c>
      <c r="C74" s="8">
        <v>837</v>
      </c>
      <c r="D74" s="8">
        <v>942</v>
      </c>
      <c r="E74" s="17">
        <v>0.5</v>
      </c>
      <c r="F74" s="18">
        <f t="shared" ref="F74:F108" si="10">B74/((C74+D74)/2)</f>
        <v>1.2366498032602586E-2</v>
      </c>
      <c r="G74" s="18">
        <f t="shared" si="7"/>
        <v>1.229050279329609E-2</v>
      </c>
      <c r="H74" s="13">
        <f t="shared" si="6"/>
        <v>93190.75915660309</v>
      </c>
      <c r="I74" s="13">
        <f t="shared" ref="I74:I108" si="11">H74*G74</f>
        <v>1145.3612857236135</v>
      </c>
      <c r="J74" s="13">
        <f t="shared" si="8"/>
        <v>92618.078513741275</v>
      </c>
      <c r="K74" s="13">
        <f t="shared" si="9"/>
        <v>1874074.4237139707</v>
      </c>
      <c r="L74" s="20">
        <f t="shared" ref="L74:L108" si="12">K74/H74</f>
        <v>20.110088604007064</v>
      </c>
    </row>
    <row r="75" spans="1:12" x14ac:dyDescent="0.2">
      <c r="A75" s="16">
        <v>66</v>
      </c>
      <c r="B75" s="8">
        <v>12</v>
      </c>
      <c r="C75" s="8">
        <v>799</v>
      </c>
      <c r="D75" s="8">
        <v>837</v>
      </c>
      <c r="E75" s="17">
        <v>0.5</v>
      </c>
      <c r="F75" s="18">
        <f t="shared" si="10"/>
        <v>1.4669926650366748E-2</v>
      </c>
      <c r="G75" s="18">
        <f t="shared" si="7"/>
        <v>1.4563106796116505E-2</v>
      </c>
      <c r="H75" s="13">
        <f t="shared" ref="H75:H108" si="13">H74-I74</f>
        <v>92045.397870879475</v>
      </c>
      <c r="I75" s="13">
        <f t="shared" si="11"/>
        <v>1340.4669592846526</v>
      </c>
      <c r="J75" s="13">
        <f t="shared" si="8"/>
        <v>91375.164391237151</v>
      </c>
      <c r="K75" s="13">
        <f t="shared" si="9"/>
        <v>1781456.3452002294</v>
      </c>
      <c r="L75" s="20">
        <f t="shared" si="12"/>
        <v>19.354105543649688</v>
      </c>
    </row>
    <row r="76" spans="1:12" x14ac:dyDescent="0.2">
      <c r="A76" s="16">
        <v>67</v>
      </c>
      <c r="B76" s="8">
        <v>1</v>
      </c>
      <c r="C76" s="8">
        <v>661</v>
      </c>
      <c r="D76" s="8">
        <v>790</v>
      </c>
      <c r="E76" s="17">
        <v>0.5</v>
      </c>
      <c r="F76" s="18">
        <f t="shared" si="10"/>
        <v>1.3783597518952446E-3</v>
      </c>
      <c r="G76" s="18">
        <f t="shared" si="7"/>
        <v>1.3774104683195593E-3</v>
      </c>
      <c r="H76" s="13">
        <f t="shared" si="13"/>
        <v>90704.930911594827</v>
      </c>
      <c r="I76" s="13">
        <f t="shared" si="11"/>
        <v>124.93792136583311</v>
      </c>
      <c r="J76" s="13">
        <f t="shared" si="8"/>
        <v>90642.461950911907</v>
      </c>
      <c r="K76" s="13">
        <f t="shared" si="9"/>
        <v>1690081.1808089924</v>
      </c>
      <c r="L76" s="20">
        <f t="shared" si="12"/>
        <v>18.632737645279978</v>
      </c>
    </row>
    <row r="77" spans="1:12" x14ac:dyDescent="0.2">
      <c r="A77" s="16">
        <v>68</v>
      </c>
      <c r="B77" s="8">
        <v>5</v>
      </c>
      <c r="C77" s="8">
        <v>712</v>
      </c>
      <c r="D77" s="8">
        <v>680</v>
      </c>
      <c r="E77" s="17">
        <v>0.5</v>
      </c>
      <c r="F77" s="18">
        <f t="shared" si="10"/>
        <v>7.1839080459770114E-3</v>
      </c>
      <c r="G77" s="18">
        <f t="shared" si="7"/>
        <v>7.1581961345740875E-3</v>
      </c>
      <c r="H77" s="13">
        <f t="shared" si="13"/>
        <v>90579.992990228988</v>
      </c>
      <c r="I77" s="13">
        <f t="shared" si="11"/>
        <v>648.38935569240505</v>
      </c>
      <c r="J77" s="13">
        <f t="shared" si="8"/>
        <v>90255.798312382787</v>
      </c>
      <c r="K77" s="13">
        <f t="shared" si="9"/>
        <v>1599438.7188580805</v>
      </c>
      <c r="L77" s="20">
        <f t="shared" si="12"/>
        <v>17.657748317894157</v>
      </c>
    </row>
    <row r="78" spans="1:12" x14ac:dyDescent="0.2">
      <c r="A78" s="16">
        <v>69</v>
      </c>
      <c r="B78" s="8">
        <v>6</v>
      </c>
      <c r="C78" s="8">
        <v>720</v>
      </c>
      <c r="D78" s="8">
        <v>722</v>
      </c>
      <c r="E78" s="17">
        <v>0.5</v>
      </c>
      <c r="F78" s="18">
        <f t="shared" si="10"/>
        <v>8.321775312066574E-3</v>
      </c>
      <c r="G78" s="18">
        <f t="shared" si="7"/>
        <v>8.2872928176795577E-3</v>
      </c>
      <c r="H78" s="13">
        <f t="shared" si="13"/>
        <v>89931.603634536586</v>
      </c>
      <c r="I78" s="13">
        <f t="shared" si="11"/>
        <v>745.28953288289983</v>
      </c>
      <c r="J78" s="13">
        <f t="shared" si="8"/>
        <v>89558.958868095127</v>
      </c>
      <c r="K78" s="13">
        <f t="shared" si="9"/>
        <v>1509182.9205456977</v>
      </c>
      <c r="L78" s="20">
        <f t="shared" si="12"/>
        <v>16.781452343257488</v>
      </c>
    </row>
    <row r="79" spans="1:12" x14ac:dyDescent="0.2">
      <c r="A79" s="16">
        <v>70</v>
      </c>
      <c r="B79" s="8">
        <v>11</v>
      </c>
      <c r="C79" s="8">
        <v>665</v>
      </c>
      <c r="D79" s="8">
        <v>720</v>
      </c>
      <c r="E79" s="17">
        <v>0.5</v>
      </c>
      <c r="F79" s="18">
        <f t="shared" si="10"/>
        <v>1.5884476534296029E-2</v>
      </c>
      <c r="G79" s="18">
        <f t="shared" si="7"/>
        <v>1.5759312320916909E-2</v>
      </c>
      <c r="H79" s="13">
        <f t="shared" si="13"/>
        <v>89186.314101653683</v>
      </c>
      <c r="I79" s="13">
        <f t="shared" si="11"/>
        <v>1405.5149786793563</v>
      </c>
      <c r="J79" s="13">
        <f t="shared" si="8"/>
        <v>88483.556612314002</v>
      </c>
      <c r="K79" s="13">
        <f t="shared" si="9"/>
        <v>1419623.9616776025</v>
      </c>
      <c r="L79" s="20">
        <f t="shared" si="12"/>
        <v>15.917509048075797</v>
      </c>
    </row>
    <row r="80" spans="1:12" x14ac:dyDescent="0.2">
      <c r="A80" s="16">
        <v>71</v>
      </c>
      <c r="B80" s="8">
        <v>8</v>
      </c>
      <c r="C80" s="8">
        <v>553</v>
      </c>
      <c r="D80" s="8">
        <v>667</v>
      </c>
      <c r="E80" s="17">
        <v>0.5</v>
      </c>
      <c r="F80" s="18">
        <f t="shared" si="10"/>
        <v>1.3114754098360656E-2</v>
      </c>
      <c r="G80" s="18">
        <f t="shared" si="7"/>
        <v>1.3029315960912053E-2</v>
      </c>
      <c r="H80" s="13">
        <f t="shared" si="13"/>
        <v>87780.79912297432</v>
      </c>
      <c r="I80" s="13">
        <f t="shared" si="11"/>
        <v>1143.723767074584</v>
      </c>
      <c r="J80" s="13">
        <f t="shared" si="8"/>
        <v>87208.937239437029</v>
      </c>
      <c r="K80" s="13">
        <f t="shared" si="9"/>
        <v>1331140.4050652885</v>
      </c>
      <c r="L80" s="20">
        <f t="shared" si="12"/>
        <v>15.16436872715707</v>
      </c>
    </row>
    <row r="81" spans="1:12" x14ac:dyDescent="0.2">
      <c r="A81" s="16">
        <v>72</v>
      </c>
      <c r="B81" s="8">
        <v>7</v>
      </c>
      <c r="C81" s="8">
        <v>438</v>
      </c>
      <c r="D81" s="8">
        <v>561</v>
      </c>
      <c r="E81" s="17">
        <v>0.5</v>
      </c>
      <c r="F81" s="18">
        <f t="shared" si="10"/>
        <v>1.4014014014014014E-2</v>
      </c>
      <c r="G81" s="18">
        <f t="shared" si="7"/>
        <v>1.3916500994035786E-2</v>
      </c>
      <c r="H81" s="13">
        <f t="shared" si="13"/>
        <v>86637.075355899738</v>
      </c>
      <c r="I81" s="13">
        <f t="shared" si="11"/>
        <v>1205.684945310732</v>
      </c>
      <c r="J81" s="13">
        <f t="shared" si="8"/>
        <v>86034.232883244375</v>
      </c>
      <c r="K81" s="13">
        <f t="shared" si="9"/>
        <v>1243931.4678258514</v>
      </c>
      <c r="L81" s="20">
        <f t="shared" si="12"/>
        <v>14.357957753258152</v>
      </c>
    </row>
    <row r="82" spans="1:12" x14ac:dyDescent="0.2">
      <c r="A82" s="16">
        <v>73</v>
      </c>
      <c r="B82" s="8">
        <v>6</v>
      </c>
      <c r="C82" s="8">
        <v>586</v>
      </c>
      <c r="D82" s="8">
        <v>442</v>
      </c>
      <c r="E82" s="17">
        <v>0.5</v>
      </c>
      <c r="F82" s="18">
        <f t="shared" si="10"/>
        <v>1.1673151750972763E-2</v>
      </c>
      <c r="G82" s="18">
        <f t="shared" si="7"/>
        <v>1.160541586073501E-2</v>
      </c>
      <c r="H82" s="13">
        <f t="shared" si="13"/>
        <v>85431.390410589011</v>
      </c>
      <c r="I82" s="13">
        <f t="shared" si="11"/>
        <v>991.46681327569456</v>
      </c>
      <c r="J82" s="13">
        <f t="shared" si="8"/>
        <v>84935.657003951172</v>
      </c>
      <c r="K82" s="13">
        <f t="shared" si="9"/>
        <v>1157897.2349426071</v>
      </c>
      <c r="L82" s="20">
        <f t="shared" si="12"/>
        <v>13.553533769937198</v>
      </c>
    </row>
    <row r="83" spans="1:12" x14ac:dyDescent="0.2">
      <c r="A83" s="16">
        <v>74</v>
      </c>
      <c r="B83" s="8">
        <v>14</v>
      </c>
      <c r="C83" s="8">
        <v>344</v>
      </c>
      <c r="D83" s="8">
        <v>594</v>
      </c>
      <c r="E83" s="17">
        <v>0.5</v>
      </c>
      <c r="F83" s="18">
        <f t="shared" si="10"/>
        <v>2.9850746268656716E-2</v>
      </c>
      <c r="G83" s="18">
        <f t="shared" si="7"/>
        <v>2.9411764705882353E-2</v>
      </c>
      <c r="H83" s="13">
        <f t="shared" si="13"/>
        <v>84439.923597313318</v>
      </c>
      <c r="I83" s="13">
        <f t="shared" si="11"/>
        <v>2483.5271646268625</v>
      </c>
      <c r="J83" s="13">
        <f t="shared" si="8"/>
        <v>83198.160014999885</v>
      </c>
      <c r="K83" s="13">
        <f t="shared" si="9"/>
        <v>1072961.5779386559</v>
      </c>
      <c r="L83" s="20">
        <f t="shared" si="12"/>
        <v>12.706804225161509</v>
      </c>
    </row>
    <row r="84" spans="1:12" x14ac:dyDescent="0.2">
      <c r="A84" s="16">
        <v>75</v>
      </c>
      <c r="B84" s="8">
        <v>12</v>
      </c>
      <c r="C84" s="8">
        <v>407</v>
      </c>
      <c r="D84" s="8">
        <v>346</v>
      </c>
      <c r="E84" s="17">
        <v>0.5</v>
      </c>
      <c r="F84" s="18">
        <f t="shared" si="10"/>
        <v>3.1872509960159362E-2</v>
      </c>
      <c r="G84" s="18">
        <f t="shared" si="7"/>
        <v>3.1372549019607843E-2</v>
      </c>
      <c r="H84" s="13">
        <f t="shared" si="13"/>
        <v>81956.396432686452</v>
      </c>
      <c r="I84" s="13">
        <f t="shared" si="11"/>
        <v>2571.181064554869</v>
      </c>
      <c r="J84" s="13">
        <f t="shared" si="8"/>
        <v>80670.805900409017</v>
      </c>
      <c r="K84" s="13">
        <f t="shared" si="9"/>
        <v>989763.41792365594</v>
      </c>
      <c r="L84" s="20">
        <f t="shared" si="12"/>
        <v>12.076707383499736</v>
      </c>
    </row>
    <row r="85" spans="1:12" x14ac:dyDescent="0.2">
      <c r="A85" s="16">
        <v>76</v>
      </c>
      <c r="B85" s="8">
        <v>11</v>
      </c>
      <c r="C85" s="8">
        <v>423</v>
      </c>
      <c r="D85" s="8">
        <v>399</v>
      </c>
      <c r="E85" s="17">
        <v>0.5</v>
      </c>
      <c r="F85" s="18">
        <f t="shared" si="10"/>
        <v>2.6763990267639901E-2</v>
      </c>
      <c r="G85" s="18">
        <f t="shared" si="7"/>
        <v>2.6410564225690276E-2</v>
      </c>
      <c r="H85" s="13">
        <f t="shared" si="13"/>
        <v>79385.215368131583</v>
      </c>
      <c r="I85" s="13">
        <f t="shared" si="11"/>
        <v>2096.6083290502938</v>
      </c>
      <c r="J85" s="13">
        <f t="shared" si="8"/>
        <v>78336.911203606433</v>
      </c>
      <c r="K85" s="13">
        <f t="shared" si="9"/>
        <v>909092.61202324694</v>
      </c>
      <c r="L85" s="20">
        <f t="shared" si="12"/>
        <v>11.451661468795274</v>
      </c>
    </row>
    <row r="86" spans="1:12" x14ac:dyDescent="0.2">
      <c r="A86" s="16">
        <v>77</v>
      </c>
      <c r="B86" s="8">
        <v>9</v>
      </c>
      <c r="C86" s="8">
        <v>474</v>
      </c>
      <c r="D86" s="8">
        <v>421</v>
      </c>
      <c r="E86" s="17">
        <v>0.5</v>
      </c>
      <c r="F86" s="18">
        <f t="shared" si="10"/>
        <v>2.0111731843575419E-2</v>
      </c>
      <c r="G86" s="18">
        <f t="shared" si="7"/>
        <v>1.9911504424778761E-2</v>
      </c>
      <c r="H86" s="13">
        <f t="shared" si="13"/>
        <v>77288.607039081282</v>
      </c>
      <c r="I86" s="13">
        <f t="shared" si="11"/>
        <v>1538.9324410436539</v>
      </c>
      <c r="J86" s="13">
        <f t="shared" si="8"/>
        <v>76519.140818559463</v>
      </c>
      <c r="K86" s="13">
        <f t="shared" si="9"/>
        <v>830755.70081964054</v>
      </c>
      <c r="L86" s="20">
        <f t="shared" si="12"/>
        <v>10.748747229970981</v>
      </c>
    </row>
    <row r="87" spans="1:12" x14ac:dyDescent="0.2">
      <c r="A87" s="16">
        <v>78</v>
      </c>
      <c r="B87" s="8">
        <v>15</v>
      </c>
      <c r="C87" s="8">
        <v>424</v>
      </c>
      <c r="D87" s="8">
        <v>474</v>
      </c>
      <c r="E87" s="17">
        <v>0.5</v>
      </c>
      <c r="F87" s="18">
        <f t="shared" si="10"/>
        <v>3.34075723830735E-2</v>
      </c>
      <c r="G87" s="18">
        <f t="shared" si="7"/>
        <v>3.2858707557502746E-2</v>
      </c>
      <c r="H87" s="13">
        <f t="shared" si="13"/>
        <v>75749.674598037629</v>
      </c>
      <c r="I87" s="13">
        <f t="shared" si="11"/>
        <v>2489.0364051929128</v>
      </c>
      <c r="J87" s="13">
        <f t="shared" si="8"/>
        <v>74505.156395441183</v>
      </c>
      <c r="K87" s="13">
        <f t="shared" si="9"/>
        <v>754236.56000108109</v>
      </c>
      <c r="L87" s="20">
        <f t="shared" si="12"/>
        <v>9.9569610563135065</v>
      </c>
    </row>
    <row r="88" spans="1:12" x14ac:dyDescent="0.2">
      <c r="A88" s="16">
        <v>79</v>
      </c>
      <c r="B88" s="8">
        <v>21</v>
      </c>
      <c r="C88" s="8">
        <v>431</v>
      </c>
      <c r="D88" s="8">
        <v>422</v>
      </c>
      <c r="E88" s="17">
        <v>0.5</v>
      </c>
      <c r="F88" s="18">
        <f t="shared" si="10"/>
        <v>4.9237983587338802E-2</v>
      </c>
      <c r="G88" s="18">
        <f t="shared" si="7"/>
        <v>4.8054919908466817E-2</v>
      </c>
      <c r="H88" s="13">
        <f t="shared" si="13"/>
        <v>73260.638192844723</v>
      </c>
      <c r="I88" s="13">
        <f t="shared" si="11"/>
        <v>3520.5341008003184</v>
      </c>
      <c r="J88" s="13">
        <f t="shared" si="8"/>
        <v>71500.371142444565</v>
      </c>
      <c r="K88" s="13">
        <f t="shared" si="9"/>
        <v>679731.40360563993</v>
      </c>
      <c r="L88" s="20">
        <f t="shared" si="12"/>
        <v>9.2782621114543939</v>
      </c>
    </row>
    <row r="89" spans="1:12" x14ac:dyDescent="0.2">
      <c r="A89" s="16">
        <v>80</v>
      </c>
      <c r="B89" s="8">
        <v>28</v>
      </c>
      <c r="C89" s="8">
        <v>440</v>
      </c>
      <c r="D89" s="8">
        <v>419</v>
      </c>
      <c r="E89" s="17">
        <v>0.5</v>
      </c>
      <c r="F89" s="18">
        <f t="shared" si="10"/>
        <v>6.5192083818393476E-2</v>
      </c>
      <c r="G89" s="18">
        <f t="shared" si="7"/>
        <v>6.3134160090191641E-2</v>
      </c>
      <c r="H89" s="13">
        <f t="shared" si="13"/>
        <v>69740.104092044407</v>
      </c>
      <c r="I89" s="13">
        <f t="shared" si="11"/>
        <v>4402.982896453761</v>
      </c>
      <c r="J89" s="13">
        <f t="shared" si="8"/>
        <v>67538.612643817527</v>
      </c>
      <c r="K89" s="13">
        <f t="shared" si="9"/>
        <v>608231.03246319538</v>
      </c>
      <c r="L89" s="20">
        <f t="shared" si="12"/>
        <v>8.7213955353499291</v>
      </c>
    </row>
    <row r="90" spans="1:12" x14ac:dyDescent="0.2">
      <c r="A90" s="16">
        <v>81</v>
      </c>
      <c r="B90" s="8">
        <v>23</v>
      </c>
      <c r="C90" s="8">
        <v>410</v>
      </c>
      <c r="D90" s="8">
        <v>437</v>
      </c>
      <c r="E90" s="17">
        <v>0.5</v>
      </c>
      <c r="F90" s="18">
        <f t="shared" si="10"/>
        <v>5.4309327036599762E-2</v>
      </c>
      <c r="G90" s="18">
        <f t="shared" si="7"/>
        <v>5.2873563218390797E-2</v>
      </c>
      <c r="H90" s="13">
        <f t="shared" si="13"/>
        <v>65337.121195590647</v>
      </c>
      <c r="I90" s="13">
        <f t="shared" si="11"/>
        <v>3454.6064080427232</v>
      </c>
      <c r="J90" s="13">
        <f t="shared" si="8"/>
        <v>63609.817991569282</v>
      </c>
      <c r="K90" s="13">
        <f t="shared" si="9"/>
        <v>540692.41981937783</v>
      </c>
      <c r="L90" s="20">
        <f t="shared" si="12"/>
        <v>8.2754245966972153</v>
      </c>
    </row>
    <row r="91" spans="1:12" x14ac:dyDescent="0.2">
      <c r="A91" s="16">
        <v>82</v>
      </c>
      <c r="B91" s="8">
        <v>32</v>
      </c>
      <c r="C91" s="8">
        <v>388</v>
      </c>
      <c r="D91" s="8">
        <v>407</v>
      </c>
      <c r="E91" s="17">
        <v>0.5</v>
      </c>
      <c r="F91" s="18">
        <f t="shared" si="10"/>
        <v>8.0503144654088046E-2</v>
      </c>
      <c r="G91" s="18">
        <f t="shared" si="7"/>
        <v>7.7388149939540504E-2</v>
      </c>
      <c r="H91" s="13">
        <f t="shared" si="13"/>
        <v>61882.514787547923</v>
      </c>
      <c r="I91" s="13">
        <f t="shared" si="11"/>
        <v>4788.9733330145909</v>
      </c>
      <c r="J91" s="13">
        <f t="shared" si="8"/>
        <v>59488.028121040632</v>
      </c>
      <c r="K91" s="13">
        <f t="shared" si="9"/>
        <v>477082.6018278086</v>
      </c>
      <c r="L91" s="20">
        <f t="shared" si="12"/>
        <v>7.7094895620468185</v>
      </c>
    </row>
    <row r="92" spans="1:12" x14ac:dyDescent="0.2">
      <c r="A92" s="16">
        <v>83</v>
      </c>
      <c r="B92" s="8">
        <v>21</v>
      </c>
      <c r="C92" s="8">
        <v>349</v>
      </c>
      <c r="D92" s="8">
        <v>378</v>
      </c>
      <c r="E92" s="17">
        <v>0.5</v>
      </c>
      <c r="F92" s="18">
        <f t="shared" si="10"/>
        <v>5.7771664374140302E-2</v>
      </c>
      <c r="G92" s="18">
        <f t="shared" si="7"/>
        <v>5.6149732620320851E-2</v>
      </c>
      <c r="H92" s="13">
        <f t="shared" si="13"/>
        <v>57093.541454533333</v>
      </c>
      <c r="I92" s="13">
        <f t="shared" si="11"/>
        <v>3205.787087019251</v>
      </c>
      <c r="J92" s="13">
        <f t="shared" si="8"/>
        <v>55490.647911023712</v>
      </c>
      <c r="K92" s="13">
        <f t="shared" si="9"/>
        <v>417594.57370676799</v>
      </c>
      <c r="L92" s="20">
        <f t="shared" si="12"/>
        <v>7.3142173890074949</v>
      </c>
    </row>
    <row r="93" spans="1:12" x14ac:dyDescent="0.2">
      <c r="A93" s="16">
        <v>84</v>
      </c>
      <c r="B93" s="8">
        <v>31</v>
      </c>
      <c r="C93" s="8">
        <v>344</v>
      </c>
      <c r="D93" s="8">
        <v>348</v>
      </c>
      <c r="E93" s="17">
        <v>0.5</v>
      </c>
      <c r="F93" s="18">
        <f t="shared" si="10"/>
        <v>8.9595375722543349E-2</v>
      </c>
      <c r="G93" s="18">
        <f t="shared" si="7"/>
        <v>8.5753803596127248E-2</v>
      </c>
      <c r="H93" s="13">
        <f t="shared" si="13"/>
        <v>53887.754367514084</v>
      </c>
      <c r="I93" s="13">
        <f t="shared" si="11"/>
        <v>4621.079904268151</v>
      </c>
      <c r="J93" s="13">
        <f t="shared" si="8"/>
        <v>51577.214415380004</v>
      </c>
      <c r="K93" s="13">
        <f t="shared" si="9"/>
        <v>362103.92579574429</v>
      </c>
      <c r="L93" s="20">
        <f t="shared" si="12"/>
        <v>6.7195957605915106</v>
      </c>
    </row>
    <row r="94" spans="1:12" x14ac:dyDescent="0.2">
      <c r="A94" s="16">
        <v>85</v>
      </c>
      <c r="B94" s="8">
        <v>27</v>
      </c>
      <c r="C94" s="8">
        <v>306</v>
      </c>
      <c r="D94" s="8">
        <v>339</v>
      </c>
      <c r="E94" s="17">
        <v>0.5</v>
      </c>
      <c r="F94" s="18">
        <f t="shared" si="10"/>
        <v>8.3720930232558138E-2</v>
      </c>
      <c r="G94" s="18">
        <f t="shared" si="7"/>
        <v>8.0357142857142863E-2</v>
      </c>
      <c r="H94" s="13">
        <f t="shared" si="13"/>
        <v>49266.67446324593</v>
      </c>
      <c r="I94" s="13">
        <f t="shared" si="11"/>
        <v>3958.9291979394056</v>
      </c>
      <c r="J94" s="13">
        <f t="shared" si="8"/>
        <v>47287.209864276228</v>
      </c>
      <c r="K94" s="13">
        <f t="shared" si="9"/>
        <v>310526.71138036426</v>
      </c>
      <c r="L94" s="20">
        <f t="shared" si="12"/>
        <v>6.3029769060630283</v>
      </c>
    </row>
    <row r="95" spans="1:12" x14ac:dyDescent="0.2">
      <c r="A95" s="16">
        <v>86</v>
      </c>
      <c r="B95" s="8">
        <v>37</v>
      </c>
      <c r="C95" s="8">
        <v>319</v>
      </c>
      <c r="D95" s="8">
        <v>302</v>
      </c>
      <c r="E95" s="17">
        <v>0.5</v>
      </c>
      <c r="F95" s="18">
        <f t="shared" si="10"/>
        <v>0.11916264090177134</v>
      </c>
      <c r="G95" s="18">
        <f t="shared" si="7"/>
        <v>0.11246200607902736</v>
      </c>
      <c r="H95" s="13">
        <f t="shared" si="13"/>
        <v>45307.745265306527</v>
      </c>
      <c r="I95" s="13">
        <f t="shared" si="11"/>
        <v>5095.3999234539251</v>
      </c>
      <c r="J95" s="13">
        <f t="shared" si="8"/>
        <v>42760.045303579565</v>
      </c>
      <c r="K95" s="13">
        <f t="shared" si="9"/>
        <v>263239.50151608803</v>
      </c>
      <c r="L95" s="20">
        <f t="shared" si="12"/>
        <v>5.81003314057339</v>
      </c>
    </row>
    <row r="96" spans="1:12" x14ac:dyDescent="0.2">
      <c r="A96" s="16">
        <v>87</v>
      </c>
      <c r="B96" s="8">
        <v>35</v>
      </c>
      <c r="C96" s="8">
        <v>274</v>
      </c>
      <c r="D96" s="8">
        <v>297</v>
      </c>
      <c r="E96" s="17">
        <v>0.5</v>
      </c>
      <c r="F96" s="18">
        <f t="shared" si="10"/>
        <v>0.12259194395796848</v>
      </c>
      <c r="G96" s="18">
        <f t="shared" si="7"/>
        <v>0.11551155115511551</v>
      </c>
      <c r="H96" s="13">
        <f t="shared" si="13"/>
        <v>40212.345341852604</v>
      </c>
      <c r="I96" s="13">
        <f t="shared" si="11"/>
        <v>4644.9903860225777</v>
      </c>
      <c r="J96" s="13">
        <f t="shared" si="8"/>
        <v>37889.850148841317</v>
      </c>
      <c r="K96" s="13">
        <f t="shared" si="9"/>
        <v>220479.45621250843</v>
      </c>
      <c r="L96" s="20">
        <f t="shared" si="12"/>
        <v>5.4828798056460446</v>
      </c>
    </row>
    <row r="97" spans="1:12" x14ac:dyDescent="0.2">
      <c r="A97" s="16">
        <v>88</v>
      </c>
      <c r="B97" s="8">
        <v>33</v>
      </c>
      <c r="C97" s="8">
        <v>217</v>
      </c>
      <c r="D97" s="8">
        <v>273</v>
      </c>
      <c r="E97" s="17">
        <v>0.5</v>
      </c>
      <c r="F97" s="18">
        <f t="shared" si="10"/>
        <v>0.13469387755102041</v>
      </c>
      <c r="G97" s="18">
        <f t="shared" si="7"/>
        <v>0.12619502868068835</v>
      </c>
      <c r="H97" s="13">
        <f t="shared" si="13"/>
        <v>35567.354955830029</v>
      </c>
      <c r="I97" s="13">
        <f t="shared" si="11"/>
        <v>4488.423378747194</v>
      </c>
      <c r="J97" s="13">
        <f t="shared" si="8"/>
        <v>33323.143266456435</v>
      </c>
      <c r="K97" s="13">
        <f t="shared" si="9"/>
        <v>182589.6060636671</v>
      </c>
      <c r="L97" s="20">
        <f t="shared" si="12"/>
        <v>5.1336290339953408</v>
      </c>
    </row>
    <row r="98" spans="1:12" x14ac:dyDescent="0.2">
      <c r="A98" s="16">
        <v>89</v>
      </c>
      <c r="B98" s="8">
        <v>39</v>
      </c>
      <c r="C98" s="8">
        <v>270</v>
      </c>
      <c r="D98" s="8">
        <v>207</v>
      </c>
      <c r="E98" s="17">
        <v>0.5</v>
      </c>
      <c r="F98" s="18">
        <f t="shared" si="10"/>
        <v>0.16352201257861634</v>
      </c>
      <c r="G98" s="18">
        <f t="shared" si="7"/>
        <v>0.15116279069767441</v>
      </c>
      <c r="H98" s="13">
        <f t="shared" si="13"/>
        <v>31078.931577082836</v>
      </c>
      <c r="I98" s="13">
        <f t="shared" si="11"/>
        <v>4697.978029093917</v>
      </c>
      <c r="J98" s="13">
        <f t="shared" si="8"/>
        <v>28729.942562535878</v>
      </c>
      <c r="K98" s="13">
        <f>K99+J98</f>
        <v>149266.46279721067</v>
      </c>
      <c r="L98" s="20">
        <f t="shared" si="12"/>
        <v>4.802818347438869</v>
      </c>
    </row>
    <row r="99" spans="1:12" x14ac:dyDescent="0.2">
      <c r="A99" s="16">
        <v>90</v>
      </c>
      <c r="B99" s="8">
        <v>30</v>
      </c>
      <c r="C99" s="8">
        <v>213</v>
      </c>
      <c r="D99" s="8">
        <v>237</v>
      </c>
      <c r="E99" s="17">
        <v>0.5</v>
      </c>
      <c r="F99" s="22">
        <f t="shared" si="10"/>
        <v>0.13333333333333333</v>
      </c>
      <c r="G99" s="22">
        <f t="shared" si="7"/>
        <v>0.125</v>
      </c>
      <c r="H99" s="23">
        <f t="shared" si="13"/>
        <v>26380.95354798892</v>
      </c>
      <c r="I99" s="23">
        <f t="shared" si="11"/>
        <v>3297.619193498615</v>
      </c>
      <c r="J99" s="23">
        <f t="shared" si="8"/>
        <v>24732.14395123961</v>
      </c>
      <c r="K99" s="23">
        <f t="shared" ref="K99:K108" si="14">K100+J99</f>
        <v>120536.5202346748</v>
      </c>
      <c r="L99" s="24">
        <f t="shared" si="12"/>
        <v>4.5690736695855172</v>
      </c>
    </row>
    <row r="100" spans="1:12" x14ac:dyDescent="0.2">
      <c r="A100" s="16">
        <v>91</v>
      </c>
      <c r="B100" s="8">
        <v>38</v>
      </c>
      <c r="C100" s="8">
        <v>187</v>
      </c>
      <c r="D100" s="8">
        <v>194</v>
      </c>
      <c r="E100" s="17">
        <v>0.5</v>
      </c>
      <c r="F100" s="22">
        <f t="shared" si="10"/>
        <v>0.1994750656167979</v>
      </c>
      <c r="G100" s="22">
        <f t="shared" si="7"/>
        <v>0.18138424821002386</v>
      </c>
      <c r="H100" s="23">
        <f t="shared" si="13"/>
        <v>23083.334354490304</v>
      </c>
      <c r="I100" s="23">
        <f t="shared" si="11"/>
        <v>4186.9532480698399</v>
      </c>
      <c r="J100" s="23">
        <f t="shared" si="8"/>
        <v>20989.857730455384</v>
      </c>
      <c r="K100" s="23">
        <f t="shared" si="14"/>
        <v>95804.37628343518</v>
      </c>
      <c r="L100" s="24">
        <f t="shared" si="12"/>
        <v>4.1503699080977334</v>
      </c>
    </row>
    <row r="101" spans="1:12" x14ac:dyDescent="0.2">
      <c r="A101" s="16">
        <v>92</v>
      </c>
      <c r="B101" s="8">
        <v>23</v>
      </c>
      <c r="C101" s="8">
        <v>144</v>
      </c>
      <c r="D101" s="8">
        <v>163</v>
      </c>
      <c r="E101" s="17">
        <v>0.5</v>
      </c>
      <c r="F101" s="22">
        <f t="shared" si="10"/>
        <v>0.14983713355048861</v>
      </c>
      <c r="G101" s="22">
        <f t="shared" si="7"/>
        <v>0.1393939393939394</v>
      </c>
      <c r="H101" s="23">
        <f t="shared" si="13"/>
        <v>18896.381106420464</v>
      </c>
      <c r="I101" s="23">
        <f t="shared" si="11"/>
        <v>2634.0410027131556</v>
      </c>
      <c r="J101" s="23">
        <f t="shared" si="8"/>
        <v>17579.360605063888</v>
      </c>
      <c r="K101" s="23">
        <f t="shared" si="14"/>
        <v>74814.518552979789</v>
      </c>
      <c r="L101" s="24">
        <f t="shared" si="12"/>
        <v>3.9591982259269685</v>
      </c>
    </row>
    <row r="102" spans="1:12" x14ac:dyDescent="0.2">
      <c r="A102" s="16">
        <v>93</v>
      </c>
      <c r="B102" s="8">
        <v>34</v>
      </c>
      <c r="C102" s="8">
        <v>138</v>
      </c>
      <c r="D102" s="8">
        <v>122</v>
      </c>
      <c r="E102" s="17">
        <v>0.5</v>
      </c>
      <c r="F102" s="22">
        <f t="shared" si="10"/>
        <v>0.26153846153846155</v>
      </c>
      <c r="G102" s="22">
        <f t="shared" si="7"/>
        <v>0.23129251700680273</v>
      </c>
      <c r="H102" s="23">
        <f t="shared" si="13"/>
        <v>16262.340103707309</v>
      </c>
      <c r="I102" s="23">
        <f t="shared" si="11"/>
        <v>3761.3575750071327</v>
      </c>
      <c r="J102" s="23">
        <f t="shared" si="8"/>
        <v>14381.661316203743</v>
      </c>
      <c r="K102" s="23">
        <f t="shared" si="14"/>
        <v>57235.157947915897</v>
      </c>
      <c r="L102" s="24">
        <f t="shared" si="12"/>
        <v>3.5194908963235898</v>
      </c>
    </row>
    <row r="103" spans="1:12" x14ac:dyDescent="0.2">
      <c r="A103" s="16">
        <v>94</v>
      </c>
      <c r="B103" s="8">
        <v>16</v>
      </c>
      <c r="C103" s="8">
        <v>77</v>
      </c>
      <c r="D103" s="8">
        <v>119</v>
      </c>
      <c r="E103" s="17">
        <v>0.5</v>
      </c>
      <c r="F103" s="22">
        <f t="shared" si="10"/>
        <v>0.16326530612244897</v>
      </c>
      <c r="G103" s="22">
        <f t="shared" si="7"/>
        <v>0.15094339622641506</v>
      </c>
      <c r="H103" s="23">
        <f t="shared" si="13"/>
        <v>12500.982528700177</v>
      </c>
      <c r="I103" s="23">
        <f t="shared" si="11"/>
        <v>1886.9407590490828</v>
      </c>
      <c r="J103" s="23">
        <f t="shared" si="8"/>
        <v>11557.512149175636</v>
      </c>
      <c r="K103" s="23">
        <f t="shared" si="14"/>
        <v>42853.496631712158</v>
      </c>
      <c r="L103" s="24">
        <f t="shared" si="12"/>
        <v>3.4280102810581212</v>
      </c>
    </row>
    <row r="104" spans="1:12" x14ac:dyDescent="0.2">
      <c r="A104" s="16">
        <v>95</v>
      </c>
      <c r="B104" s="8">
        <v>13</v>
      </c>
      <c r="C104" s="8">
        <v>62</v>
      </c>
      <c r="D104" s="8">
        <v>67</v>
      </c>
      <c r="E104" s="17">
        <v>0.5</v>
      </c>
      <c r="F104" s="22">
        <f t="shared" si="10"/>
        <v>0.20155038759689922</v>
      </c>
      <c r="G104" s="22">
        <f t="shared" si="7"/>
        <v>0.18309859154929578</v>
      </c>
      <c r="H104" s="23">
        <f t="shared" si="13"/>
        <v>10614.041769651094</v>
      </c>
      <c r="I104" s="23">
        <f t="shared" si="11"/>
        <v>1943.4160986685101</v>
      </c>
      <c r="J104" s="23">
        <f t="shared" si="8"/>
        <v>9642.3337203168376</v>
      </c>
      <c r="K104" s="23">
        <f t="shared" si="14"/>
        <v>31295.984482536525</v>
      </c>
      <c r="L104" s="24">
        <f t="shared" si="12"/>
        <v>2.9485454421351207</v>
      </c>
    </row>
    <row r="105" spans="1:12" x14ac:dyDescent="0.2">
      <c r="A105" s="16">
        <v>96</v>
      </c>
      <c r="B105" s="8">
        <v>15</v>
      </c>
      <c r="C105" s="8">
        <v>57</v>
      </c>
      <c r="D105" s="8">
        <v>44</v>
      </c>
      <c r="E105" s="17">
        <v>0.5</v>
      </c>
      <c r="F105" s="22">
        <f t="shared" si="10"/>
        <v>0.29702970297029702</v>
      </c>
      <c r="G105" s="22">
        <f t="shared" si="7"/>
        <v>0.25862068965517243</v>
      </c>
      <c r="H105" s="23">
        <f t="shared" si="13"/>
        <v>8670.625670982583</v>
      </c>
      <c r="I105" s="23">
        <f t="shared" si="11"/>
        <v>2242.4031907713579</v>
      </c>
      <c r="J105" s="23">
        <f t="shared" si="8"/>
        <v>7549.424075596904</v>
      </c>
      <c r="K105" s="23">
        <f t="shared" si="14"/>
        <v>21653.650762219688</v>
      </c>
      <c r="L105" s="24">
        <f t="shared" si="12"/>
        <v>2.4973573515792</v>
      </c>
    </row>
    <row r="106" spans="1:12" x14ac:dyDescent="0.2">
      <c r="A106" s="16">
        <v>97</v>
      </c>
      <c r="B106" s="8">
        <v>10</v>
      </c>
      <c r="C106" s="8">
        <v>42</v>
      </c>
      <c r="D106" s="8">
        <v>41</v>
      </c>
      <c r="E106" s="17">
        <v>0.5</v>
      </c>
      <c r="F106" s="22">
        <f t="shared" si="10"/>
        <v>0.24096385542168675</v>
      </c>
      <c r="G106" s="22">
        <f t="shared" si="7"/>
        <v>0.21505376344086022</v>
      </c>
      <c r="H106" s="23">
        <f t="shared" si="13"/>
        <v>6428.222480211225</v>
      </c>
      <c r="I106" s="23">
        <f t="shared" si="11"/>
        <v>1382.4134366045646</v>
      </c>
      <c r="J106" s="23">
        <f t="shared" si="8"/>
        <v>5737.0157619089423</v>
      </c>
      <c r="K106" s="23">
        <f t="shared" si="14"/>
        <v>14104.226686622784</v>
      </c>
      <c r="L106" s="24">
        <f t="shared" si="12"/>
        <v>2.1941099160835722</v>
      </c>
    </row>
    <row r="107" spans="1:12" x14ac:dyDescent="0.2">
      <c r="A107" s="16">
        <v>98</v>
      </c>
      <c r="B107" s="8">
        <v>10</v>
      </c>
      <c r="C107" s="8">
        <v>28</v>
      </c>
      <c r="D107" s="8">
        <v>26</v>
      </c>
      <c r="E107" s="17">
        <v>0.5</v>
      </c>
      <c r="F107" s="22">
        <f t="shared" si="10"/>
        <v>0.37037037037037035</v>
      </c>
      <c r="G107" s="22">
        <f t="shared" si="7"/>
        <v>0.3125</v>
      </c>
      <c r="H107" s="23">
        <f t="shared" si="13"/>
        <v>5045.8090436066605</v>
      </c>
      <c r="I107" s="23">
        <f t="shared" si="11"/>
        <v>1576.8153261270813</v>
      </c>
      <c r="J107" s="23">
        <f t="shared" si="8"/>
        <v>4257.4013805431196</v>
      </c>
      <c r="K107" s="23">
        <f t="shared" si="14"/>
        <v>8367.2109247138415</v>
      </c>
      <c r="L107" s="24">
        <f t="shared" si="12"/>
        <v>1.6582496191201674</v>
      </c>
    </row>
    <row r="108" spans="1:12" x14ac:dyDescent="0.2">
      <c r="A108" s="16">
        <v>99</v>
      </c>
      <c r="B108" s="8">
        <v>6</v>
      </c>
      <c r="C108" s="8">
        <v>29</v>
      </c>
      <c r="D108" s="8">
        <v>24</v>
      </c>
      <c r="E108" s="17">
        <v>0.5</v>
      </c>
      <c r="F108" s="22">
        <f t="shared" si="10"/>
        <v>0.22641509433962265</v>
      </c>
      <c r="G108" s="22">
        <f t="shared" si="7"/>
        <v>0.20338983050847459</v>
      </c>
      <c r="H108" s="23">
        <f t="shared" si="13"/>
        <v>3468.9937174795791</v>
      </c>
      <c r="I108" s="23">
        <f t="shared" si="11"/>
        <v>705.55804423313475</v>
      </c>
      <c r="J108" s="23">
        <f t="shared" si="8"/>
        <v>3116.2146953630117</v>
      </c>
      <c r="K108" s="23">
        <f t="shared" si="14"/>
        <v>4109.8095441707219</v>
      </c>
      <c r="L108" s="24">
        <f t="shared" si="12"/>
        <v>1.1847267187202437</v>
      </c>
    </row>
    <row r="109" spans="1:12" x14ac:dyDescent="0.2">
      <c r="A109" s="16" t="s">
        <v>22</v>
      </c>
      <c r="B109" s="8">
        <v>16</v>
      </c>
      <c r="C109" s="8">
        <v>40</v>
      </c>
      <c r="D109" s="8">
        <v>49</v>
      </c>
      <c r="E109" s="17"/>
      <c r="F109" s="22">
        <f>B109/((C109+D109)/2)</f>
        <v>0.3595505617977528</v>
      </c>
      <c r="G109" s="22">
        <v>1</v>
      </c>
      <c r="H109" s="23">
        <f>H108-I108</f>
        <v>2763.4356732464444</v>
      </c>
      <c r="I109" s="23">
        <f>H109*G109</f>
        <v>2763.4356732464444</v>
      </c>
      <c r="J109" s="23">
        <f>H109*F109</f>
        <v>993.59484880771026</v>
      </c>
      <c r="K109" s="23">
        <f>J109</f>
        <v>993.59484880771026</v>
      </c>
      <c r="L109" s="24">
        <f>K109/H109</f>
        <v>0.3595505617977528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41275</v>
      </c>
      <c r="D7" s="39">
        <v>41640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5</v>
      </c>
      <c r="C9" s="8">
        <v>1872</v>
      </c>
      <c r="D9" s="8">
        <v>1830</v>
      </c>
      <c r="E9" s="17">
        <v>0.5</v>
      </c>
      <c r="F9" s="18">
        <f>B9/((C9+D9)/2)</f>
        <v>2.7012425715829281E-3</v>
      </c>
      <c r="G9" s="18">
        <f t="shared" ref="G9:G72" si="0">F9/((1+(1-E9)*F9))</f>
        <v>2.6975991367682761E-3</v>
      </c>
      <c r="H9" s="13">
        <v>100000</v>
      </c>
      <c r="I9" s="13">
        <f>H9*G9</f>
        <v>269.75991367682764</v>
      </c>
      <c r="J9" s="13">
        <f t="shared" ref="J9:J72" si="1">H10+I9*E9</f>
        <v>99865.120043161587</v>
      </c>
      <c r="K9" s="13">
        <f t="shared" ref="K9:K72" si="2">K10+J9</f>
        <v>8316638.0904763583</v>
      </c>
      <c r="L9" s="19">
        <f>K9/H9</f>
        <v>83.166380904763585</v>
      </c>
    </row>
    <row r="10" spans="1:13" x14ac:dyDescent="0.2">
      <c r="A10" s="16">
        <v>1</v>
      </c>
      <c r="B10" s="8">
        <v>0</v>
      </c>
      <c r="C10" s="8">
        <v>2059</v>
      </c>
      <c r="D10" s="8">
        <v>1976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99730.240086323174</v>
      </c>
      <c r="I10" s="13">
        <f t="shared" ref="I10:I73" si="4">H10*G10</f>
        <v>0</v>
      </c>
      <c r="J10" s="13">
        <f t="shared" si="1"/>
        <v>99730.240086323174</v>
      </c>
      <c r="K10" s="13">
        <f t="shared" si="2"/>
        <v>8216772.970433197</v>
      </c>
      <c r="L10" s="20">
        <f t="shared" ref="L10:L73" si="5">K10/H10</f>
        <v>82.389984856358836</v>
      </c>
    </row>
    <row r="11" spans="1:13" x14ac:dyDescent="0.2">
      <c r="A11" s="16">
        <v>2</v>
      </c>
      <c r="B11" s="8">
        <v>1</v>
      </c>
      <c r="C11" s="8">
        <v>2034</v>
      </c>
      <c r="D11" s="8">
        <v>2086</v>
      </c>
      <c r="E11" s="17">
        <v>0.5</v>
      </c>
      <c r="F11" s="18">
        <f t="shared" si="3"/>
        <v>4.8543689320388347E-4</v>
      </c>
      <c r="G11" s="18">
        <f t="shared" si="0"/>
        <v>4.8531909730647902E-4</v>
      </c>
      <c r="H11" s="13">
        <f t="shared" ref="H11:H74" si="6">H10-I10</f>
        <v>99730.240086323174</v>
      </c>
      <c r="I11" s="13">
        <f t="shared" si="4"/>
        <v>48.400990092852794</v>
      </c>
      <c r="J11" s="13">
        <f t="shared" si="1"/>
        <v>99706.039591276756</v>
      </c>
      <c r="K11" s="13">
        <f t="shared" si="2"/>
        <v>8117042.7303468734</v>
      </c>
      <c r="L11" s="20">
        <f t="shared" si="5"/>
        <v>81.389984856358822</v>
      </c>
    </row>
    <row r="12" spans="1:13" x14ac:dyDescent="0.2">
      <c r="A12" s="16">
        <v>3</v>
      </c>
      <c r="B12" s="8">
        <v>0</v>
      </c>
      <c r="C12" s="8">
        <v>2036</v>
      </c>
      <c r="D12" s="8">
        <v>2047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99681.839096230324</v>
      </c>
      <c r="I12" s="13">
        <f t="shared" si="4"/>
        <v>0</v>
      </c>
      <c r="J12" s="13">
        <f t="shared" si="1"/>
        <v>99681.839096230324</v>
      </c>
      <c r="K12" s="13">
        <f t="shared" si="2"/>
        <v>8017336.6907555964</v>
      </c>
      <c r="L12" s="20">
        <f t="shared" si="5"/>
        <v>80.429261372433771</v>
      </c>
    </row>
    <row r="13" spans="1:13" x14ac:dyDescent="0.2">
      <c r="A13" s="16">
        <v>4</v>
      </c>
      <c r="B13" s="8">
        <v>0</v>
      </c>
      <c r="C13" s="8">
        <v>2086</v>
      </c>
      <c r="D13" s="8">
        <v>2069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99681.839096230324</v>
      </c>
      <c r="I13" s="13">
        <f t="shared" si="4"/>
        <v>0</v>
      </c>
      <c r="J13" s="13">
        <f t="shared" si="1"/>
        <v>99681.839096230324</v>
      </c>
      <c r="K13" s="13">
        <f t="shared" si="2"/>
        <v>7917654.8516593659</v>
      </c>
      <c r="L13" s="20">
        <f t="shared" si="5"/>
        <v>79.429261372433771</v>
      </c>
    </row>
    <row r="14" spans="1:13" x14ac:dyDescent="0.2">
      <c r="A14" s="16">
        <v>5</v>
      </c>
      <c r="B14" s="8">
        <v>0</v>
      </c>
      <c r="C14" s="8">
        <v>1951</v>
      </c>
      <c r="D14" s="8">
        <v>2091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99681.839096230324</v>
      </c>
      <c r="I14" s="13">
        <f t="shared" si="4"/>
        <v>0</v>
      </c>
      <c r="J14" s="13">
        <f t="shared" si="1"/>
        <v>99681.839096230324</v>
      </c>
      <c r="K14" s="13">
        <f t="shared" si="2"/>
        <v>7817973.0125631355</v>
      </c>
      <c r="L14" s="20">
        <f t="shared" si="5"/>
        <v>78.429261372433771</v>
      </c>
    </row>
    <row r="15" spans="1:13" x14ac:dyDescent="0.2">
      <c r="A15" s="16">
        <v>6</v>
      </c>
      <c r="B15" s="8">
        <v>0</v>
      </c>
      <c r="C15" s="8">
        <v>2023</v>
      </c>
      <c r="D15" s="8">
        <v>1956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99681.839096230324</v>
      </c>
      <c r="I15" s="13">
        <f t="shared" si="4"/>
        <v>0</v>
      </c>
      <c r="J15" s="13">
        <f t="shared" si="1"/>
        <v>99681.839096230324</v>
      </c>
      <c r="K15" s="13">
        <f t="shared" si="2"/>
        <v>7718291.173466905</v>
      </c>
      <c r="L15" s="20">
        <f t="shared" si="5"/>
        <v>77.429261372433771</v>
      </c>
    </row>
    <row r="16" spans="1:13" x14ac:dyDescent="0.2">
      <c r="A16" s="16">
        <v>7</v>
      </c>
      <c r="B16" s="8">
        <v>1</v>
      </c>
      <c r="C16" s="8">
        <v>1830</v>
      </c>
      <c r="D16" s="8">
        <v>2001</v>
      </c>
      <c r="E16" s="17">
        <v>0.5</v>
      </c>
      <c r="F16" s="18">
        <f t="shared" si="3"/>
        <v>5.2205690420255811E-4</v>
      </c>
      <c r="G16" s="18">
        <f t="shared" si="0"/>
        <v>5.2192066805845517E-4</v>
      </c>
      <c r="H16" s="13">
        <f t="shared" si="6"/>
        <v>99681.839096230324</v>
      </c>
      <c r="I16" s="13">
        <f t="shared" si="4"/>
        <v>52.026012054399963</v>
      </c>
      <c r="J16" s="13">
        <f t="shared" si="1"/>
        <v>99655.826090203132</v>
      </c>
      <c r="K16" s="13">
        <f t="shared" si="2"/>
        <v>7618609.3343706746</v>
      </c>
      <c r="L16" s="20">
        <f t="shared" si="5"/>
        <v>76.429261372433771</v>
      </c>
    </row>
    <row r="17" spans="1:12" x14ac:dyDescent="0.2">
      <c r="A17" s="16">
        <v>8</v>
      </c>
      <c r="B17" s="8">
        <v>2</v>
      </c>
      <c r="C17" s="8">
        <v>1764</v>
      </c>
      <c r="D17" s="8">
        <v>1826</v>
      </c>
      <c r="E17" s="17">
        <v>0.5</v>
      </c>
      <c r="F17" s="18">
        <f t="shared" si="3"/>
        <v>1.1142061281337048E-3</v>
      </c>
      <c r="G17" s="18">
        <f t="shared" si="0"/>
        <v>1.1135857461024501E-3</v>
      </c>
      <c r="H17" s="13">
        <f t="shared" si="6"/>
        <v>99629.813084175927</v>
      </c>
      <c r="I17" s="13">
        <f t="shared" si="4"/>
        <v>110.94633973738969</v>
      </c>
      <c r="J17" s="13">
        <f t="shared" si="1"/>
        <v>99574.339914307231</v>
      </c>
      <c r="K17" s="13">
        <f t="shared" si="2"/>
        <v>7518953.5082804719</v>
      </c>
      <c r="L17" s="20">
        <f t="shared" si="5"/>
        <v>75.46891111727578</v>
      </c>
    </row>
    <row r="18" spans="1:12" x14ac:dyDescent="0.2">
      <c r="A18" s="16">
        <v>9</v>
      </c>
      <c r="B18" s="8">
        <v>0</v>
      </c>
      <c r="C18" s="8">
        <v>1789</v>
      </c>
      <c r="D18" s="8">
        <v>1745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99518.866744438536</v>
      </c>
      <c r="I18" s="13">
        <f t="shared" si="4"/>
        <v>0</v>
      </c>
      <c r="J18" s="13">
        <f t="shared" si="1"/>
        <v>99518.866744438536</v>
      </c>
      <c r="K18" s="13">
        <f t="shared" si="2"/>
        <v>7419379.1683661649</v>
      </c>
      <c r="L18" s="20">
        <f t="shared" si="5"/>
        <v>74.55248849867742</v>
      </c>
    </row>
    <row r="19" spans="1:12" x14ac:dyDescent="0.2">
      <c r="A19" s="16">
        <v>10</v>
      </c>
      <c r="B19" s="8">
        <v>0</v>
      </c>
      <c r="C19" s="8">
        <v>1569</v>
      </c>
      <c r="D19" s="8">
        <v>1795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99518.866744438536</v>
      </c>
      <c r="I19" s="13">
        <f t="shared" si="4"/>
        <v>0</v>
      </c>
      <c r="J19" s="13">
        <f t="shared" si="1"/>
        <v>99518.866744438536</v>
      </c>
      <c r="K19" s="13">
        <f t="shared" si="2"/>
        <v>7319860.3016217267</v>
      </c>
      <c r="L19" s="20">
        <f t="shared" si="5"/>
        <v>73.55248849867742</v>
      </c>
    </row>
    <row r="20" spans="1:12" x14ac:dyDescent="0.2">
      <c r="A20" s="16">
        <v>11</v>
      </c>
      <c r="B20" s="8">
        <v>0</v>
      </c>
      <c r="C20" s="8">
        <v>1496</v>
      </c>
      <c r="D20" s="8">
        <v>1570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99518.866744438536</v>
      </c>
      <c r="I20" s="13">
        <f t="shared" si="4"/>
        <v>0</v>
      </c>
      <c r="J20" s="13">
        <f t="shared" si="1"/>
        <v>99518.866744438536</v>
      </c>
      <c r="K20" s="13">
        <f t="shared" si="2"/>
        <v>7220341.4348772885</v>
      </c>
      <c r="L20" s="20">
        <f t="shared" si="5"/>
        <v>72.552488498677434</v>
      </c>
    </row>
    <row r="21" spans="1:12" x14ac:dyDescent="0.2">
      <c r="A21" s="16">
        <v>12</v>
      </c>
      <c r="B21" s="8">
        <v>0</v>
      </c>
      <c r="C21" s="8">
        <v>1464</v>
      </c>
      <c r="D21" s="8">
        <v>1501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99518.866744438536</v>
      </c>
      <c r="I21" s="13">
        <f t="shared" si="4"/>
        <v>0</v>
      </c>
      <c r="J21" s="13">
        <f t="shared" si="1"/>
        <v>99518.866744438536</v>
      </c>
      <c r="K21" s="13">
        <f t="shared" si="2"/>
        <v>7120822.5681328503</v>
      </c>
      <c r="L21" s="20">
        <f t="shared" si="5"/>
        <v>71.552488498677434</v>
      </c>
    </row>
    <row r="22" spans="1:12" x14ac:dyDescent="0.2">
      <c r="A22" s="16">
        <v>13</v>
      </c>
      <c r="B22" s="8">
        <v>0</v>
      </c>
      <c r="C22" s="8">
        <v>1340</v>
      </c>
      <c r="D22" s="8">
        <v>1449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99518.866744438536</v>
      </c>
      <c r="I22" s="13">
        <f t="shared" si="4"/>
        <v>0</v>
      </c>
      <c r="J22" s="13">
        <f t="shared" si="1"/>
        <v>99518.866744438536</v>
      </c>
      <c r="K22" s="13">
        <f t="shared" si="2"/>
        <v>7021303.7013884122</v>
      </c>
      <c r="L22" s="20">
        <f t="shared" si="5"/>
        <v>70.552488498677434</v>
      </c>
    </row>
    <row r="23" spans="1:12" x14ac:dyDescent="0.2">
      <c r="A23" s="16">
        <v>14</v>
      </c>
      <c r="B23" s="8">
        <v>0</v>
      </c>
      <c r="C23" s="8">
        <v>1270</v>
      </c>
      <c r="D23" s="8">
        <v>1326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99518.866744438536</v>
      </c>
      <c r="I23" s="13">
        <f t="shared" si="4"/>
        <v>0</v>
      </c>
      <c r="J23" s="13">
        <f t="shared" si="1"/>
        <v>99518.866744438536</v>
      </c>
      <c r="K23" s="13">
        <f t="shared" si="2"/>
        <v>6921784.834643974</v>
      </c>
      <c r="L23" s="20">
        <f t="shared" si="5"/>
        <v>69.552488498677434</v>
      </c>
    </row>
    <row r="24" spans="1:12" x14ac:dyDescent="0.2">
      <c r="A24" s="16">
        <v>15</v>
      </c>
      <c r="B24" s="8">
        <v>1</v>
      </c>
      <c r="C24" s="8">
        <v>1273</v>
      </c>
      <c r="D24" s="8">
        <v>1271</v>
      </c>
      <c r="E24" s="17">
        <v>0.5</v>
      </c>
      <c r="F24" s="18">
        <f t="shared" si="3"/>
        <v>7.8616352201257866E-4</v>
      </c>
      <c r="G24" s="18">
        <f t="shared" si="0"/>
        <v>7.8585461689587434E-4</v>
      </c>
      <c r="H24" s="13">
        <f t="shared" si="6"/>
        <v>99518.866744438536</v>
      </c>
      <c r="I24" s="13">
        <f t="shared" si="4"/>
        <v>78.207360899362314</v>
      </c>
      <c r="J24" s="13">
        <f t="shared" si="1"/>
        <v>99479.763063988852</v>
      </c>
      <c r="K24" s="13">
        <f t="shared" si="2"/>
        <v>6822265.9678995358</v>
      </c>
      <c r="L24" s="20">
        <f t="shared" si="5"/>
        <v>68.552488498677448</v>
      </c>
    </row>
    <row r="25" spans="1:12" x14ac:dyDescent="0.2">
      <c r="A25" s="16">
        <v>16</v>
      </c>
      <c r="B25" s="8">
        <v>2</v>
      </c>
      <c r="C25" s="8">
        <v>1315</v>
      </c>
      <c r="D25" s="8">
        <v>1279</v>
      </c>
      <c r="E25" s="17">
        <v>0.5</v>
      </c>
      <c r="F25" s="18">
        <f t="shared" si="3"/>
        <v>1.5420200462606013E-3</v>
      </c>
      <c r="G25" s="18">
        <f t="shared" si="0"/>
        <v>1.5408320493066254E-3</v>
      </c>
      <c r="H25" s="13">
        <f t="shared" si="6"/>
        <v>99440.659383539169</v>
      </c>
      <c r="I25" s="13">
        <f t="shared" si="4"/>
        <v>153.22135498234076</v>
      </c>
      <c r="J25" s="13">
        <f t="shared" si="1"/>
        <v>99364.048706048008</v>
      </c>
      <c r="K25" s="13">
        <f t="shared" si="2"/>
        <v>6722786.2048355471</v>
      </c>
      <c r="L25" s="20">
        <f t="shared" si="5"/>
        <v>67.60600992101223</v>
      </c>
    </row>
    <row r="26" spans="1:12" x14ac:dyDescent="0.2">
      <c r="A26" s="16">
        <v>17</v>
      </c>
      <c r="B26" s="8">
        <v>0</v>
      </c>
      <c r="C26" s="8">
        <v>1202</v>
      </c>
      <c r="D26" s="8">
        <v>1303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99287.438028556833</v>
      </c>
      <c r="I26" s="13">
        <f t="shared" si="4"/>
        <v>0</v>
      </c>
      <c r="J26" s="13">
        <f t="shared" si="1"/>
        <v>99287.438028556833</v>
      </c>
      <c r="K26" s="13">
        <f t="shared" si="2"/>
        <v>6623422.156129499</v>
      </c>
      <c r="L26" s="20">
        <f t="shared" si="5"/>
        <v>66.709568578297734</v>
      </c>
    </row>
    <row r="27" spans="1:12" x14ac:dyDescent="0.2">
      <c r="A27" s="16">
        <v>18</v>
      </c>
      <c r="B27" s="8">
        <v>0</v>
      </c>
      <c r="C27" s="8">
        <v>1172</v>
      </c>
      <c r="D27" s="8">
        <v>1215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99287.438028556833</v>
      </c>
      <c r="I27" s="13">
        <f t="shared" si="4"/>
        <v>0</v>
      </c>
      <c r="J27" s="13">
        <f t="shared" si="1"/>
        <v>99287.438028556833</v>
      </c>
      <c r="K27" s="13">
        <f t="shared" si="2"/>
        <v>6524134.7181009417</v>
      </c>
      <c r="L27" s="20">
        <f t="shared" si="5"/>
        <v>65.709568578297734</v>
      </c>
    </row>
    <row r="28" spans="1:12" x14ac:dyDescent="0.2">
      <c r="A28" s="16">
        <v>19</v>
      </c>
      <c r="B28" s="8">
        <v>0</v>
      </c>
      <c r="C28" s="8">
        <v>1170</v>
      </c>
      <c r="D28" s="8">
        <v>1183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99287.438028556833</v>
      </c>
      <c r="I28" s="13">
        <f t="shared" si="4"/>
        <v>0</v>
      </c>
      <c r="J28" s="13">
        <f t="shared" si="1"/>
        <v>99287.438028556833</v>
      </c>
      <c r="K28" s="13">
        <f t="shared" si="2"/>
        <v>6424847.2800723845</v>
      </c>
      <c r="L28" s="20">
        <f t="shared" si="5"/>
        <v>64.709568578297734</v>
      </c>
    </row>
    <row r="29" spans="1:12" x14ac:dyDescent="0.2">
      <c r="A29" s="16">
        <v>20</v>
      </c>
      <c r="B29" s="8">
        <v>0</v>
      </c>
      <c r="C29" s="8">
        <v>1209</v>
      </c>
      <c r="D29" s="8">
        <v>1175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99287.438028556833</v>
      </c>
      <c r="I29" s="13">
        <f t="shared" si="4"/>
        <v>0</v>
      </c>
      <c r="J29" s="13">
        <f t="shared" si="1"/>
        <v>99287.438028556833</v>
      </c>
      <c r="K29" s="13">
        <f t="shared" si="2"/>
        <v>6325559.8420438273</v>
      </c>
      <c r="L29" s="20">
        <f t="shared" si="5"/>
        <v>63.709568578297727</v>
      </c>
    </row>
    <row r="30" spans="1:12" x14ac:dyDescent="0.2">
      <c r="A30" s="16">
        <v>21</v>
      </c>
      <c r="B30" s="8">
        <v>0</v>
      </c>
      <c r="C30" s="8">
        <v>1141</v>
      </c>
      <c r="D30" s="8">
        <v>1193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99287.438028556833</v>
      </c>
      <c r="I30" s="13">
        <f t="shared" si="4"/>
        <v>0</v>
      </c>
      <c r="J30" s="13">
        <f t="shared" si="1"/>
        <v>99287.438028556833</v>
      </c>
      <c r="K30" s="13">
        <f t="shared" si="2"/>
        <v>6226272.4040152701</v>
      </c>
      <c r="L30" s="20">
        <f t="shared" si="5"/>
        <v>62.709568578297727</v>
      </c>
    </row>
    <row r="31" spans="1:12" x14ac:dyDescent="0.2">
      <c r="A31" s="16">
        <v>22</v>
      </c>
      <c r="B31" s="8">
        <v>0</v>
      </c>
      <c r="C31" s="8">
        <v>1131</v>
      </c>
      <c r="D31" s="8">
        <v>1125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99287.438028556833</v>
      </c>
      <c r="I31" s="13">
        <f t="shared" si="4"/>
        <v>0</v>
      </c>
      <c r="J31" s="13">
        <f t="shared" si="1"/>
        <v>99287.438028556833</v>
      </c>
      <c r="K31" s="13">
        <f t="shared" si="2"/>
        <v>6126984.9659867128</v>
      </c>
      <c r="L31" s="20">
        <f t="shared" si="5"/>
        <v>61.70956857829772</v>
      </c>
    </row>
    <row r="32" spans="1:12" x14ac:dyDescent="0.2">
      <c r="A32" s="16">
        <v>23</v>
      </c>
      <c r="B32" s="8">
        <v>0</v>
      </c>
      <c r="C32" s="8">
        <v>1301</v>
      </c>
      <c r="D32" s="8">
        <v>1136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99287.438028556833</v>
      </c>
      <c r="I32" s="13">
        <f t="shared" si="4"/>
        <v>0</v>
      </c>
      <c r="J32" s="13">
        <f t="shared" si="1"/>
        <v>99287.438028556833</v>
      </c>
      <c r="K32" s="13">
        <f t="shared" si="2"/>
        <v>6027697.5279581556</v>
      </c>
      <c r="L32" s="20">
        <f t="shared" si="5"/>
        <v>60.709568578297713</v>
      </c>
    </row>
    <row r="33" spans="1:12" x14ac:dyDescent="0.2">
      <c r="A33" s="16">
        <v>24</v>
      </c>
      <c r="B33" s="8">
        <v>0</v>
      </c>
      <c r="C33" s="8">
        <v>1268</v>
      </c>
      <c r="D33" s="8">
        <v>1306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99287.438028556833</v>
      </c>
      <c r="I33" s="13">
        <f t="shared" si="4"/>
        <v>0</v>
      </c>
      <c r="J33" s="13">
        <f t="shared" si="1"/>
        <v>99287.438028556833</v>
      </c>
      <c r="K33" s="13">
        <f t="shared" si="2"/>
        <v>5928410.0899295984</v>
      </c>
      <c r="L33" s="20">
        <f t="shared" si="5"/>
        <v>59.709568578297713</v>
      </c>
    </row>
    <row r="34" spans="1:12" x14ac:dyDescent="0.2">
      <c r="A34" s="16">
        <v>25</v>
      </c>
      <c r="B34" s="8">
        <v>0</v>
      </c>
      <c r="C34" s="8">
        <v>1377</v>
      </c>
      <c r="D34" s="8">
        <v>1274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99287.438028556833</v>
      </c>
      <c r="I34" s="13">
        <f t="shared" si="4"/>
        <v>0</v>
      </c>
      <c r="J34" s="13">
        <f t="shared" si="1"/>
        <v>99287.438028556833</v>
      </c>
      <c r="K34" s="13">
        <f t="shared" si="2"/>
        <v>5829122.6519010412</v>
      </c>
      <c r="L34" s="20">
        <f t="shared" si="5"/>
        <v>58.709568578297706</v>
      </c>
    </row>
    <row r="35" spans="1:12" x14ac:dyDescent="0.2">
      <c r="A35" s="16">
        <v>26</v>
      </c>
      <c r="B35" s="8">
        <v>1</v>
      </c>
      <c r="C35" s="8">
        <v>1461</v>
      </c>
      <c r="D35" s="8">
        <v>1400</v>
      </c>
      <c r="E35" s="17">
        <v>0.5</v>
      </c>
      <c r="F35" s="18">
        <f t="shared" si="3"/>
        <v>6.9905627403005937E-4</v>
      </c>
      <c r="G35" s="18">
        <f t="shared" si="0"/>
        <v>6.9881201956673651E-4</v>
      </c>
      <c r="H35" s="13">
        <f t="shared" si="6"/>
        <v>99287.438028556833</v>
      </c>
      <c r="I35" s="13">
        <f t="shared" si="4"/>
        <v>69.383255086342999</v>
      </c>
      <c r="J35" s="13">
        <f t="shared" si="1"/>
        <v>99252.746401013661</v>
      </c>
      <c r="K35" s="13">
        <f t="shared" si="2"/>
        <v>5729835.2138724839</v>
      </c>
      <c r="L35" s="20">
        <f t="shared" si="5"/>
        <v>57.709568578297706</v>
      </c>
    </row>
    <row r="36" spans="1:12" x14ac:dyDescent="0.2">
      <c r="A36" s="16">
        <v>27</v>
      </c>
      <c r="B36" s="8">
        <v>0</v>
      </c>
      <c r="C36" s="8">
        <v>1595</v>
      </c>
      <c r="D36" s="8">
        <v>1479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99218.054773470489</v>
      </c>
      <c r="I36" s="13">
        <f t="shared" si="4"/>
        <v>0</v>
      </c>
      <c r="J36" s="13">
        <f t="shared" si="1"/>
        <v>99218.054773470489</v>
      </c>
      <c r="K36" s="13">
        <f t="shared" si="2"/>
        <v>5630582.4674714701</v>
      </c>
      <c r="L36" s="20">
        <f t="shared" si="5"/>
        <v>56.749575269611199</v>
      </c>
    </row>
    <row r="37" spans="1:12" x14ac:dyDescent="0.2">
      <c r="A37" s="16">
        <v>28</v>
      </c>
      <c r="B37" s="8">
        <v>1</v>
      </c>
      <c r="C37" s="8">
        <v>1757</v>
      </c>
      <c r="D37" s="8">
        <v>1619</v>
      </c>
      <c r="E37" s="17">
        <v>0.5</v>
      </c>
      <c r="F37" s="18">
        <f t="shared" si="3"/>
        <v>5.9241706161137445E-4</v>
      </c>
      <c r="G37" s="18">
        <f t="shared" si="0"/>
        <v>5.9224163458691153E-4</v>
      </c>
      <c r="H37" s="13">
        <f t="shared" si="6"/>
        <v>99218.054773470489</v>
      </c>
      <c r="I37" s="13">
        <f t="shared" si="4"/>
        <v>58.761062939573883</v>
      </c>
      <c r="J37" s="13">
        <f t="shared" si="1"/>
        <v>99188.674242000692</v>
      </c>
      <c r="K37" s="13">
        <f t="shared" si="2"/>
        <v>5531364.4126979997</v>
      </c>
      <c r="L37" s="20">
        <f t="shared" si="5"/>
        <v>55.749575269611199</v>
      </c>
    </row>
    <row r="38" spans="1:12" x14ac:dyDescent="0.2">
      <c r="A38" s="16">
        <v>29</v>
      </c>
      <c r="B38" s="8">
        <v>0</v>
      </c>
      <c r="C38" s="8">
        <v>1941</v>
      </c>
      <c r="D38" s="8">
        <v>1793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99159.29371053091</v>
      </c>
      <c r="I38" s="13">
        <f t="shared" si="4"/>
        <v>0</v>
      </c>
      <c r="J38" s="13">
        <f t="shared" si="1"/>
        <v>99159.29371053091</v>
      </c>
      <c r="K38" s="13">
        <f t="shared" si="2"/>
        <v>5432175.7384559987</v>
      </c>
      <c r="L38" s="20">
        <f t="shared" si="5"/>
        <v>54.782315758659855</v>
      </c>
    </row>
    <row r="39" spans="1:12" x14ac:dyDescent="0.2">
      <c r="A39" s="16">
        <v>30</v>
      </c>
      <c r="B39" s="8">
        <v>0</v>
      </c>
      <c r="C39" s="8">
        <v>2195</v>
      </c>
      <c r="D39" s="8">
        <v>2017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99159.29371053091</v>
      </c>
      <c r="I39" s="13">
        <f t="shared" si="4"/>
        <v>0</v>
      </c>
      <c r="J39" s="13">
        <f t="shared" si="1"/>
        <v>99159.29371053091</v>
      </c>
      <c r="K39" s="13">
        <f t="shared" si="2"/>
        <v>5333016.444745468</v>
      </c>
      <c r="L39" s="20">
        <f t="shared" si="5"/>
        <v>53.782315758659855</v>
      </c>
    </row>
    <row r="40" spans="1:12" x14ac:dyDescent="0.2">
      <c r="A40" s="16">
        <v>31</v>
      </c>
      <c r="B40" s="8">
        <v>0</v>
      </c>
      <c r="C40" s="8">
        <v>2327</v>
      </c>
      <c r="D40" s="8">
        <v>2246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99159.29371053091</v>
      </c>
      <c r="I40" s="13">
        <f t="shared" si="4"/>
        <v>0</v>
      </c>
      <c r="J40" s="13">
        <f t="shared" si="1"/>
        <v>99159.29371053091</v>
      </c>
      <c r="K40" s="13">
        <f t="shared" si="2"/>
        <v>5233857.1510349372</v>
      </c>
      <c r="L40" s="20">
        <f t="shared" si="5"/>
        <v>52.782315758659863</v>
      </c>
    </row>
    <row r="41" spans="1:12" x14ac:dyDescent="0.2">
      <c r="A41" s="16">
        <v>32</v>
      </c>
      <c r="B41" s="8">
        <v>3</v>
      </c>
      <c r="C41" s="8">
        <v>2502</v>
      </c>
      <c r="D41" s="8">
        <v>2399</v>
      </c>
      <c r="E41" s="17">
        <v>0.5</v>
      </c>
      <c r="F41" s="18">
        <f t="shared" si="3"/>
        <v>1.224239951030402E-3</v>
      </c>
      <c r="G41" s="18">
        <f t="shared" si="0"/>
        <v>1.2234910277324634E-3</v>
      </c>
      <c r="H41" s="13">
        <f t="shared" si="6"/>
        <v>99159.29371053091</v>
      </c>
      <c r="I41" s="13">
        <f t="shared" si="4"/>
        <v>121.32050617112266</v>
      </c>
      <c r="J41" s="13">
        <f t="shared" si="1"/>
        <v>99098.63345744535</v>
      </c>
      <c r="K41" s="13">
        <f t="shared" si="2"/>
        <v>5134697.8573244065</v>
      </c>
      <c r="L41" s="20">
        <f t="shared" si="5"/>
        <v>51.782315758659863</v>
      </c>
    </row>
    <row r="42" spans="1:12" x14ac:dyDescent="0.2">
      <c r="A42" s="16">
        <v>33</v>
      </c>
      <c r="B42" s="8">
        <v>1</v>
      </c>
      <c r="C42" s="8">
        <v>2654</v>
      </c>
      <c r="D42" s="8">
        <v>2584</v>
      </c>
      <c r="E42" s="17">
        <v>0.5</v>
      </c>
      <c r="F42" s="18">
        <f t="shared" si="3"/>
        <v>3.8182512409316535E-4</v>
      </c>
      <c r="G42" s="18">
        <f t="shared" si="0"/>
        <v>3.8175224279442645E-4</v>
      </c>
      <c r="H42" s="13">
        <f t="shared" si="6"/>
        <v>99037.973204359791</v>
      </c>
      <c r="I42" s="13">
        <f t="shared" si="4"/>
        <v>37.807968392578658</v>
      </c>
      <c r="J42" s="13">
        <f t="shared" si="1"/>
        <v>99019.06922016351</v>
      </c>
      <c r="K42" s="13">
        <f t="shared" si="2"/>
        <v>5035599.223866961</v>
      </c>
      <c r="L42" s="20">
        <f t="shared" si="5"/>
        <v>50.845136071961605</v>
      </c>
    </row>
    <row r="43" spans="1:12" x14ac:dyDescent="0.2">
      <c r="A43" s="16">
        <v>34</v>
      </c>
      <c r="B43" s="8">
        <v>1</v>
      </c>
      <c r="C43" s="8">
        <v>2908</v>
      </c>
      <c r="D43" s="8">
        <v>2721</v>
      </c>
      <c r="E43" s="17">
        <v>0.5</v>
      </c>
      <c r="F43" s="18">
        <f t="shared" si="3"/>
        <v>3.5530289571860009E-4</v>
      </c>
      <c r="G43" s="18">
        <f t="shared" si="0"/>
        <v>3.5523978685612787E-4</v>
      </c>
      <c r="H43" s="13">
        <f t="shared" si="6"/>
        <v>99000.165235967215</v>
      </c>
      <c r="I43" s="13">
        <f t="shared" si="4"/>
        <v>35.168797597146437</v>
      </c>
      <c r="J43" s="13">
        <f t="shared" si="1"/>
        <v>98982.580837168643</v>
      </c>
      <c r="K43" s="13">
        <f t="shared" si="2"/>
        <v>4936580.1546467971</v>
      </c>
      <c r="L43" s="20">
        <f t="shared" si="5"/>
        <v>49.864362780409934</v>
      </c>
    </row>
    <row r="44" spans="1:12" x14ac:dyDescent="0.2">
      <c r="A44" s="16">
        <v>35</v>
      </c>
      <c r="B44" s="8">
        <v>0</v>
      </c>
      <c r="C44" s="8">
        <v>2966</v>
      </c>
      <c r="D44" s="8">
        <v>2924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98964.996438370072</v>
      </c>
      <c r="I44" s="13">
        <f t="shared" si="4"/>
        <v>0</v>
      </c>
      <c r="J44" s="13">
        <f t="shared" si="1"/>
        <v>98964.996438370072</v>
      </c>
      <c r="K44" s="13">
        <f t="shared" si="2"/>
        <v>4837597.5738096284</v>
      </c>
      <c r="L44" s="20">
        <f t="shared" si="5"/>
        <v>48.881905197886979</v>
      </c>
    </row>
    <row r="45" spans="1:12" x14ac:dyDescent="0.2">
      <c r="A45" s="16">
        <v>36</v>
      </c>
      <c r="B45" s="8">
        <v>1</v>
      </c>
      <c r="C45" s="8">
        <v>3138</v>
      </c>
      <c r="D45" s="8">
        <v>2951</v>
      </c>
      <c r="E45" s="17">
        <v>0.5</v>
      </c>
      <c r="F45" s="18">
        <f t="shared" si="3"/>
        <v>3.2846115946789294E-4</v>
      </c>
      <c r="G45" s="18">
        <f t="shared" si="0"/>
        <v>3.2840722495894911E-4</v>
      </c>
      <c r="H45" s="13">
        <f t="shared" si="6"/>
        <v>98964.996438370072</v>
      </c>
      <c r="I45" s="13">
        <f t="shared" si="4"/>
        <v>32.500819848397398</v>
      </c>
      <c r="J45" s="13">
        <f t="shared" si="1"/>
        <v>98948.746028445865</v>
      </c>
      <c r="K45" s="13">
        <f t="shared" si="2"/>
        <v>4738632.5773712583</v>
      </c>
      <c r="L45" s="20">
        <f t="shared" si="5"/>
        <v>47.881905197886979</v>
      </c>
    </row>
    <row r="46" spans="1:12" x14ac:dyDescent="0.2">
      <c r="A46" s="16">
        <v>37</v>
      </c>
      <c r="B46" s="8">
        <v>0</v>
      </c>
      <c r="C46" s="8">
        <v>2969</v>
      </c>
      <c r="D46" s="8">
        <v>3146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98932.495618521672</v>
      </c>
      <c r="I46" s="13">
        <f t="shared" si="4"/>
        <v>0</v>
      </c>
      <c r="J46" s="13">
        <f t="shared" si="1"/>
        <v>98932.495618521672</v>
      </c>
      <c r="K46" s="13">
        <f t="shared" si="2"/>
        <v>4639683.8313428126</v>
      </c>
      <c r="L46" s="20">
        <f t="shared" si="5"/>
        <v>46.897470869765392</v>
      </c>
    </row>
    <row r="47" spans="1:12" x14ac:dyDescent="0.2">
      <c r="A47" s="16">
        <v>38</v>
      </c>
      <c r="B47" s="8">
        <v>1</v>
      </c>
      <c r="C47" s="8">
        <v>2870</v>
      </c>
      <c r="D47" s="8">
        <v>2998</v>
      </c>
      <c r="E47" s="17">
        <v>0.5</v>
      </c>
      <c r="F47" s="18">
        <f t="shared" si="3"/>
        <v>3.4083162917518747E-4</v>
      </c>
      <c r="G47" s="18">
        <f t="shared" si="0"/>
        <v>3.4077355597205659E-4</v>
      </c>
      <c r="H47" s="13">
        <f t="shared" si="6"/>
        <v>98932.495618521672</v>
      </c>
      <c r="I47" s="13">
        <f t="shared" si="4"/>
        <v>33.713578333113539</v>
      </c>
      <c r="J47" s="13">
        <f t="shared" si="1"/>
        <v>98915.638829355114</v>
      </c>
      <c r="K47" s="13">
        <f t="shared" si="2"/>
        <v>4540751.3357242914</v>
      </c>
      <c r="L47" s="20">
        <f t="shared" si="5"/>
        <v>45.897470869765399</v>
      </c>
    </row>
    <row r="48" spans="1:12" x14ac:dyDescent="0.2">
      <c r="A48" s="16">
        <v>39</v>
      </c>
      <c r="B48" s="8">
        <v>2</v>
      </c>
      <c r="C48" s="8">
        <v>2758</v>
      </c>
      <c r="D48" s="8">
        <v>2853</v>
      </c>
      <c r="E48" s="17">
        <v>0.5</v>
      </c>
      <c r="F48" s="18">
        <f t="shared" si="3"/>
        <v>7.1288540367135981E-4</v>
      </c>
      <c r="G48" s="18">
        <f t="shared" si="0"/>
        <v>7.1263139141279175E-4</v>
      </c>
      <c r="H48" s="13">
        <f t="shared" si="6"/>
        <v>98898.782040188555</v>
      </c>
      <c r="I48" s="13">
        <f t="shared" si="4"/>
        <v>70.478376654329992</v>
      </c>
      <c r="J48" s="13">
        <f t="shared" si="1"/>
        <v>98863.542851861392</v>
      </c>
      <c r="K48" s="13">
        <f t="shared" si="2"/>
        <v>4441835.6968949363</v>
      </c>
      <c r="L48" s="20">
        <f t="shared" si="5"/>
        <v>44.91294640099764</v>
      </c>
    </row>
    <row r="49" spans="1:12" x14ac:dyDescent="0.2">
      <c r="A49" s="16">
        <v>40</v>
      </c>
      <c r="B49" s="8">
        <v>2</v>
      </c>
      <c r="C49" s="8">
        <v>2583</v>
      </c>
      <c r="D49" s="8">
        <v>2756</v>
      </c>
      <c r="E49" s="17">
        <v>0.5</v>
      </c>
      <c r="F49" s="18">
        <f t="shared" si="3"/>
        <v>7.4920397078104511E-4</v>
      </c>
      <c r="G49" s="18">
        <f t="shared" si="0"/>
        <v>7.4892342258004114E-4</v>
      </c>
      <c r="H49" s="13">
        <f t="shared" si="6"/>
        <v>98828.303663534229</v>
      </c>
      <c r="I49" s="13">
        <f t="shared" si="4"/>
        <v>74.014831427473666</v>
      </c>
      <c r="J49" s="13">
        <f t="shared" si="1"/>
        <v>98791.296247820501</v>
      </c>
      <c r="K49" s="13">
        <f t="shared" si="2"/>
        <v>4342972.1540430747</v>
      </c>
      <c r="L49" s="20">
        <f t="shared" si="5"/>
        <v>43.944619031699006</v>
      </c>
    </row>
    <row r="50" spans="1:12" x14ac:dyDescent="0.2">
      <c r="A50" s="16">
        <v>41</v>
      </c>
      <c r="B50" s="8">
        <v>0</v>
      </c>
      <c r="C50" s="8">
        <v>2549</v>
      </c>
      <c r="D50" s="8">
        <v>2584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98754.288832106758</v>
      </c>
      <c r="I50" s="13">
        <f t="shared" si="4"/>
        <v>0</v>
      </c>
      <c r="J50" s="13">
        <f t="shared" si="1"/>
        <v>98754.288832106758</v>
      </c>
      <c r="K50" s="13">
        <f t="shared" si="2"/>
        <v>4244180.8577952543</v>
      </c>
      <c r="L50" s="20">
        <f t="shared" si="5"/>
        <v>42.977180110231288</v>
      </c>
    </row>
    <row r="51" spans="1:12" x14ac:dyDescent="0.2">
      <c r="A51" s="16">
        <v>42</v>
      </c>
      <c r="B51" s="8">
        <v>5</v>
      </c>
      <c r="C51" s="8">
        <v>2432</v>
      </c>
      <c r="D51" s="8">
        <v>2545</v>
      </c>
      <c r="E51" s="17">
        <v>0.5</v>
      </c>
      <c r="F51" s="18">
        <f t="shared" si="3"/>
        <v>2.0092425155716293E-3</v>
      </c>
      <c r="G51" s="18">
        <f t="shared" si="0"/>
        <v>2.0072260136491365E-3</v>
      </c>
      <c r="H51" s="13">
        <f t="shared" si="6"/>
        <v>98754.288832106758</v>
      </c>
      <c r="I51" s="13">
        <f t="shared" si="4"/>
        <v>198.22217750322508</v>
      </c>
      <c r="J51" s="13">
        <f t="shared" si="1"/>
        <v>98655.177743355147</v>
      </c>
      <c r="K51" s="13">
        <f t="shared" si="2"/>
        <v>4145426.5689631472</v>
      </c>
      <c r="L51" s="20">
        <f t="shared" si="5"/>
        <v>41.977180110231281</v>
      </c>
    </row>
    <row r="52" spans="1:12" x14ac:dyDescent="0.2">
      <c r="A52" s="16">
        <v>43</v>
      </c>
      <c r="B52" s="8">
        <v>1</v>
      </c>
      <c r="C52" s="8">
        <v>2395</v>
      </c>
      <c r="D52" s="8">
        <v>2412</v>
      </c>
      <c r="E52" s="17">
        <v>0.5</v>
      </c>
      <c r="F52" s="18">
        <f t="shared" si="3"/>
        <v>4.1605991262741833E-4</v>
      </c>
      <c r="G52" s="18">
        <f t="shared" si="0"/>
        <v>4.1597337770382697E-4</v>
      </c>
      <c r="H52" s="13">
        <f t="shared" si="6"/>
        <v>98556.066654603535</v>
      </c>
      <c r="I52" s="13">
        <f t="shared" si="4"/>
        <v>40.99669993951894</v>
      </c>
      <c r="J52" s="13">
        <f t="shared" si="1"/>
        <v>98535.568304633765</v>
      </c>
      <c r="K52" s="13">
        <f t="shared" si="2"/>
        <v>4046771.391219792</v>
      </c>
      <c r="L52" s="20">
        <f t="shared" si="5"/>
        <v>41.060601630967867</v>
      </c>
    </row>
    <row r="53" spans="1:12" x14ac:dyDescent="0.2">
      <c r="A53" s="16">
        <v>44</v>
      </c>
      <c r="B53" s="8">
        <v>2</v>
      </c>
      <c r="C53" s="8">
        <v>2227</v>
      </c>
      <c r="D53" s="8">
        <v>2399</v>
      </c>
      <c r="E53" s="17">
        <v>0.5</v>
      </c>
      <c r="F53" s="18">
        <f t="shared" si="3"/>
        <v>8.6467790747946386E-4</v>
      </c>
      <c r="G53" s="18">
        <f t="shared" si="0"/>
        <v>8.6430423509075186E-4</v>
      </c>
      <c r="H53" s="13">
        <f t="shared" si="6"/>
        <v>98515.06995466401</v>
      </c>
      <c r="I53" s="13">
        <f t="shared" si="4"/>
        <v>85.146992182077781</v>
      </c>
      <c r="J53" s="13">
        <f t="shared" si="1"/>
        <v>98472.496458572961</v>
      </c>
      <c r="K53" s="13">
        <f t="shared" si="2"/>
        <v>3948235.8229151582</v>
      </c>
      <c r="L53" s="20">
        <f t="shared" si="5"/>
        <v>40.077480782707767</v>
      </c>
    </row>
    <row r="54" spans="1:12" x14ac:dyDescent="0.2">
      <c r="A54" s="16">
        <v>45</v>
      </c>
      <c r="B54" s="8">
        <v>0</v>
      </c>
      <c r="C54" s="8">
        <v>2194</v>
      </c>
      <c r="D54" s="8">
        <v>2215</v>
      </c>
      <c r="E54" s="17">
        <v>0.5</v>
      </c>
      <c r="F54" s="18">
        <f t="shared" si="3"/>
        <v>0</v>
      </c>
      <c r="G54" s="18">
        <f t="shared" si="0"/>
        <v>0</v>
      </c>
      <c r="H54" s="13">
        <f t="shared" si="6"/>
        <v>98429.922962481927</v>
      </c>
      <c r="I54" s="13">
        <f t="shared" si="4"/>
        <v>0</v>
      </c>
      <c r="J54" s="13">
        <f t="shared" si="1"/>
        <v>98429.922962481927</v>
      </c>
      <c r="K54" s="13">
        <f t="shared" si="2"/>
        <v>3849763.3264565854</v>
      </c>
      <c r="L54" s="20">
        <f t="shared" si="5"/>
        <v>39.11171735777932</v>
      </c>
    </row>
    <row r="55" spans="1:12" x14ac:dyDescent="0.2">
      <c r="A55" s="16">
        <v>46</v>
      </c>
      <c r="B55" s="8">
        <v>1</v>
      </c>
      <c r="C55" s="8">
        <v>2044</v>
      </c>
      <c r="D55" s="8">
        <v>2177</v>
      </c>
      <c r="E55" s="17">
        <v>0.5</v>
      </c>
      <c r="F55" s="18">
        <f t="shared" si="3"/>
        <v>4.7382136934375743E-4</v>
      </c>
      <c r="G55" s="18">
        <f t="shared" si="0"/>
        <v>4.7370914258645198E-4</v>
      </c>
      <c r="H55" s="13">
        <f t="shared" si="6"/>
        <v>98429.922962481927</v>
      </c>
      <c r="I55" s="13">
        <f t="shared" si="4"/>
        <v>46.627154411407837</v>
      </c>
      <c r="J55" s="13">
        <f t="shared" si="1"/>
        <v>98406.609385276213</v>
      </c>
      <c r="K55" s="13">
        <f t="shared" si="2"/>
        <v>3751333.4034941033</v>
      </c>
      <c r="L55" s="20">
        <f t="shared" si="5"/>
        <v>38.11171735777932</v>
      </c>
    </row>
    <row r="56" spans="1:12" x14ac:dyDescent="0.2">
      <c r="A56" s="16">
        <v>47</v>
      </c>
      <c r="B56" s="8">
        <v>1</v>
      </c>
      <c r="C56" s="8">
        <v>1938</v>
      </c>
      <c r="D56" s="8">
        <v>2042</v>
      </c>
      <c r="E56" s="17">
        <v>0.5</v>
      </c>
      <c r="F56" s="18">
        <f t="shared" si="3"/>
        <v>5.025125628140704E-4</v>
      </c>
      <c r="G56" s="18">
        <f t="shared" si="0"/>
        <v>5.0238633509168558E-4</v>
      </c>
      <c r="H56" s="13">
        <f t="shared" si="6"/>
        <v>98383.295808070514</v>
      </c>
      <c r="I56" s="13">
        <f t="shared" si="4"/>
        <v>49.426423415257737</v>
      </c>
      <c r="J56" s="13">
        <f t="shared" si="1"/>
        <v>98358.582596362889</v>
      </c>
      <c r="K56" s="13">
        <f t="shared" si="2"/>
        <v>3652926.7941088271</v>
      </c>
      <c r="L56" s="20">
        <f t="shared" si="5"/>
        <v>37.129542816242719</v>
      </c>
    </row>
    <row r="57" spans="1:12" x14ac:dyDescent="0.2">
      <c r="A57" s="16">
        <v>48</v>
      </c>
      <c r="B57" s="8">
        <v>2</v>
      </c>
      <c r="C57" s="8">
        <v>1923</v>
      </c>
      <c r="D57" s="8">
        <v>1932</v>
      </c>
      <c r="E57" s="17">
        <v>0.5</v>
      </c>
      <c r="F57" s="18">
        <f t="shared" si="3"/>
        <v>1.0376134889753567E-3</v>
      </c>
      <c r="G57" s="18">
        <f t="shared" si="0"/>
        <v>1.0370754472387865E-3</v>
      </c>
      <c r="H57" s="13">
        <f t="shared" si="6"/>
        <v>98333.869384655263</v>
      </c>
      <c r="I57" s="13">
        <f t="shared" si="4"/>
        <v>101.97964157081178</v>
      </c>
      <c r="J57" s="13">
        <f t="shared" si="1"/>
        <v>98282.879563869865</v>
      </c>
      <c r="K57" s="13">
        <f t="shared" si="2"/>
        <v>3554568.2115124641</v>
      </c>
      <c r="L57" s="20">
        <f t="shared" si="5"/>
        <v>36.147954247665808</v>
      </c>
    </row>
    <row r="58" spans="1:12" x14ac:dyDescent="0.2">
      <c r="A58" s="16">
        <v>49</v>
      </c>
      <c r="B58" s="8">
        <v>0</v>
      </c>
      <c r="C58" s="8">
        <v>1748</v>
      </c>
      <c r="D58" s="8">
        <v>1924</v>
      </c>
      <c r="E58" s="17">
        <v>0.5</v>
      </c>
      <c r="F58" s="18">
        <f t="shared" si="3"/>
        <v>0</v>
      </c>
      <c r="G58" s="18">
        <f t="shared" si="0"/>
        <v>0</v>
      </c>
      <c r="H58" s="13">
        <f t="shared" si="6"/>
        <v>98231.889743084452</v>
      </c>
      <c r="I58" s="13">
        <f t="shared" si="4"/>
        <v>0</v>
      </c>
      <c r="J58" s="13">
        <f t="shared" si="1"/>
        <v>98231.889743084452</v>
      </c>
      <c r="K58" s="13">
        <f t="shared" si="2"/>
        <v>3456285.3319485942</v>
      </c>
      <c r="L58" s="20">
        <f t="shared" si="5"/>
        <v>35.18496224584662</v>
      </c>
    </row>
    <row r="59" spans="1:12" x14ac:dyDescent="0.2">
      <c r="A59" s="16">
        <v>50</v>
      </c>
      <c r="B59" s="8">
        <v>1</v>
      </c>
      <c r="C59" s="8">
        <v>1651</v>
      </c>
      <c r="D59" s="8">
        <v>1739</v>
      </c>
      <c r="E59" s="17">
        <v>0.5</v>
      </c>
      <c r="F59" s="18">
        <f t="shared" si="3"/>
        <v>5.8997050147492625E-4</v>
      </c>
      <c r="G59" s="18">
        <f t="shared" si="0"/>
        <v>5.8979652020053083E-4</v>
      </c>
      <c r="H59" s="13">
        <f t="shared" si="6"/>
        <v>98231.889743084452</v>
      </c>
      <c r="I59" s="13">
        <f t="shared" si="4"/>
        <v>57.936826743193429</v>
      </c>
      <c r="J59" s="13">
        <f t="shared" si="1"/>
        <v>98202.921329712844</v>
      </c>
      <c r="K59" s="13">
        <f t="shared" si="2"/>
        <v>3358053.4422055096</v>
      </c>
      <c r="L59" s="20">
        <f t="shared" si="5"/>
        <v>34.18496224584662</v>
      </c>
    </row>
    <row r="60" spans="1:12" x14ac:dyDescent="0.2">
      <c r="A60" s="16">
        <v>51</v>
      </c>
      <c r="B60" s="8">
        <v>1</v>
      </c>
      <c r="C60" s="8">
        <v>1632</v>
      </c>
      <c r="D60" s="8">
        <v>1647</v>
      </c>
      <c r="E60" s="17">
        <v>0.5</v>
      </c>
      <c r="F60" s="18">
        <f t="shared" si="3"/>
        <v>6.0994205550472704E-4</v>
      </c>
      <c r="G60" s="18">
        <f t="shared" si="0"/>
        <v>6.0975609756097561E-4</v>
      </c>
      <c r="H60" s="13">
        <f t="shared" si="6"/>
        <v>98173.952916341252</v>
      </c>
      <c r="I60" s="13">
        <f t="shared" si="4"/>
        <v>59.862166412403205</v>
      </c>
      <c r="J60" s="13">
        <f t="shared" si="1"/>
        <v>98144.021833135048</v>
      </c>
      <c r="K60" s="13">
        <f t="shared" si="2"/>
        <v>3259850.5208757967</v>
      </c>
      <c r="L60" s="20">
        <f t="shared" si="5"/>
        <v>33.204841243926197</v>
      </c>
    </row>
    <row r="61" spans="1:12" x14ac:dyDescent="0.2">
      <c r="A61" s="16">
        <v>52</v>
      </c>
      <c r="B61" s="8">
        <v>3</v>
      </c>
      <c r="C61" s="8">
        <v>1550</v>
      </c>
      <c r="D61" s="8">
        <v>1635</v>
      </c>
      <c r="E61" s="17">
        <v>0.5</v>
      </c>
      <c r="F61" s="18">
        <f t="shared" si="3"/>
        <v>1.8838304552590266E-3</v>
      </c>
      <c r="G61" s="18">
        <f t="shared" si="0"/>
        <v>1.8820577164366374E-3</v>
      </c>
      <c r="H61" s="13">
        <f t="shared" si="6"/>
        <v>98114.090749928844</v>
      </c>
      <c r="I61" s="13">
        <f t="shared" si="4"/>
        <v>184.6563815870681</v>
      </c>
      <c r="J61" s="13">
        <f t="shared" si="1"/>
        <v>98021.762559135313</v>
      </c>
      <c r="K61" s="13">
        <f t="shared" si="2"/>
        <v>3161706.4990426619</v>
      </c>
      <c r="L61" s="20">
        <f t="shared" si="5"/>
        <v>32.224795387455138</v>
      </c>
    </row>
    <row r="62" spans="1:12" x14ac:dyDescent="0.2">
      <c r="A62" s="16">
        <v>53</v>
      </c>
      <c r="B62" s="8">
        <v>2</v>
      </c>
      <c r="C62" s="8">
        <v>1435</v>
      </c>
      <c r="D62" s="8">
        <v>1552</v>
      </c>
      <c r="E62" s="17">
        <v>0.5</v>
      </c>
      <c r="F62" s="18">
        <f t="shared" si="3"/>
        <v>1.3391362571141614E-3</v>
      </c>
      <c r="G62" s="18">
        <f t="shared" si="0"/>
        <v>1.3382402141184342E-3</v>
      </c>
      <c r="H62" s="13">
        <f t="shared" si="6"/>
        <v>97929.434368341783</v>
      </c>
      <c r="I62" s="13">
        <f t="shared" si="4"/>
        <v>131.05310721758687</v>
      </c>
      <c r="J62" s="13">
        <f t="shared" si="1"/>
        <v>97863.907814733</v>
      </c>
      <c r="K62" s="13">
        <f t="shared" si="2"/>
        <v>3063684.7364835264</v>
      </c>
      <c r="L62" s="20">
        <f t="shared" si="5"/>
        <v>31.28461586901539</v>
      </c>
    </row>
    <row r="63" spans="1:12" x14ac:dyDescent="0.2">
      <c r="A63" s="16">
        <v>54</v>
      </c>
      <c r="B63" s="8">
        <v>0</v>
      </c>
      <c r="C63" s="8">
        <v>1374</v>
      </c>
      <c r="D63" s="8">
        <v>1432</v>
      </c>
      <c r="E63" s="17">
        <v>0.5</v>
      </c>
      <c r="F63" s="18">
        <f t="shared" si="3"/>
        <v>0</v>
      </c>
      <c r="G63" s="18">
        <f t="shared" si="0"/>
        <v>0</v>
      </c>
      <c r="H63" s="13">
        <f t="shared" si="6"/>
        <v>97798.381261124203</v>
      </c>
      <c r="I63" s="13">
        <f t="shared" si="4"/>
        <v>0</v>
      </c>
      <c r="J63" s="13">
        <f t="shared" si="1"/>
        <v>97798.381261124203</v>
      </c>
      <c r="K63" s="13">
        <f t="shared" si="2"/>
        <v>2965820.8286687932</v>
      </c>
      <c r="L63" s="20">
        <f t="shared" si="5"/>
        <v>30.325868285590278</v>
      </c>
    </row>
    <row r="64" spans="1:12" x14ac:dyDescent="0.2">
      <c r="A64" s="16">
        <v>55</v>
      </c>
      <c r="B64" s="8">
        <v>3</v>
      </c>
      <c r="C64" s="8">
        <v>1301</v>
      </c>
      <c r="D64" s="8">
        <v>1350</v>
      </c>
      <c r="E64" s="17">
        <v>0.5</v>
      </c>
      <c r="F64" s="18">
        <f t="shared" si="3"/>
        <v>2.2632968691059978E-3</v>
      </c>
      <c r="G64" s="18">
        <f t="shared" si="0"/>
        <v>2.2607385079125848E-3</v>
      </c>
      <c r="H64" s="13">
        <f t="shared" si="6"/>
        <v>97798.381261124203</v>
      </c>
      <c r="I64" s="13">
        <f t="shared" si="4"/>
        <v>221.09656652854002</v>
      </c>
      <c r="J64" s="13">
        <f t="shared" si="1"/>
        <v>97687.832977859944</v>
      </c>
      <c r="K64" s="13">
        <f t="shared" si="2"/>
        <v>2868022.4474076689</v>
      </c>
      <c r="L64" s="20">
        <f t="shared" si="5"/>
        <v>29.325868285590278</v>
      </c>
    </row>
    <row r="65" spans="1:12" x14ac:dyDescent="0.2">
      <c r="A65" s="16">
        <v>56</v>
      </c>
      <c r="B65" s="8">
        <v>2</v>
      </c>
      <c r="C65" s="8">
        <v>1239</v>
      </c>
      <c r="D65" s="8">
        <v>1292</v>
      </c>
      <c r="E65" s="17">
        <v>0.5</v>
      </c>
      <c r="F65" s="18">
        <f t="shared" si="3"/>
        <v>1.5804030027657052E-3</v>
      </c>
      <c r="G65" s="18">
        <f t="shared" si="0"/>
        <v>1.5791551519936835E-3</v>
      </c>
      <c r="H65" s="13">
        <f t="shared" si="6"/>
        <v>97577.28469459567</v>
      </c>
      <c r="I65" s="13">
        <f t="shared" si="4"/>
        <v>154.08967184302514</v>
      </c>
      <c r="J65" s="13">
        <f t="shared" si="1"/>
        <v>97500.239858674147</v>
      </c>
      <c r="K65" s="13">
        <f t="shared" si="2"/>
        <v>2770334.6144298092</v>
      </c>
      <c r="L65" s="20">
        <f t="shared" si="5"/>
        <v>28.391183697113519</v>
      </c>
    </row>
    <row r="66" spans="1:12" x14ac:dyDescent="0.2">
      <c r="A66" s="16">
        <v>57</v>
      </c>
      <c r="B66" s="8">
        <v>2</v>
      </c>
      <c r="C66" s="8">
        <v>1216</v>
      </c>
      <c r="D66" s="8">
        <v>1241</v>
      </c>
      <c r="E66" s="17">
        <v>0.5</v>
      </c>
      <c r="F66" s="18">
        <f t="shared" si="3"/>
        <v>1.6280016280016279E-3</v>
      </c>
      <c r="G66" s="18">
        <f t="shared" si="0"/>
        <v>1.6266775111834079E-3</v>
      </c>
      <c r="H66" s="13">
        <f t="shared" si="6"/>
        <v>97423.195022752639</v>
      </c>
      <c r="I66" s="13">
        <f t="shared" si="4"/>
        <v>158.47612041114704</v>
      </c>
      <c r="J66" s="13">
        <f t="shared" si="1"/>
        <v>97343.956962547076</v>
      </c>
      <c r="K66" s="13">
        <f t="shared" si="2"/>
        <v>2672834.3745711348</v>
      </c>
      <c r="L66" s="20">
        <f t="shared" si="5"/>
        <v>27.435297866662136</v>
      </c>
    </row>
    <row r="67" spans="1:12" x14ac:dyDescent="0.2">
      <c r="A67" s="16">
        <v>58</v>
      </c>
      <c r="B67" s="8">
        <v>4</v>
      </c>
      <c r="C67" s="8">
        <v>1103</v>
      </c>
      <c r="D67" s="8">
        <v>1207</v>
      </c>
      <c r="E67" s="17">
        <v>0.5</v>
      </c>
      <c r="F67" s="18">
        <f t="shared" si="3"/>
        <v>3.4632034632034632E-3</v>
      </c>
      <c r="G67" s="18">
        <f t="shared" si="0"/>
        <v>3.4572169403630074E-3</v>
      </c>
      <c r="H67" s="13">
        <f t="shared" si="6"/>
        <v>97264.718902341498</v>
      </c>
      <c r="I67" s="13">
        <f t="shared" si="4"/>
        <v>336.26523388882106</v>
      </c>
      <c r="J67" s="13">
        <f t="shared" si="1"/>
        <v>97096.58628539709</v>
      </c>
      <c r="K67" s="13">
        <f t="shared" si="2"/>
        <v>2575490.4176085875</v>
      </c>
      <c r="L67" s="20">
        <f t="shared" si="5"/>
        <v>26.479184299031441</v>
      </c>
    </row>
    <row r="68" spans="1:12" x14ac:dyDescent="0.2">
      <c r="A68" s="16">
        <v>59</v>
      </c>
      <c r="B68" s="8">
        <v>4</v>
      </c>
      <c r="C68" s="8">
        <v>1048</v>
      </c>
      <c r="D68" s="8">
        <v>1092</v>
      </c>
      <c r="E68" s="17">
        <v>0.5</v>
      </c>
      <c r="F68" s="18">
        <f t="shared" si="3"/>
        <v>3.7383177570093459E-3</v>
      </c>
      <c r="G68" s="18">
        <f t="shared" si="0"/>
        <v>3.7313432835820895E-3</v>
      </c>
      <c r="H68" s="13">
        <f t="shared" si="6"/>
        <v>96928.453668452683</v>
      </c>
      <c r="I68" s="13">
        <f t="shared" si="4"/>
        <v>361.67333458377868</v>
      </c>
      <c r="J68" s="13">
        <f t="shared" si="1"/>
        <v>96747.61700116079</v>
      </c>
      <c r="K68" s="13">
        <f t="shared" si="2"/>
        <v>2478393.8313231906</v>
      </c>
      <c r="L68" s="20">
        <f t="shared" si="5"/>
        <v>25.569311564596163</v>
      </c>
    </row>
    <row r="69" spans="1:12" x14ac:dyDescent="0.2">
      <c r="A69" s="16">
        <v>60</v>
      </c>
      <c r="B69" s="8">
        <v>4</v>
      </c>
      <c r="C69" s="8">
        <v>998</v>
      </c>
      <c r="D69" s="8">
        <v>1042</v>
      </c>
      <c r="E69" s="17">
        <v>0.5</v>
      </c>
      <c r="F69" s="18">
        <f t="shared" si="3"/>
        <v>3.9215686274509803E-3</v>
      </c>
      <c r="G69" s="18">
        <f t="shared" si="0"/>
        <v>3.9138943248532287E-3</v>
      </c>
      <c r="H69" s="13">
        <f t="shared" si="6"/>
        <v>96566.780333868897</v>
      </c>
      <c r="I69" s="13">
        <f t="shared" si="4"/>
        <v>377.95217351807787</v>
      </c>
      <c r="J69" s="13">
        <f t="shared" si="1"/>
        <v>96377.80424710986</v>
      </c>
      <c r="K69" s="13">
        <f t="shared" si="2"/>
        <v>2381646.2143220296</v>
      </c>
      <c r="L69" s="20">
        <f t="shared" si="5"/>
        <v>24.663204117272553</v>
      </c>
    </row>
    <row r="70" spans="1:12" x14ac:dyDescent="0.2">
      <c r="A70" s="16">
        <v>61</v>
      </c>
      <c r="B70" s="8">
        <v>6</v>
      </c>
      <c r="C70" s="8">
        <v>917</v>
      </c>
      <c r="D70" s="8">
        <v>996</v>
      </c>
      <c r="E70" s="17">
        <v>0.5</v>
      </c>
      <c r="F70" s="18">
        <f t="shared" si="3"/>
        <v>6.2728698379508627E-3</v>
      </c>
      <c r="G70" s="18">
        <f t="shared" si="0"/>
        <v>6.2532569046378321E-3</v>
      </c>
      <c r="H70" s="13">
        <f t="shared" si="6"/>
        <v>96188.828160350822</v>
      </c>
      <c r="I70" s="13">
        <f t="shared" si="4"/>
        <v>601.49345384273568</v>
      </c>
      <c r="J70" s="13">
        <f t="shared" si="1"/>
        <v>95888.081433429456</v>
      </c>
      <c r="K70" s="13">
        <f t="shared" si="2"/>
        <v>2285268.4100749199</v>
      </c>
      <c r="L70" s="20">
        <f t="shared" si="5"/>
        <v>23.758147944845334</v>
      </c>
    </row>
    <row r="71" spans="1:12" x14ac:dyDescent="0.2">
      <c r="A71" s="16">
        <v>62</v>
      </c>
      <c r="B71" s="8">
        <v>7</v>
      </c>
      <c r="C71" s="8">
        <v>881</v>
      </c>
      <c r="D71" s="8">
        <v>915</v>
      </c>
      <c r="E71" s="17">
        <v>0.5</v>
      </c>
      <c r="F71" s="18">
        <f t="shared" si="3"/>
        <v>7.7951002227171495E-3</v>
      </c>
      <c r="G71" s="18">
        <f t="shared" si="0"/>
        <v>7.7648363838047707E-3</v>
      </c>
      <c r="H71" s="13">
        <f t="shared" si="6"/>
        <v>95587.334706508089</v>
      </c>
      <c r="I71" s="13">
        <f t="shared" si="4"/>
        <v>742.22001436001858</v>
      </c>
      <c r="J71" s="13">
        <f t="shared" si="1"/>
        <v>95216.224699328071</v>
      </c>
      <c r="K71" s="13">
        <f t="shared" si="2"/>
        <v>2189380.3286414905</v>
      </c>
      <c r="L71" s="20">
        <f t="shared" si="5"/>
        <v>22.904502310518193</v>
      </c>
    </row>
    <row r="72" spans="1:12" x14ac:dyDescent="0.2">
      <c r="A72" s="16">
        <v>63</v>
      </c>
      <c r="B72" s="8">
        <v>5</v>
      </c>
      <c r="C72" s="8">
        <v>924</v>
      </c>
      <c r="D72" s="8">
        <v>867</v>
      </c>
      <c r="E72" s="17">
        <v>0.5</v>
      </c>
      <c r="F72" s="18">
        <f t="shared" si="3"/>
        <v>5.5834729201563373E-3</v>
      </c>
      <c r="G72" s="18">
        <f t="shared" si="0"/>
        <v>5.5679287305122494E-3</v>
      </c>
      <c r="H72" s="13">
        <f t="shared" si="6"/>
        <v>94845.114692148069</v>
      </c>
      <c r="I72" s="13">
        <f t="shared" si="4"/>
        <v>528.0908390431407</v>
      </c>
      <c r="J72" s="13">
        <f t="shared" si="1"/>
        <v>94581.069272626497</v>
      </c>
      <c r="K72" s="13">
        <f t="shared" si="2"/>
        <v>2094164.1039421624</v>
      </c>
      <c r="L72" s="20">
        <f t="shared" si="5"/>
        <v>22.079831003836951</v>
      </c>
    </row>
    <row r="73" spans="1:12" x14ac:dyDescent="0.2">
      <c r="A73" s="16">
        <v>64</v>
      </c>
      <c r="B73" s="8">
        <v>2</v>
      </c>
      <c r="C73" s="8">
        <v>841</v>
      </c>
      <c r="D73" s="8">
        <v>934</v>
      </c>
      <c r="E73" s="17">
        <v>0.5</v>
      </c>
      <c r="F73" s="18">
        <f t="shared" si="3"/>
        <v>2.2535211267605635E-3</v>
      </c>
      <c r="G73" s="18">
        <f t="shared" ref="G73:G108" si="7">F73/((1+(1-E73)*F73))</f>
        <v>2.2509848058525606E-3</v>
      </c>
      <c r="H73" s="13">
        <f t="shared" si="6"/>
        <v>94317.023853104925</v>
      </c>
      <c r="I73" s="13">
        <f t="shared" si="4"/>
        <v>212.30618762657272</v>
      </c>
      <c r="J73" s="13">
        <f t="shared" ref="J73:J108" si="8">H74+I73*E73</f>
        <v>94210.870759291647</v>
      </c>
      <c r="K73" s="13">
        <f t="shared" ref="K73:K97" si="9">K74+J73</f>
        <v>1999583.0346695359</v>
      </c>
      <c r="L73" s="20">
        <f t="shared" si="5"/>
        <v>21.20065872502305</v>
      </c>
    </row>
    <row r="74" spans="1:12" x14ac:dyDescent="0.2">
      <c r="A74" s="16">
        <v>65</v>
      </c>
      <c r="B74" s="8">
        <v>7</v>
      </c>
      <c r="C74" s="8">
        <v>798</v>
      </c>
      <c r="D74" s="8">
        <v>837</v>
      </c>
      <c r="E74" s="17">
        <v>0.5</v>
      </c>
      <c r="F74" s="18">
        <f t="shared" ref="F74:F108" si="10">B74/((C74+D74)/2)</f>
        <v>8.5626911314984708E-3</v>
      </c>
      <c r="G74" s="18">
        <f t="shared" si="7"/>
        <v>8.5261875761266735E-3</v>
      </c>
      <c r="H74" s="13">
        <f t="shared" si="6"/>
        <v>94104.717665478354</v>
      </c>
      <c r="I74" s="13">
        <f t="shared" ref="I74:I108" si="11">H74*G74</f>
        <v>802.35447461430988</v>
      </c>
      <c r="J74" s="13">
        <f t="shared" si="8"/>
        <v>93703.540428171196</v>
      </c>
      <c r="K74" s="13">
        <f t="shared" si="9"/>
        <v>1905372.1639102444</v>
      </c>
      <c r="L74" s="20">
        <f t="shared" ref="L74:L108" si="12">K74/H74</f>
        <v>20.247360718762526</v>
      </c>
    </row>
    <row r="75" spans="1:12" x14ac:dyDescent="0.2">
      <c r="A75" s="16">
        <v>66</v>
      </c>
      <c r="B75" s="8">
        <v>5</v>
      </c>
      <c r="C75" s="8">
        <v>668</v>
      </c>
      <c r="D75" s="8">
        <v>799</v>
      </c>
      <c r="E75" s="17">
        <v>0.5</v>
      </c>
      <c r="F75" s="18">
        <f t="shared" si="10"/>
        <v>6.8166325835037492E-3</v>
      </c>
      <c r="G75" s="18">
        <f t="shared" si="7"/>
        <v>6.7934782608695642E-3</v>
      </c>
      <c r="H75" s="13">
        <f t="shared" ref="H75:H108" si="13">H74-I74</f>
        <v>93302.363190864038</v>
      </c>
      <c r="I75" s="13">
        <f t="shared" si="11"/>
        <v>633.84757602489151</v>
      </c>
      <c r="J75" s="13">
        <f t="shared" si="8"/>
        <v>92985.439402851582</v>
      </c>
      <c r="K75" s="13">
        <f t="shared" si="9"/>
        <v>1811668.6234820732</v>
      </c>
      <c r="L75" s="20">
        <f t="shared" si="12"/>
        <v>19.417178317081124</v>
      </c>
    </row>
    <row r="76" spans="1:12" x14ac:dyDescent="0.2">
      <c r="A76" s="16">
        <v>67</v>
      </c>
      <c r="B76" s="8">
        <v>10</v>
      </c>
      <c r="C76" s="8">
        <v>720</v>
      </c>
      <c r="D76" s="8">
        <v>661</v>
      </c>
      <c r="E76" s="17">
        <v>0.5</v>
      </c>
      <c r="F76" s="18">
        <f t="shared" si="10"/>
        <v>1.4482259232440261E-2</v>
      </c>
      <c r="G76" s="18">
        <f t="shared" si="7"/>
        <v>1.4378145219266716E-2</v>
      </c>
      <c r="H76" s="13">
        <f t="shared" si="13"/>
        <v>92668.51561483914</v>
      </c>
      <c r="I76" s="13">
        <f t="shared" si="11"/>
        <v>1332.4013747640424</v>
      </c>
      <c r="J76" s="13">
        <f t="shared" si="8"/>
        <v>92002.314927457119</v>
      </c>
      <c r="K76" s="13">
        <f t="shared" si="9"/>
        <v>1718683.1840792217</v>
      </c>
      <c r="L76" s="20">
        <f t="shared" si="12"/>
        <v>18.546570781630244</v>
      </c>
    </row>
    <row r="77" spans="1:12" x14ac:dyDescent="0.2">
      <c r="A77" s="16">
        <v>68</v>
      </c>
      <c r="B77" s="8">
        <v>12</v>
      </c>
      <c r="C77" s="8">
        <v>719</v>
      </c>
      <c r="D77" s="8">
        <v>712</v>
      </c>
      <c r="E77" s="17">
        <v>0.5</v>
      </c>
      <c r="F77" s="18">
        <f t="shared" si="10"/>
        <v>1.6771488469601678E-2</v>
      </c>
      <c r="G77" s="18">
        <f t="shared" si="7"/>
        <v>1.6632016632016633E-2</v>
      </c>
      <c r="H77" s="13">
        <f t="shared" si="13"/>
        <v>91336.114240075098</v>
      </c>
      <c r="I77" s="13">
        <f t="shared" si="11"/>
        <v>1519.1037711447002</v>
      </c>
      <c r="J77" s="13">
        <f t="shared" si="8"/>
        <v>90576.562354502748</v>
      </c>
      <c r="K77" s="13">
        <f t="shared" si="9"/>
        <v>1626680.8691517645</v>
      </c>
      <c r="L77" s="20">
        <f t="shared" si="12"/>
        <v>17.809832208058111</v>
      </c>
    </row>
    <row r="78" spans="1:12" x14ac:dyDescent="0.2">
      <c r="A78" s="16">
        <v>69</v>
      </c>
      <c r="B78" s="8">
        <v>6</v>
      </c>
      <c r="C78" s="8">
        <v>671</v>
      </c>
      <c r="D78" s="8">
        <v>720</v>
      </c>
      <c r="E78" s="17">
        <v>0.5</v>
      </c>
      <c r="F78" s="18">
        <f t="shared" si="10"/>
        <v>8.6268871315600282E-3</v>
      </c>
      <c r="G78" s="18">
        <f t="shared" si="7"/>
        <v>8.5898353614889036E-3</v>
      </c>
      <c r="H78" s="13">
        <f t="shared" si="13"/>
        <v>89817.010468930399</v>
      </c>
      <c r="I78" s="13">
        <f t="shared" si="11"/>
        <v>771.51333258923739</v>
      </c>
      <c r="J78" s="13">
        <f t="shared" si="8"/>
        <v>89431.25380263578</v>
      </c>
      <c r="K78" s="13">
        <f t="shared" si="9"/>
        <v>1536104.3067972618</v>
      </c>
      <c r="L78" s="20">
        <f t="shared" si="12"/>
        <v>17.102598926164802</v>
      </c>
    </row>
    <row r="79" spans="1:12" x14ac:dyDescent="0.2">
      <c r="A79" s="16">
        <v>70</v>
      </c>
      <c r="B79" s="8">
        <v>13</v>
      </c>
      <c r="C79" s="8">
        <v>554</v>
      </c>
      <c r="D79" s="8">
        <v>665</v>
      </c>
      <c r="E79" s="17">
        <v>0.5</v>
      </c>
      <c r="F79" s="18">
        <f t="shared" si="10"/>
        <v>2.1328958162428219E-2</v>
      </c>
      <c r="G79" s="18">
        <f t="shared" si="7"/>
        <v>2.1103896103896104E-2</v>
      </c>
      <c r="H79" s="13">
        <f t="shared" si="13"/>
        <v>89045.497136341161</v>
      </c>
      <c r="I79" s="13">
        <f t="shared" si="11"/>
        <v>1879.206920085122</v>
      </c>
      <c r="J79" s="13">
        <f t="shared" si="8"/>
        <v>88105.893676298598</v>
      </c>
      <c r="K79" s="13">
        <f t="shared" si="9"/>
        <v>1446673.0529946261</v>
      </c>
      <c r="L79" s="20">
        <f t="shared" si="12"/>
        <v>16.246448158738072</v>
      </c>
    </row>
    <row r="80" spans="1:12" x14ac:dyDescent="0.2">
      <c r="A80" s="16">
        <v>71</v>
      </c>
      <c r="B80" s="8">
        <v>4</v>
      </c>
      <c r="C80" s="8">
        <v>446</v>
      </c>
      <c r="D80" s="8">
        <v>553</v>
      </c>
      <c r="E80" s="17">
        <v>0.5</v>
      </c>
      <c r="F80" s="18">
        <f t="shared" si="10"/>
        <v>8.0080080080080079E-3</v>
      </c>
      <c r="G80" s="18">
        <f t="shared" si="7"/>
        <v>7.9760717846460629E-3</v>
      </c>
      <c r="H80" s="13">
        <f t="shared" si="13"/>
        <v>87166.290216256035</v>
      </c>
      <c r="I80" s="13">
        <f t="shared" si="11"/>
        <v>695.24458796614988</v>
      </c>
      <c r="J80" s="13">
        <f t="shared" si="8"/>
        <v>86818.667922272958</v>
      </c>
      <c r="K80" s="13">
        <f t="shared" si="9"/>
        <v>1358567.1593183274</v>
      </c>
      <c r="L80" s="20">
        <f t="shared" si="12"/>
        <v>15.585923823851829</v>
      </c>
    </row>
    <row r="81" spans="1:12" x14ac:dyDescent="0.2">
      <c r="A81" s="16">
        <v>72</v>
      </c>
      <c r="B81" s="8">
        <v>13</v>
      </c>
      <c r="C81" s="8">
        <v>597</v>
      </c>
      <c r="D81" s="8">
        <v>438</v>
      </c>
      <c r="E81" s="17">
        <v>0.5</v>
      </c>
      <c r="F81" s="18">
        <f t="shared" si="10"/>
        <v>2.5120772946859903E-2</v>
      </c>
      <c r="G81" s="18">
        <f t="shared" si="7"/>
        <v>2.4809160305343508E-2</v>
      </c>
      <c r="H81" s="13">
        <f t="shared" si="13"/>
        <v>86471.045628289881</v>
      </c>
      <c r="I81" s="13">
        <f t="shared" si="11"/>
        <v>2145.2740327629167</v>
      </c>
      <c r="J81" s="13">
        <f t="shared" si="8"/>
        <v>85398.408611908424</v>
      </c>
      <c r="K81" s="13">
        <f t="shared" si="9"/>
        <v>1271748.4913960544</v>
      </c>
      <c r="L81" s="20">
        <f t="shared" si="12"/>
        <v>14.707217683742094</v>
      </c>
    </row>
    <row r="82" spans="1:12" x14ac:dyDescent="0.2">
      <c r="A82" s="16">
        <v>73</v>
      </c>
      <c r="B82" s="8">
        <v>6</v>
      </c>
      <c r="C82" s="8">
        <v>355</v>
      </c>
      <c r="D82" s="8">
        <v>586</v>
      </c>
      <c r="E82" s="17">
        <v>0.5</v>
      </c>
      <c r="F82" s="18">
        <f t="shared" si="10"/>
        <v>1.2752391073326248E-2</v>
      </c>
      <c r="G82" s="18">
        <f t="shared" si="7"/>
        <v>1.2671594508975714E-2</v>
      </c>
      <c r="H82" s="13">
        <f t="shared" si="13"/>
        <v>84325.771595526967</v>
      </c>
      <c r="I82" s="13">
        <f t="shared" si="11"/>
        <v>1068.5419843150198</v>
      </c>
      <c r="J82" s="13">
        <f t="shared" si="8"/>
        <v>83791.500603369466</v>
      </c>
      <c r="K82" s="13">
        <f t="shared" si="9"/>
        <v>1186350.0827841461</v>
      </c>
      <c r="L82" s="20">
        <f t="shared" si="12"/>
        <v>14.068653750060387</v>
      </c>
    </row>
    <row r="83" spans="1:12" x14ac:dyDescent="0.2">
      <c r="A83" s="16">
        <v>74</v>
      </c>
      <c r="B83" s="8">
        <v>10</v>
      </c>
      <c r="C83" s="8">
        <v>411</v>
      </c>
      <c r="D83" s="8">
        <v>344</v>
      </c>
      <c r="E83" s="17">
        <v>0.5</v>
      </c>
      <c r="F83" s="18">
        <f t="shared" si="10"/>
        <v>2.6490066225165563E-2</v>
      </c>
      <c r="G83" s="18">
        <f t="shared" si="7"/>
        <v>2.61437908496732E-2</v>
      </c>
      <c r="H83" s="13">
        <f t="shared" si="13"/>
        <v>83257.229611211951</v>
      </c>
      <c r="I83" s="13">
        <f t="shared" si="11"/>
        <v>2176.6595976787435</v>
      </c>
      <c r="J83" s="13">
        <f t="shared" si="8"/>
        <v>82168.899812372576</v>
      </c>
      <c r="K83" s="13">
        <f t="shared" si="9"/>
        <v>1102558.5821807766</v>
      </c>
      <c r="L83" s="20">
        <f t="shared" si="12"/>
        <v>13.242796899793781</v>
      </c>
    </row>
    <row r="84" spans="1:12" x14ac:dyDescent="0.2">
      <c r="A84" s="16">
        <v>75</v>
      </c>
      <c r="B84" s="8">
        <v>13</v>
      </c>
      <c r="C84" s="8">
        <v>423</v>
      </c>
      <c r="D84" s="8">
        <v>407</v>
      </c>
      <c r="E84" s="17">
        <v>0.5</v>
      </c>
      <c r="F84" s="18">
        <f t="shared" si="10"/>
        <v>3.1325301204819279E-2</v>
      </c>
      <c r="G84" s="18">
        <f t="shared" si="7"/>
        <v>3.0842230130486363E-2</v>
      </c>
      <c r="H84" s="13">
        <f t="shared" si="13"/>
        <v>81080.570013533201</v>
      </c>
      <c r="I84" s="13">
        <f t="shared" si="11"/>
        <v>2500.7055994684029</v>
      </c>
      <c r="J84" s="13">
        <f t="shared" si="8"/>
        <v>79830.217213798998</v>
      </c>
      <c r="K84" s="13">
        <f t="shared" si="9"/>
        <v>1020389.6823684041</v>
      </c>
      <c r="L84" s="20">
        <f t="shared" si="12"/>
        <v>12.584885407170797</v>
      </c>
    </row>
    <row r="85" spans="1:12" x14ac:dyDescent="0.2">
      <c r="A85" s="16">
        <v>76</v>
      </c>
      <c r="B85" s="8">
        <v>15</v>
      </c>
      <c r="C85" s="8">
        <v>483</v>
      </c>
      <c r="D85" s="8">
        <v>423</v>
      </c>
      <c r="E85" s="17">
        <v>0.5</v>
      </c>
      <c r="F85" s="18">
        <f t="shared" si="10"/>
        <v>3.3112582781456956E-2</v>
      </c>
      <c r="G85" s="18">
        <f t="shared" si="7"/>
        <v>3.2573289902280131E-2</v>
      </c>
      <c r="H85" s="13">
        <f t="shared" si="13"/>
        <v>78579.864414064796</v>
      </c>
      <c r="I85" s="13">
        <f t="shared" si="11"/>
        <v>2559.6047040411986</v>
      </c>
      <c r="J85" s="13">
        <f t="shared" si="8"/>
        <v>77300.062062044206</v>
      </c>
      <c r="K85" s="13">
        <f t="shared" si="9"/>
        <v>940559.4651546051</v>
      </c>
      <c r="L85" s="20">
        <f t="shared" si="12"/>
        <v>11.969471723678069</v>
      </c>
    </row>
    <row r="86" spans="1:12" x14ac:dyDescent="0.2">
      <c r="A86" s="16">
        <v>77</v>
      </c>
      <c r="B86" s="8">
        <v>15</v>
      </c>
      <c r="C86" s="8">
        <v>424</v>
      </c>
      <c r="D86" s="8">
        <v>474</v>
      </c>
      <c r="E86" s="17">
        <v>0.5</v>
      </c>
      <c r="F86" s="18">
        <f t="shared" si="10"/>
        <v>3.34075723830735E-2</v>
      </c>
      <c r="G86" s="18">
        <f t="shared" si="7"/>
        <v>3.2858707557502746E-2</v>
      </c>
      <c r="H86" s="13">
        <f t="shared" si="13"/>
        <v>76020.259710023602</v>
      </c>
      <c r="I86" s="13">
        <f t="shared" si="11"/>
        <v>2497.9274822570742</v>
      </c>
      <c r="J86" s="13">
        <f t="shared" si="8"/>
        <v>74771.295968895065</v>
      </c>
      <c r="K86" s="13">
        <f t="shared" si="9"/>
        <v>863259.40309256094</v>
      </c>
      <c r="L86" s="20">
        <f t="shared" si="12"/>
        <v>11.355649222791808</v>
      </c>
    </row>
    <row r="87" spans="1:12" x14ac:dyDescent="0.2">
      <c r="A87" s="16">
        <v>78</v>
      </c>
      <c r="B87" s="8">
        <v>11</v>
      </c>
      <c r="C87" s="8">
        <v>454</v>
      </c>
      <c r="D87" s="8">
        <v>424</v>
      </c>
      <c r="E87" s="17">
        <v>0.5</v>
      </c>
      <c r="F87" s="18">
        <f t="shared" si="10"/>
        <v>2.5056947608200455E-2</v>
      </c>
      <c r="G87" s="18">
        <f t="shared" si="7"/>
        <v>2.4746906636670413E-2</v>
      </c>
      <c r="H87" s="13">
        <f t="shared" si="13"/>
        <v>73522.332227766528</v>
      </c>
      <c r="I87" s="13">
        <f t="shared" si="11"/>
        <v>1819.4502913508024</v>
      </c>
      <c r="J87" s="13">
        <f t="shared" si="8"/>
        <v>72612.607082091126</v>
      </c>
      <c r="K87" s="13">
        <f t="shared" si="9"/>
        <v>788488.10712366586</v>
      </c>
      <c r="L87" s="20">
        <f t="shared" si="12"/>
        <v>10.724470827190171</v>
      </c>
    </row>
    <row r="88" spans="1:12" x14ac:dyDescent="0.2">
      <c r="A88" s="16">
        <v>79</v>
      </c>
      <c r="B88" s="8">
        <v>19</v>
      </c>
      <c r="C88" s="8">
        <v>438</v>
      </c>
      <c r="D88" s="8">
        <v>431</v>
      </c>
      <c r="E88" s="17">
        <v>0.5</v>
      </c>
      <c r="F88" s="18">
        <f t="shared" si="10"/>
        <v>4.3728423475258918E-2</v>
      </c>
      <c r="G88" s="18">
        <f t="shared" si="7"/>
        <v>4.2792792792792786E-2</v>
      </c>
      <c r="H88" s="13">
        <f t="shared" si="13"/>
        <v>71702.881936415724</v>
      </c>
      <c r="I88" s="13">
        <f t="shared" si="11"/>
        <v>3068.366569351123</v>
      </c>
      <c r="J88" s="13">
        <f t="shared" si="8"/>
        <v>70168.698651740153</v>
      </c>
      <c r="K88" s="13">
        <f t="shared" si="9"/>
        <v>715875.50004157471</v>
      </c>
      <c r="L88" s="20">
        <f t="shared" si="12"/>
        <v>9.9839153003137966</v>
      </c>
    </row>
    <row r="89" spans="1:12" x14ac:dyDescent="0.2">
      <c r="A89" s="16">
        <v>80</v>
      </c>
      <c r="B89" s="8">
        <v>13</v>
      </c>
      <c r="C89" s="8">
        <v>415</v>
      </c>
      <c r="D89" s="8">
        <v>440</v>
      </c>
      <c r="E89" s="17">
        <v>0.5</v>
      </c>
      <c r="F89" s="18">
        <f t="shared" si="10"/>
        <v>3.0409356725146199E-2</v>
      </c>
      <c r="G89" s="18">
        <f t="shared" si="7"/>
        <v>2.9953917050691246E-2</v>
      </c>
      <c r="H89" s="13">
        <f t="shared" si="13"/>
        <v>68634.515367064596</v>
      </c>
      <c r="I89" s="13">
        <f t="shared" si="11"/>
        <v>2055.8725801194464</v>
      </c>
      <c r="J89" s="13">
        <f t="shared" si="8"/>
        <v>67606.579077004862</v>
      </c>
      <c r="K89" s="13">
        <f t="shared" si="9"/>
        <v>645706.80138983461</v>
      </c>
      <c r="L89" s="20">
        <f t="shared" si="12"/>
        <v>9.4079021019748854</v>
      </c>
    </row>
    <row r="90" spans="1:12" x14ac:dyDescent="0.2">
      <c r="A90" s="16">
        <v>81</v>
      </c>
      <c r="B90" s="8">
        <v>23</v>
      </c>
      <c r="C90" s="8">
        <v>387</v>
      </c>
      <c r="D90" s="8">
        <v>410</v>
      </c>
      <c r="E90" s="17">
        <v>0.5</v>
      </c>
      <c r="F90" s="18">
        <f t="shared" si="10"/>
        <v>5.7716436637390213E-2</v>
      </c>
      <c r="G90" s="18">
        <f t="shared" si="7"/>
        <v>5.609756097560975E-2</v>
      </c>
      <c r="H90" s="13">
        <f t="shared" si="13"/>
        <v>66578.642786945144</v>
      </c>
      <c r="I90" s="13">
        <f t="shared" si="11"/>
        <v>3734.8994734139956</v>
      </c>
      <c r="J90" s="13">
        <f t="shared" si="8"/>
        <v>64711.193050238151</v>
      </c>
      <c r="K90" s="13">
        <f t="shared" si="9"/>
        <v>578100.22231282981</v>
      </c>
      <c r="L90" s="20">
        <f t="shared" si="12"/>
        <v>8.6829679626059413</v>
      </c>
    </row>
    <row r="91" spans="1:12" x14ac:dyDescent="0.2">
      <c r="A91" s="16">
        <v>82</v>
      </c>
      <c r="B91" s="8">
        <v>23</v>
      </c>
      <c r="C91" s="8">
        <v>356</v>
      </c>
      <c r="D91" s="8">
        <v>388</v>
      </c>
      <c r="E91" s="17">
        <v>0.5</v>
      </c>
      <c r="F91" s="18">
        <f t="shared" si="10"/>
        <v>6.1827956989247312E-2</v>
      </c>
      <c r="G91" s="18">
        <f t="shared" si="7"/>
        <v>5.9973924380704036E-2</v>
      </c>
      <c r="H91" s="13">
        <f t="shared" si="13"/>
        <v>62843.743313531151</v>
      </c>
      <c r="I91" s="13">
        <f t="shared" si="11"/>
        <v>3768.985909286092</v>
      </c>
      <c r="J91" s="13">
        <f t="shared" si="8"/>
        <v>60959.250358888101</v>
      </c>
      <c r="K91" s="13">
        <f t="shared" si="9"/>
        <v>513389.02926259168</v>
      </c>
      <c r="L91" s="20">
        <f t="shared" si="12"/>
        <v>8.1692942239494464</v>
      </c>
    </row>
    <row r="92" spans="1:12" x14ac:dyDescent="0.2">
      <c r="A92" s="16">
        <v>83</v>
      </c>
      <c r="B92" s="8">
        <v>20</v>
      </c>
      <c r="C92" s="8">
        <v>354</v>
      </c>
      <c r="D92" s="8">
        <v>349</v>
      </c>
      <c r="E92" s="17">
        <v>0.5</v>
      </c>
      <c r="F92" s="18">
        <f t="shared" si="10"/>
        <v>5.6899004267425321E-2</v>
      </c>
      <c r="G92" s="18">
        <f t="shared" si="7"/>
        <v>5.5325034578146616E-2</v>
      </c>
      <c r="H92" s="13">
        <f t="shared" si="13"/>
        <v>59074.757404245058</v>
      </c>
      <c r="I92" s="13">
        <f t="shared" si="11"/>
        <v>3268.3129960854808</v>
      </c>
      <c r="J92" s="13">
        <f t="shared" si="8"/>
        <v>57440.600906202322</v>
      </c>
      <c r="K92" s="13">
        <f t="shared" si="9"/>
        <v>452429.77890370355</v>
      </c>
      <c r="L92" s="20">
        <f t="shared" si="12"/>
        <v>7.6585973228421986</v>
      </c>
    </row>
    <row r="93" spans="1:12" x14ac:dyDescent="0.2">
      <c r="A93" s="16">
        <v>84</v>
      </c>
      <c r="B93" s="8">
        <v>37</v>
      </c>
      <c r="C93" s="8">
        <v>310</v>
      </c>
      <c r="D93" s="8">
        <v>344</v>
      </c>
      <c r="E93" s="17">
        <v>0.5</v>
      </c>
      <c r="F93" s="18">
        <f t="shared" si="10"/>
        <v>0.11314984709480122</v>
      </c>
      <c r="G93" s="18">
        <f t="shared" si="7"/>
        <v>0.10709117221418234</v>
      </c>
      <c r="H93" s="13">
        <f t="shared" si="13"/>
        <v>55806.444408159579</v>
      </c>
      <c r="I93" s="13">
        <f t="shared" si="11"/>
        <v>5976.3775487754101</v>
      </c>
      <c r="J93" s="13">
        <f t="shared" si="8"/>
        <v>52818.255633771871</v>
      </c>
      <c r="K93" s="13">
        <f t="shared" si="9"/>
        <v>394989.17799750122</v>
      </c>
      <c r="L93" s="20">
        <f t="shared" si="12"/>
        <v>7.0778416755708777</v>
      </c>
    </row>
    <row r="94" spans="1:12" x14ac:dyDescent="0.2">
      <c r="A94" s="16">
        <v>85</v>
      </c>
      <c r="B94" s="8">
        <v>26</v>
      </c>
      <c r="C94" s="8">
        <v>330</v>
      </c>
      <c r="D94" s="8">
        <v>306</v>
      </c>
      <c r="E94" s="17">
        <v>0.5</v>
      </c>
      <c r="F94" s="18">
        <f t="shared" si="10"/>
        <v>8.1761006289308172E-2</v>
      </c>
      <c r="G94" s="18">
        <f t="shared" si="7"/>
        <v>7.8549848942598172E-2</v>
      </c>
      <c r="H94" s="13">
        <f t="shared" si="13"/>
        <v>49830.066859384169</v>
      </c>
      <c r="I94" s="13">
        <f t="shared" si="11"/>
        <v>3914.1442246041938</v>
      </c>
      <c r="J94" s="13">
        <f t="shared" si="8"/>
        <v>47872.994747082077</v>
      </c>
      <c r="K94" s="13">
        <f t="shared" si="9"/>
        <v>342170.92236372933</v>
      </c>
      <c r="L94" s="20">
        <f t="shared" si="12"/>
        <v>6.8667562363362658</v>
      </c>
    </row>
    <row r="95" spans="1:12" x14ac:dyDescent="0.2">
      <c r="A95" s="16">
        <v>86</v>
      </c>
      <c r="B95" s="8">
        <v>23</v>
      </c>
      <c r="C95" s="8">
        <v>288</v>
      </c>
      <c r="D95" s="8">
        <v>319</v>
      </c>
      <c r="E95" s="17">
        <v>0.5</v>
      </c>
      <c r="F95" s="18">
        <f t="shared" si="10"/>
        <v>7.57825370675453E-2</v>
      </c>
      <c r="G95" s="18">
        <f t="shared" si="7"/>
        <v>7.3015873015873006E-2</v>
      </c>
      <c r="H95" s="13">
        <f t="shared" si="13"/>
        <v>45915.922634779978</v>
      </c>
      <c r="I95" s="13">
        <f t="shared" si="11"/>
        <v>3352.591176507744</v>
      </c>
      <c r="J95" s="13">
        <f t="shared" si="8"/>
        <v>44239.627046526104</v>
      </c>
      <c r="K95" s="13">
        <f t="shared" si="9"/>
        <v>294297.92761664727</v>
      </c>
      <c r="L95" s="20">
        <f t="shared" si="12"/>
        <v>6.4094961122206691</v>
      </c>
    </row>
    <row r="96" spans="1:12" x14ac:dyDescent="0.2">
      <c r="A96" s="16">
        <v>87</v>
      </c>
      <c r="B96" s="8">
        <v>32</v>
      </c>
      <c r="C96" s="8">
        <v>228</v>
      </c>
      <c r="D96" s="8">
        <v>274</v>
      </c>
      <c r="E96" s="17">
        <v>0.5</v>
      </c>
      <c r="F96" s="18">
        <f t="shared" si="10"/>
        <v>0.12749003984063745</v>
      </c>
      <c r="G96" s="18">
        <f t="shared" si="7"/>
        <v>0.1198501872659176</v>
      </c>
      <c r="H96" s="13">
        <f t="shared" si="13"/>
        <v>42563.331458272231</v>
      </c>
      <c r="I96" s="13">
        <f t="shared" si="11"/>
        <v>5101.223245935249</v>
      </c>
      <c r="J96" s="13">
        <f t="shared" si="8"/>
        <v>40012.719835304611</v>
      </c>
      <c r="K96" s="13">
        <f t="shared" si="9"/>
        <v>250058.30057012115</v>
      </c>
      <c r="L96" s="20">
        <f t="shared" si="12"/>
        <v>5.8749701210599676</v>
      </c>
    </row>
    <row r="97" spans="1:12" x14ac:dyDescent="0.2">
      <c r="A97" s="16">
        <v>88</v>
      </c>
      <c r="B97" s="8">
        <v>28</v>
      </c>
      <c r="C97" s="8">
        <v>295</v>
      </c>
      <c r="D97" s="8">
        <v>217</v>
      </c>
      <c r="E97" s="17">
        <v>0.5</v>
      </c>
      <c r="F97" s="18">
        <f t="shared" si="10"/>
        <v>0.109375</v>
      </c>
      <c r="G97" s="18">
        <f t="shared" si="7"/>
        <v>0.1037037037037037</v>
      </c>
      <c r="H97" s="13">
        <f t="shared" si="13"/>
        <v>37462.108212336985</v>
      </c>
      <c r="I97" s="13">
        <f t="shared" si="11"/>
        <v>3884.9593701682797</v>
      </c>
      <c r="J97" s="13">
        <f t="shared" si="8"/>
        <v>35519.62852725284</v>
      </c>
      <c r="K97" s="13">
        <f t="shared" si="9"/>
        <v>210045.58073481653</v>
      </c>
      <c r="L97" s="20">
        <f t="shared" si="12"/>
        <v>5.6068809460553668</v>
      </c>
    </row>
    <row r="98" spans="1:12" x14ac:dyDescent="0.2">
      <c r="A98" s="16">
        <v>89</v>
      </c>
      <c r="B98" s="8">
        <v>27</v>
      </c>
      <c r="C98" s="8">
        <v>234</v>
      </c>
      <c r="D98" s="8">
        <v>270</v>
      </c>
      <c r="E98" s="17">
        <v>0.5</v>
      </c>
      <c r="F98" s="18">
        <f t="shared" si="10"/>
        <v>0.10714285714285714</v>
      </c>
      <c r="G98" s="18">
        <f t="shared" si="7"/>
        <v>0.10169491525423728</v>
      </c>
      <c r="H98" s="13">
        <f t="shared" si="13"/>
        <v>33577.148842168703</v>
      </c>
      <c r="I98" s="13">
        <f t="shared" si="11"/>
        <v>3414.6253059832575</v>
      </c>
      <c r="J98" s="13">
        <f t="shared" si="8"/>
        <v>31869.836189177076</v>
      </c>
      <c r="K98" s="13">
        <f>K99+J98</f>
        <v>174525.95220756368</v>
      </c>
      <c r="L98" s="20">
        <f t="shared" si="12"/>
        <v>5.1977597332022691</v>
      </c>
    </row>
    <row r="99" spans="1:12" x14ac:dyDescent="0.2">
      <c r="A99" s="16">
        <v>90</v>
      </c>
      <c r="B99" s="8">
        <v>27</v>
      </c>
      <c r="C99" s="8">
        <v>202</v>
      </c>
      <c r="D99" s="8">
        <v>213</v>
      </c>
      <c r="E99" s="17">
        <v>0.5</v>
      </c>
      <c r="F99" s="22">
        <f t="shared" si="10"/>
        <v>0.13012048192771083</v>
      </c>
      <c r="G99" s="22">
        <f t="shared" si="7"/>
        <v>0.12217194570135746</v>
      </c>
      <c r="H99" s="23">
        <f t="shared" si="13"/>
        <v>30162.523536185447</v>
      </c>
      <c r="I99" s="23">
        <f t="shared" si="11"/>
        <v>3685.0141876787648</v>
      </c>
      <c r="J99" s="23">
        <f t="shared" si="8"/>
        <v>28320.016442346066</v>
      </c>
      <c r="K99" s="23">
        <f t="shared" ref="K99:K108" si="14">K100+J99</f>
        <v>142656.11601838659</v>
      </c>
      <c r="L99" s="24">
        <f t="shared" si="12"/>
        <v>4.7295815897912048</v>
      </c>
    </row>
    <row r="100" spans="1:12" x14ac:dyDescent="0.2">
      <c r="A100" s="16">
        <v>91</v>
      </c>
      <c r="B100" s="8">
        <v>26</v>
      </c>
      <c r="C100" s="8">
        <v>178</v>
      </c>
      <c r="D100" s="8">
        <v>187</v>
      </c>
      <c r="E100" s="17">
        <v>0.5</v>
      </c>
      <c r="F100" s="22">
        <f t="shared" si="10"/>
        <v>0.14246575342465753</v>
      </c>
      <c r="G100" s="22">
        <f t="shared" si="7"/>
        <v>0.13299232736572891</v>
      </c>
      <c r="H100" s="23">
        <f t="shared" si="13"/>
        <v>26477.509348506683</v>
      </c>
      <c r="I100" s="23">
        <f t="shared" si="11"/>
        <v>3521.3055911057486</v>
      </c>
      <c r="J100" s="23">
        <f t="shared" si="8"/>
        <v>24716.856552953806</v>
      </c>
      <c r="K100" s="23">
        <f t="shared" si="14"/>
        <v>114336.09957604052</v>
      </c>
      <c r="L100" s="24">
        <f t="shared" si="12"/>
        <v>4.3182346976487427</v>
      </c>
    </row>
    <row r="101" spans="1:12" x14ac:dyDescent="0.2">
      <c r="A101" s="16">
        <v>92</v>
      </c>
      <c r="B101" s="8">
        <v>31</v>
      </c>
      <c r="C101" s="8">
        <v>153</v>
      </c>
      <c r="D101" s="8">
        <v>144</v>
      </c>
      <c r="E101" s="17">
        <v>0.5</v>
      </c>
      <c r="F101" s="22">
        <f t="shared" si="10"/>
        <v>0.20875420875420875</v>
      </c>
      <c r="G101" s="22">
        <f t="shared" si="7"/>
        <v>0.18902439024390241</v>
      </c>
      <c r="H101" s="23">
        <f t="shared" si="13"/>
        <v>22956.203757400934</v>
      </c>
      <c r="I101" s="23">
        <f t="shared" si="11"/>
        <v>4339.2824175574933</v>
      </c>
      <c r="J101" s="23">
        <f t="shared" si="8"/>
        <v>20786.562548622187</v>
      </c>
      <c r="K101" s="23">
        <f t="shared" si="14"/>
        <v>89619.243023086718</v>
      </c>
      <c r="L101" s="24">
        <f t="shared" si="12"/>
        <v>3.9039226158721494</v>
      </c>
    </row>
    <row r="102" spans="1:12" x14ac:dyDescent="0.2">
      <c r="A102" s="16">
        <v>93</v>
      </c>
      <c r="B102" s="8">
        <v>23</v>
      </c>
      <c r="C102" s="8">
        <v>90</v>
      </c>
      <c r="D102" s="8">
        <v>138</v>
      </c>
      <c r="E102" s="17">
        <v>0.5</v>
      </c>
      <c r="F102" s="22">
        <f t="shared" si="10"/>
        <v>0.20175438596491227</v>
      </c>
      <c r="G102" s="22">
        <f t="shared" si="7"/>
        <v>0.18326693227091634</v>
      </c>
      <c r="H102" s="23">
        <f t="shared" si="13"/>
        <v>18616.92133984344</v>
      </c>
      <c r="I102" s="23">
        <f t="shared" si="11"/>
        <v>3411.8660622820648</v>
      </c>
      <c r="J102" s="23">
        <f t="shared" si="8"/>
        <v>16910.98830870241</v>
      </c>
      <c r="K102" s="23">
        <f t="shared" si="14"/>
        <v>68832.680474464534</v>
      </c>
      <c r="L102" s="24">
        <f t="shared" si="12"/>
        <v>3.6973181128047559</v>
      </c>
    </row>
    <row r="103" spans="1:12" x14ac:dyDescent="0.2">
      <c r="A103" s="16">
        <v>94</v>
      </c>
      <c r="B103" s="8">
        <v>10</v>
      </c>
      <c r="C103" s="8">
        <v>80</v>
      </c>
      <c r="D103" s="8">
        <v>77</v>
      </c>
      <c r="E103" s="17">
        <v>0.5</v>
      </c>
      <c r="F103" s="22">
        <f t="shared" si="10"/>
        <v>0.12738853503184713</v>
      </c>
      <c r="G103" s="22">
        <f t="shared" si="7"/>
        <v>0.11976047904191617</v>
      </c>
      <c r="H103" s="23">
        <f t="shared" si="13"/>
        <v>15205.055277561376</v>
      </c>
      <c r="I103" s="23">
        <f t="shared" si="11"/>
        <v>1820.9647038995661</v>
      </c>
      <c r="J103" s="23">
        <f t="shared" si="8"/>
        <v>14294.572925611592</v>
      </c>
      <c r="K103" s="23">
        <f t="shared" si="14"/>
        <v>51921.692165762128</v>
      </c>
      <c r="L103" s="24">
        <f t="shared" si="12"/>
        <v>3.414765103970701</v>
      </c>
    </row>
    <row r="104" spans="1:12" x14ac:dyDescent="0.2">
      <c r="A104" s="16">
        <v>95</v>
      </c>
      <c r="B104" s="8">
        <v>20</v>
      </c>
      <c r="C104" s="8">
        <v>75</v>
      </c>
      <c r="D104" s="8">
        <v>62</v>
      </c>
      <c r="E104" s="17">
        <v>0.5</v>
      </c>
      <c r="F104" s="22">
        <f t="shared" si="10"/>
        <v>0.29197080291970801</v>
      </c>
      <c r="G104" s="22">
        <f t="shared" si="7"/>
        <v>0.25477707006369421</v>
      </c>
      <c r="H104" s="23">
        <f t="shared" si="13"/>
        <v>13384.09057366181</v>
      </c>
      <c r="I104" s="23">
        <f t="shared" si="11"/>
        <v>3409.959381824664</v>
      </c>
      <c r="J104" s="23">
        <f t="shared" si="8"/>
        <v>11679.110882749479</v>
      </c>
      <c r="K104" s="23">
        <f t="shared" si="14"/>
        <v>37627.11924015054</v>
      </c>
      <c r="L104" s="24">
        <f t="shared" si="12"/>
        <v>2.8113317847830417</v>
      </c>
    </row>
    <row r="105" spans="1:12" x14ac:dyDescent="0.2">
      <c r="A105" s="16">
        <v>96</v>
      </c>
      <c r="B105" s="8">
        <v>14</v>
      </c>
      <c r="C105" s="8">
        <v>51</v>
      </c>
      <c r="D105" s="8">
        <v>57</v>
      </c>
      <c r="E105" s="17">
        <v>0.5</v>
      </c>
      <c r="F105" s="22">
        <f t="shared" si="10"/>
        <v>0.25925925925925924</v>
      </c>
      <c r="G105" s="22">
        <f t="shared" si="7"/>
        <v>0.22950819672131148</v>
      </c>
      <c r="H105" s="23">
        <f t="shared" si="13"/>
        <v>9974.1311918371466</v>
      </c>
      <c r="I105" s="23">
        <f t="shared" si="11"/>
        <v>2289.1448637003286</v>
      </c>
      <c r="J105" s="23">
        <f t="shared" si="8"/>
        <v>8829.5587599869832</v>
      </c>
      <c r="K105" s="23">
        <f t="shared" si="14"/>
        <v>25948.00835740106</v>
      </c>
      <c r="L105" s="24">
        <f t="shared" si="12"/>
        <v>2.601530685563568</v>
      </c>
    </row>
    <row r="106" spans="1:12" x14ac:dyDescent="0.2">
      <c r="A106" s="16">
        <v>97</v>
      </c>
      <c r="B106" s="8">
        <v>10</v>
      </c>
      <c r="C106" s="8">
        <v>33</v>
      </c>
      <c r="D106" s="8">
        <v>42</v>
      </c>
      <c r="E106" s="17">
        <v>0.5</v>
      </c>
      <c r="F106" s="22">
        <f t="shared" si="10"/>
        <v>0.26666666666666666</v>
      </c>
      <c r="G106" s="22">
        <f t="shared" si="7"/>
        <v>0.23529411764705882</v>
      </c>
      <c r="H106" s="23">
        <f t="shared" si="13"/>
        <v>7684.986328136818</v>
      </c>
      <c r="I106" s="23">
        <f t="shared" si="11"/>
        <v>1808.232077208663</v>
      </c>
      <c r="J106" s="23">
        <f t="shared" si="8"/>
        <v>6780.8702895324859</v>
      </c>
      <c r="K106" s="23">
        <f t="shared" si="14"/>
        <v>17118.449597414077</v>
      </c>
      <c r="L106" s="24">
        <f t="shared" si="12"/>
        <v>2.2275185493484604</v>
      </c>
    </row>
    <row r="107" spans="1:12" x14ac:dyDescent="0.2">
      <c r="A107" s="16">
        <v>98</v>
      </c>
      <c r="B107" s="8">
        <v>6</v>
      </c>
      <c r="C107" s="8">
        <v>30</v>
      </c>
      <c r="D107" s="8">
        <v>28</v>
      </c>
      <c r="E107" s="17">
        <v>0.5</v>
      </c>
      <c r="F107" s="22">
        <f t="shared" si="10"/>
        <v>0.20689655172413793</v>
      </c>
      <c r="G107" s="22">
        <f t="shared" si="7"/>
        <v>0.1875</v>
      </c>
      <c r="H107" s="23">
        <f t="shared" si="13"/>
        <v>5876.7542509281548</v>
      </c>
      <c r="I107" s="23">
        <f t="shared" si="11"/>
        <v>1101.891422049029</v>
      </c>
      <c r="J107" s="23">
        <f t="shared" si="8"/>
        <v>5325.8085399036408</v>
      </c>
      <c r="K107" s="23">
        <f t="shared" si="14"/>
        <v>10337.579307881591</v>
      </c>
      <c r="L107" s="24">
        <f t="shared" si="12"/>
        <v>1.7590627183787562</v>
      </c>
    </row>
    <row r="108" spans="1:12" x14ac:dyDescent="0.2">
      <c r="A108" s="16">
        <v>99</v>
      </c>
      <c r="B108" s="8">
        <v>7</v>
      </c>
      <c r="C108" s="8">
        <v>17</v>
      </c>
      <c r="D108" s="8">
        <v>29</v>
      </c>
      <c r="E108" s="17">
        <v>0.5</v>
      </c>
      <c r="F108" s="22">
        <f t="shared" si="10"/>
        <v>0.30434782608695654</v>
      </c>
      <c r="G108" s="22">
        <f t="shared" si="7"/>
        <v>0.26415094339622641</v>
      </c>
      <c r="H108" s="23">
        <f t="shared" si="13"/>
        <v>4774.862828879126</v>
      </c>
      <c r="I108" s="23">
        <f t="shared" si="11"/>
        <v>1261.2845208359956</v>
      </c>
      <c r="J108" s="23">
        <f t="shared" si="8"/>
        <v>4144.2205684611281</v>
      </c>
      <c r="K108" s="23">
        <f t="shared" si="14"/>
        <v>5011.7707679779505</v>
      </c>
      <c r="L108" s="24">
        <f t="shared" si="12"/>
        <v>1.0496156533892382</v>
      </c>
    </row>
    <row r="109" spans="1:12" x14ac:dyDescent="0.2">
      <c r="A109" s="16" t="s">
        <v>21</v>
      </c>
      <c r="B109" s="8">
        <v>10</v>
      </c>
      <c r="C109" s="8">
        <v>41</v>
      </c>
      <c r="D109" s="8">
        <v>40</v>
      </c>
      <c r="E109" s="21"/>
      <c r="F109" s="22">
        <f>B109/((C109+D109)/2)</f>
        <v>0.24691358024691357</v>
      </c>
      <c r="G109" s="22">
        <v>1</v>
      </c>
      <c r="H109" s="23">
        <f>H108-I108</f>
        <v>3513.5783080431302</v>
      </c>
      <c r="I109" s="23">
        <f>H109*G109</f>
        <v>3513.5783080431302</v>
      </c>
      <c r="J109" s="23">
        <f>H109*F109</f>
        <v>867.5501995168222</v>
      </c>
      <c r="K109" s="23">
        <f>J109</f>
        <v>867.5501995168222</v>
      </c>
      <c r="L109" s="24">
        <f>K109/H109</f>
        <v>0.24691358024691357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40909</v>
      </c>
      <c r="D7" s="39">
        <v>41275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5</v>
      </c>
      <c r="C9" s="8">
        <v>1936</v>
      </c>
      <c r="D9" s="8">
        <v>1872</v>
      </c>
      <c r="E9" s="17">
        <v>0.5</v>
      </c>
      <c r="F9" s="18">
        <f t="shared" ref="F9:F40" si="0">B9/((C9+D9)/2)</f>
        <v>2.6260504201680674E-3</v>
      </c>
      <c r="G9" s="18">
        <f t="shared" ref="G9:G72" si="1">F9/((1+(1-E9)*F9))</f>
        <v>2.6226068712300026E-3</v>
      </c>
      <c r="H9" s="13">
        <v>100000</v>
      </c>
      <c r="I9" s="13">
        <f>H9*G9</f>
        <v>262.26068712300025</v>
      </c>
      <c r="J9" s="13">
        <f t="shared" ref="J9:J72" si="2">H10+I9*E9</f>
        <v>99868.869656438503</v>
      </c>
      <c r="K9" s="13">
        <f t="shared" ref="K9:K72" si="3">K10+J9</f>
        <v>8343170.1502676159</v>
      </c>
      <c r="L9" s="19">
        <f>K9/H9</f>
        <v>83.431701502676162</v>
      </c>
    </row>
    <row r="10" spans="1:13" x14ac:dyDescent="0.2">
      <c r="A10" s="16">
        <v>1</v>
      </c>
      <c r="B10" s="8">
        <v>0</v>
      </c>
      <c r="C10" s="8">
        <v>1981</v>
      </c>
      <c r="D10" s="8">
        <v>2059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99737.739312877005</v>
      </c>
      <c r="I10" s="13">
        <f t="shared" ref="I10:I73" si="4">H10*G10</f>
        <v>0</v>
      </c>
      <c r="J10" s="13">
        <f t="shared" si="2"/>
        <v>99737.739312877005</v>
      </c>
      <c r="K10" s="13">
        <f t="shared" si="3"/>
        <v>8243301.280611177</v>
      </c>
      <c r="L10" s="20">
        <f t="shared" ref="L10:L73" si="5">K10/H10</f>
        <v>82.649770662556975</v>
      </c>
    </row>
    <row r="11" spans="1:13" x14ac:dyDescent="0.2">
      <c r="A11" s="16">
        <v>2</v>
      </c>
      <c r="B11" s="8">
        <v>0</v>
      </c>
      <c r="C11" s="8">
        <v>1993</v>
      </c>
      <c r="D11" s="8">
        <v>2034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99737.739312877005</v>
      </c>
      <c r="I11" s="13">
        <f t="shared" si="4"/>
        <v>0</v>
      </c>
      <c r="J11" s="13">
        <f t="shared" si="2"/>
        <v>99737.739312877005</v>
      </c>
      <c r="K11" s="13">
        <f t="shared" si="3"/>
        <v>8143563.5412983</v>
      </c>
      <c r="L11" s="20">
        <f t="shared" si="5"/>
        <v>81.649770662556975</v>
      </c>
    </row>
    <row r="12" spans="1:13" x14ac:dyDescent="0.2">
      <c r="A12" s="16">
        <v>3</v>
      </c>
      <c r="B12" s="8">
        <v>0</v>
      </c>
      <c r="C12" s="8">
        <v>2035</v>
      </c>
      <c r="D12" s="8">
        <v>2036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99737.739312877005</v>
      </c>
      <c r="I12" s="13">
        <f t="shared" si="4"/>
        <v>0</v>
      </c>
      <c r="J12" s="13">
        <f t="shared" si="2"/>
        <v>99737.739312877005</v>
      </c>
      <c r="K12" s="13">
        <f t="shared" si="3"/>
        <v>8043825.8019854231</v>
      </c>
      <c r="L12" s="20">
        <f t="shared" si="5"/>
        <v>80.649770662556975</v>
      </c>
    </row>
    <row r="13" spans="1:13" x14ac:dyDescent="0.2">
      <c r="A13" s="16">
        <v>4</v>
      </c>
      <c r="B13" s="8">
        <v>0</v>
      </c>
      <c r="C13" s="8">
        <v>1920</v>
      </c>
      <c r="D13" s="8">
        <v>2086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99737.739312877005</v>
      </c>
      <c r="I13" s="13">
        <f t="shared" si="4"/>
        <v>0</v>
      </c>
      <c r="J13" s="13">
        <f t="shared" si="2"/>
        <v>99737.739312877005</v>
      </c>
      <c r="K13" s="13">
        <f t="shared" si="3"/>
        <v>7944088.0626725461</v>
      </c>
      <c r="L13" s="20">
        <f t="shared" si="5"/>
        <v>79.649770662556975</v>
      </c>
    </row>
    <row r="14" spans="1:13" x14ac:dyDescent="0.2">
      <c r="A14" s="16">
        <v>5</v>
      </c>
      <c r="B14" s="8">
        <v>0</v>
      </c>
      <c r="C14" s="8">
        <v>1965</v>
      </c>
      <c r="D14" s="8">
        <v>1951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99737.739312877005</v>
      </c>
      <c r="I14" s="13">
        <f t="shared" si="4"/>
        <v>0</v>
      </c>
      <c r="J14" s="13">
        <f t="shared" si="2"/>
        <v>99737.739312877005</v>
      </c>
      <c r="K14" s="13">
        <f t="shared" si="3"/>
        <v>7844350.3233596692</v>
      </c>
      <c r="L14" s="20">
        <f t="shared" si="5"/>
        <v>78.649770662556975</v>
      </c>
    </row>
    <row r="15" spans="1:13" x14ac:dyDescent="0.2">
      <c r="A15" s="16">
        <v>6</v>
      </c>
      <c r="B15" s="8">
        <v>0</v>
      </c>
      <c r="C15" s="8">
        <v>1808</v>
      </c>
      <c r="D15" s="8">
        <v>2023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99737.739312877005</v>
      </c>
      <c r="I15" s="13">
        <f t="shared" si="4"/>
        <v>0</v>
      </c>
      <c r="J15" s="13">
        <f t="shared" si="2"/>
        <v>99737.739312877005</v>
      </c>
      <c r="K15" s="13">
        <f t="shared" si="3"/>
        <v>7744612.5840467922</v>
      </c>
      <c r="L15" s="20">
        <f t="shared" si="5"/>
        <v>77.649770662556975</v>
      </c>
    </row>
    <row r="16" spans="1:13" x14ac:dyDescent="0.2">
      <c r="A16" s="16">
        <v>7</v>
      </c>
      <c r="B16" s="8">
        <v>0</v>
      </c>
      <c r="C16" s="8">
        <v>1738</v>
      </c>
      <c r="D16" s="8">
        <v>1830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99737.739312877005</v>
      </c>
      <c r="I16" s="13">
        <f t="shared" si="4"/>
        <v>0</v>
      </c>
      <c r="J16" s="13">
        <f t="shared" si="2"/>
        <v>99737.739312877005</v>
      </c>
      <c r="K16" s="13">
        <f t="shared" si="3"/>
        <v>7644874.8447339153</v>
      </c>
      <c r="L16" s="20">
        <f t="shared" si="5"/>
        <v>76.649770662556975</v>
      </c>
    </row>
    <row r="17" spans="1:12" x14ac:dyDescent="0.2">
      <c r="A17" s="16">
        <v>8</v>
      </c>
      <c r="B17" s="8">
        <v>0</v>
      </c>
      <c r="C17" s="8">
        <v>1771</v>
      </c>
      <c r="D17" s="8">
        <v>1764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99737.739312877005</v>
      </c>
      <c r="I17" s="13">
        <f t="shared" si="4"/>
        <v>0</v>
      </c>
      <c r="J17" s="13">
        <f t="shared" si="2"/>
        <v>99737.739312877005</v>
      </c>
      <c r="K17" s="13">
        <f t="shared" si="3"/>
        <v>7545137.1054210383</v>
      </c>
      <c r="L17" s="20">
        <f t="shared" si="5"/>
        <v>75.649770662556975</v>
      </c>
    </row>
    <row r="18" spans="1:12" x14ac:dyDescent="0.2">
      <c r="A18" s="16">
        <v>9</v>
      </c>
      <c r="B18" s="8">
        <v>1</v>
      </c>
      <c r="C18" s="8">
        <v>1551</v>
      </c>
      <c r="D18" s="8">
        <v>1789</v>
      </c>
      <c r="E18" s="17">
        <v>0.5</v>
      </c>
      <c r="F18" s="18">
        <f t="shared" si="0"/>
        <v>5.9880239520958083E-4</v>
      </c>
      <c r="G18" s="18">
        <f t="shared" si="1"/>
        <v>5.9862316671655197E-4</v>
      </c>
      <c r="H18" s="13">
        <f t="shared" si="6"/>
        <v>99737.739312877005</v>
      </c>
      <c r="I18" s="13">
        <f t="shared" si="4"/>
        <v>59.705321348624373</v>
      </c>
      <c r="J18" s="13">
        <f t="shared" si="2"/>
        <v>99707.886652202695</v>
      </c>
      <c r="K18" s="13">
        <f t="shared" si="3"/>
        <v>7445399.3661081614</v>
      </c>
      <c r="L18" s="20">
        <f t="shared" si="5"/>
        <v>74.649770662556975</v>
      </c>
    </row>
    <row r="19" spans="1:12" x14ac:dyDescent="0.2">
      <c r="A19" s="16">
        <v>10</v>
      </c>
      <c r="B19" s="8">
        <v>0</v>
      </c>
      <c r="C19" s="8">
        <v>1481</v>
      </c>
      <c r="D19" s="8">
        <v>1569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99678.033991528384</v>
      </c>
      <c r="I19" s="13">
        <f t="shared" si="4"/>
        <v>0</v>
      </c>
      <c r="J19" s="13">
        <f t="shared" si="2"/>
        <v>99678.033991528384</v>
      </c>
      <c r="K19" s="13">
        <f t="shared" si="3"/>
        <v>7345691.4794559591</v>
      </c>
      <c r="L19" s="20">
        <f t="shared" si="5"/>
        <v>73.69418502054593</v>
      </c>
    </row>
    <row r="20" spans="1:12" x14ac:dyDescent="0.2">
      <c r="A20" s="16">
        <v>11</v>
      </c>
      <c r="B20" s="8">
        <v>0</v>
      </c>
      <c r="C20" s="8">
        <v>1447</v>
      </c>
      <c r="D20" s="8">
        <v>1496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99678.033991528384</v>
      </c>
      <c r="I20" s="13">
        <f t="shared" si="4"/>
        <v>0</v>
      </c>
      <c r="J20" s="13">
        <f t="shared" si="2"/>
        <v>99678.033991528384</v>
      </c>
      <c r="K20" s="13">
        <f t="shared" si="3"/>
        <v>7246013.4454644304</v>
      </c>
      <c r="L20" s="20">
        <f t="shared" si="5"/>
        <v>72.69418502054593</v>
      </c>
    </row>
    <row r="21" spans="1:12" x14ac:dyDescent="0.2">
      <c r="A21" s="16">
        <v>12</v>
      </c>
      <c r="B21" s="8">
        <v>0</v>
      </c>
      <c r="C21" s="8">
        <v>1333</v>
      </c>
      <c r="D21" s="8">
        <v>1464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99678.033991528384</v>
      </c>
      <c r="I21" s="13">
        <f t="shared" si="4"/>
        <v>0</v>
      </c>
      <c r="J21" s="13">
        <f t="shared" si="2"/>
        <v>99678.033991528384</v>
      </c>
      <c r="K21" s="13">
        <f t="shared" si="3"/>
        <v>7146335.4114729017</v>
      </c>
      <c r="L21" s="20">
        <f t="shared" si="5"/>
        <v>71.69418502054593</v>
      </c>
    </row>
    <row r="22" spans="1:12" x14ac:dyDescent="0.2">
      <c r="A22" s="16">
        <v>13</v>
      </c>
      <c r="B22" s="8">
        <v>0</v>
      </c>
      <c r="C22" s="8">
        <v>1260</v>
      </c>
      <c r="D22" s="8">
        <v>1340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99678.033991528384</v>
      </c>
      <c r="I22" s="13">
        <f t="shared" si="4"/>
        <v>0</v>
      </c>
      <c r="J22" s="13">
        <f t="shared" si="2"/>
        <v>99678.033991528384</v>
      </c>
      <c r="K22" s="13">
        <f t="shared" si="3"/>
        <v>7046657.377481373</v>
      </c>
      <c r="L22" s="20">
        <f t="shared" si="5"/>
        <v>70.694185020545916</v>
      </c>
    </row>
    <row r="23" spans="1:12" x14ac:dyDescent="0.2">
      <c r="A23" s="16">
        <v>14</v>
      </c>
      <c r="B23" s="8">
        <v>0</v>
      </c>
      <c r="C23" s="8">
        <v>1268</v>
      </c>
      <c r="D23" s="8">
        <v>1270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99678.033991528384</v>
      </c>
      <c r="I23" s="13">
        <f t="shared" si="4"/>
        <v>0</v>
      </c>
      <c r="J23" s="13">
        <f t="shared" si="2"/>
        <v>99678.033991528384</v>
      </c>
      <c r="K23" s="13">
        <f t="shared" si="3"/>
        <v>6946979.3434898444</v>
      </c>
      <c r="L23" s="20">
        <f t="shared" si="5"/>
        <v>69.694185020545916</v>
      </c>
    </row>
    <row r="24" spans="1:12" x14ac:dyDescent="0.2">
      <c r="A24" s="16">
        <v>15</v>
      </c>
      <c r="B24" s="8">
        <v>1</v>
      </c>
      <c r="C24" s="8">
        <v>1300</v>
      </c>
      <c r="D24" s="8">
        <v>1273</v>
      </c>
      <c r="E24" s="17">
        <v>0.5</v>
      </c>
      <c r="F24" s="18">
        <f t="shared" si="0"/>
        <v>7.7730275942479595E-4</v>
      </c>
      <c r="G24" s="18">
        <f t="shared" si="1"/>
        <v>7.77000777000777E-4</v>
      </c>
      <c r="H24" s="13">
        <f t="shared" si="6"/>
        <v>99678.033991528384</v>
      </c>
      <c r="I24" s="13">
        <f t="shared" si="4"/>
        <v>77.449909861327413</v>
      </c>
      <c r="J24" s="13">
        <f t="shared" si="2"/>
        <v>99639.309036597711</v>
      </c>
      <c r="K24" s="13">
        <f t="shared" si="3"/>
        <v>6847301.3094983157</v>
      </c>
      <c r="L24" s="20">
        <f t="shared" si="5"/>
        <v>68.694185020545916</v>
      </c>
    </row>
    <row r="25" spans="1:12" x14ac:dyDescent="0.2">
      <c r="A25" s="16">
        <v>16</v>
      </c>
      <c r="B25" s="8">
        <v>0</v>
      </c>
      <c r="C25" s="8">
        <v>1193</v>
      </c>
      <c r="D25" s="8">
        <v>1315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99600.584081667053</v>
      </c>
      <c r="I25" s="13">
        <f t="shared" si="4"/>
        <v>0</v>
      </c>
      <c r="J25" s="13">
        <f t="shared" si="2"/>
        <v>99600.584081667053</v>
      </c>
      <c r="K25" s="13">
        <f t="shared" si="3"/>
        <v>6747662.0004617181</v>
      </c>
      <c r="L25" s="20">
        <f t="shared" si="5"/>
        <v>67.74721315819798</v>
      </c>
    </row>
    <row r="26" spans="1:12" x14ac:dyDescent="0.2">
      <c r="A26" s="16">
        <v>17</v>
      </c>
      <c r="B26" s="8">
        <v>0</v>
      </c>
      <c r="C26" s="8">
        <v>1155</v>
      </c>
      <c r="D26" s="8">
        <v>1202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99600.584081667053</v>
      </c>
      <c r="I26" s="13">
        <f t="shared" si="4"/>
        <v>0</v>
      </c>
      <c r="J26" s="13">
        <f t="shared" si="2"/>
        <v>99600.584081667053</v>
      </c>
      <c r="K26" s="13">
        <f t="shared" si="3"/>
        <v>6648061.4163800506</v>
      </c>
      <c r="L26" s="20">
        <f t="shared" si="5"/>
        <v>66.747213158197965</v>
      </c>
    </row>
    <row r="27" spans="1:12" x14ac:dyDescent="0.2">
      <c r="A27" s="16">
        <v>18</v>
      </c>
      <c r="B27" s="8">
        <v>0</v>
      </c>
      <c r="C27" s="8">
        <v>1159</v>
      </c>
      <c r="D27" s="8">
        <v>1172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99600.584081667053</v>
      </c>
      <c r="I27" s="13">
        <f t="shared" si="4"/>
        <v>0</v>
      </c>
      <c r="J27" s="13">
        <f t="shared" si="2"/>
        <v>99600.584081667053</v>
      </c>
      <c r="K27" s="13">
        <f t="shared" si="3"/>
        <v>6548460.8322983831</v>
      </c>
      <c r="L27" s="20">
        <f t="shared" si="5"/>
        <v>65.747213158197965</v>
      </c>
    </row>
    <row r="28" spans="1:12" x14ac:dyDescent="0.2">
      <c r="A28" s="16">
        <v>19</v>
      </c>
      <c r="B28" s="8">
        <v>0</v>
      </c>
      <c r="C28" s="8">
        <v>1189</v>
      </c>
      <c r="D28" s="8">
        <v>1170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99600.584081667053</v>
      </c>
      <c r="I28" s="13">
        <f t="shared" si="4"/>
        <v>0</v>
      </c>
      <c r="J28" s="13">
        <f t="shared" si="2"/>
        <v>99600.584081667053</v>
      </c>
      <c r="K28" s="13">
        <f t="shared" si="3"/>
        <v>6448860.2482167156</v>
      </c>
      <c r="L28" s="20">
        <f t="shared" si="5"/>
        <v>64.747213158197965</v>
      </c>
    </row>
    <row r="29" spans="1:12" x14ac:dyDescent="0.2">
      <c r="A29" s="16">
        <v>20</v>
      </c>
      <c r="B29" s="8">
        <v>1</v>
      </c>
      <c r="C29" s="8">
        <v>1140</v>
      </c>
      <c r="D29" s="8">
        <v>1209</v>
      </c>
      <c r="E29" s="17">
        <v>0.5</v>
      </c>
      <c r="F29" s="18">
        <f t="shared" si="0"/>
        <v>8.5142613878246064E-4</v>
      </c>
      <c r="G29" s="18">
        <f t="shared" si="1"/>
        <v>8.5106382978723403E-4</v>
      </c>
      <c r="H29" s="13">
        <f t="shared" si="6"/>
        <v>99600.584081667053</v>
      </c>
      <c r="I29" s="13">
        <f t="shared" si="4"/>
        <v>84.766454537588984</v>
      </c>
      <c r="J29" s="13">
        <f t="shared" si="2"/>
        <v>99558.200854398267</v>
      </c>
      <c r="K29" s="13">
        <f t="shared" si="3"/>
        <v>6349259.6641350482</v>
      </c>
      <c r="L29" s="20">
        <f t="shared" si="5"/>
        <v>63.747213158197958</v>
      </c>
    </row>
    <row r="30" spans="1:12" x14ac:dyDescent="0.2">
      <c r="A30" s="16">
        <v>21</v>
      </c>
      <c r="B30" s="8">
        <v>0</v>
      </c>
      <c r="C30" s="8">
        <v>1119</v>
      </c>
      <c r="D30" s="8">
        <v>1141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99515.817627129465</v>
      </c>
      <c r="I30" s="13">
        <f t="shared" si="4"/>
        <v>0</v>
      </c>
      <c r="J30" s="13">
        <f t="shared" si="2"/>
        <v>99515.817627129465</v>
      </c>
      <c r="K30" s="13">
        <f t="shared" si="3"/>
        <v>6249701.4632806499</v>
      </c>
      <c r="L30" s="20">
        <f t="shared" si="5"/>
        <v>62.801086423239013</v>
      </c>
    </row>
    <row r="31" spans="1:12" x14ac:dyDescent="0.2">
      <c r="A31" s="16">
        <v>22</v>
      </c>
      <c r="B31" s="8">
        <v>0</v>
      </c>
      <c r="C31" s="8">
        <v>1282</v>
      </c>
      <c r="D31" s="8">
        <v>1131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99515.817627129465</v>
      </c>
      <c r="I31" s="13">
        <f t="shared" si="4"/>
        <v>0</v>
      </c>
      <c r="J31" s="13">
        <f t="shared" si="2"/>
        <v>99515.817627129465</v>
      </c>
      <c r="K31" s="13">
        <f t="shared" si="3"/>
        <v>6150185.6456535207</v>
      </c>
      <c r="L31" s="20">
        <f t="shared" si="5"/>
        <v>61.801086423239013</v>
      </c>
    </row>
    <row r="32" spans="1:12" x14ac:dyDescent="0.2">
      <c r="A32" s="16">
        <v>23</v>
      </c>
      <c r="B32" s="8">
        <v>0</v>
      </c>
      <c r="C32" s="8">
        <v>1270</v>
      </c>
      <c r="D32" s="8">
        <v>1301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99515.817627129465</v>
      </c>
      <c r="I32" s="13">
        <f t="shared" si="4"/>
        <v>0</v>
      </c>
      <c r="J32" s="13">
        <f t="shared" si="2"/>
        <v>99515.817627129465</v>
      </c>
      <c r="K32" s="13">
        <f t="shared" si="3"/>
        <v>6050669.8280263916</v>
      </c>
      <c r="L32" s="20">
        <f t="shared" si="5"/>
        <v>60.80108642323902</v>
      </c>
    </row>
    <row r="33" spans="1:12" x14ac:dyDescent="0.2">
      <c r="A33" s="16">
        <v>24</v>
      </c>
      <c r="B33" s="8">
        <v>1</v>
      </c>
      <c r="C33" s="8">
        <v>1343</v>
      </c>
      <c r="D33" s="8">
        <v>1268</v>
      </c>
      <c r="E33" s="17">
        <v>0.5</v>
      </c>
      <c r="F33" s="18">
        <f t="shared" si="0"/>
        <v>7.659900421294523E-4</v>
      </c>
      <c r="G33" s="18">
        <f t="shared" si="1"/>
        <v>7.6569678407350681E-4</v>
      </c>
      <c r="H33" s="13">
        <f t="shared" si="6"/>
        <v>99515.817627129465</v>
      </c>
      <c r="I33" s="13">
        <f t="shared" si="4"/>
        <v>76.198941521538629</v>
      </c>
      <c r="J33" s="13">
        <f t="shared" si="2"/>
        <v>99477.718156368705</v>
      </c>
      <c r="K33" s="13">
        <f t="shared" si="3"/>
        <v>5951154.0103992624</v>
      </c>
      <c r="L33" s="20">
        <f t="shared" si="5"/>
        <v>59.80108642323902</v>
      </c>
    </row>
    <row r="34" spans="1:12" x14ac:dyDescent="0.2">
      <c r="A34" s="16">
        <v>25</v>
      </c>
      <c r="B34" s="8">
        <v>0</v>
      </c>
      <c r="C34" s="8">
        <v>1389</v>
      </c>
      <c r="D34" s="8">
        <v>1377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99439.618685607929</v>
      </c>
      <c r="I34" s="13">
        <f t="shared" si="4"/>
        <v>0</v>
      </c>
      <c r="J34" s="13">
        <f t="shared" si="2"/>
        <v>99439.618685607929</v>
      </c>
      <c r="K34" s="13">
        <f t="shared" si="3"/>
        <v>5851676.2922428939</v>
      </c>
      <c r="L34" s="20">
        <f t="shared" si="5"/>
        <v>58.846527868774075</v>
      </c>
    </row>
    <row r="35" spans="1:12" x14ac:dyDescent="0.2">
      <c r="A35" s="16">
        <v>26</v>
      </c>
      <c r="B35" s="8">
        <v>0</v>
      </c>
      <c r="C35" s="8">
        <v>1483</v>
      </c>
      <c r="D35" s="8">
        <v>1461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99439.618685607929</v>
      </c>
      <c r="I35" s="13">
        <f t="shared" si="4"/>
        <v>0</v>
      </c>
      <c r="J35" s="13">
        <f t="shared" si="2"/>
        <v>99439.618685607929</v>
      </c>
      <c r="K35" s="13">
        <f t="shared" si="3"/>
        <v>5752236.6735572862</v>
      </c>
      <c r="L35" s="20">
        <f t="shared" si="5"/>
        <v>57.846527868774075</v>
      </c>
    </row>
    <row r="36" spans="1:12" x14ac:dyDescent="0.2">
      <c r="A36" s="16">
        <v>27</v>
      </c>
      <c r="B36" s="8">
        <v>0</v>
      </c>
      <c r="C36" s="8">
        <v>1678</v>
      </c>
      <c r="D36" s="8">
        <v>1595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99439.618685607929</v>
      </c>
      <c r="I36" s="13">
        <f t="shared" si="4"/>
        <v>0</v>
      </c>
      <c r="J36" s="13">
        <f t="shared" si="2"/>
        <v>99439.618685607929</v>
      </c>
      <c r="K36" s="13">
        <f t="shared" si="3"/>
        <v>5652797.0548716784</v>
      </c>
      <c r="L36" s="20">
        <f t="shared" si="5"/>
        <v>56.846527868774075</v>
      </c>
    </row>
    <row r="37" spans="1:12" x14ac:dyDescent="0.2">
      <c r="A37" s="16">
        <v>28</v>
      </c>
      <c r="B37" s="8">
        <v>0</v>
      </c>
      <c r="C37" s="8">
        <v>1850</v>
      </c>
      <c r="D37" s="8">
        <v>1757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99439.618685607929</v>
      </c>
      <c r="I37" s="13">
        <f t="shared" si="4"/>
        <v>0</v>
      </c>
      <c r="J37" s="13">
        <f t="shared" si="2"/>
        <v>99439.618685607929</v>
      </c>
      <c r="K37" s="13">
        <f t="shared" si="3"/>
        <v>5553357.4361860706</v>
      </c>
      <c r="L37" s="20">
        <f t="shared" si="5"/>
        <v>55.846527868774075</v>
      </c>
    </row>
    <row r="38" spans="1:12" x14ac:dyDescent="0.2">
      <c r="A38" s="16">
        <v>29</v>
      </c>
      <c r="B38" s="8">
        <v>0</v>
      </c>
      <c r="C38" s="8">
        <v>2117</v>
      </c>
      <c r="D38" s="8">
        <v>1941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99439.618685607929</v>
      </c>
      <c r="I38" s="13">
        <f t="shared" si="4"/>
        <v>0</v>
      </c>
      <c r="J38" s="13">
        <f t="shared" si="2"/>
        <v>99439.618685607929</v>
      </c>
      <c r="K38" s="13">
        <f t="shared" si="3"/>
        <v>5453917.8175004628</v>
      </c>
      <c r="L38" s="20">
        <f t="shared" si="5"/>
        <v>54.846527868774075</v>
      </c>
    </row>
    <row r="39" spans="1:12" x14ac:dyDescent="0.2">
      <c r="A39" s="16">
        <v>30</v>
      </c>
      <c r="B39" s="8">
        <v>0</v>
      </c>
      <c r="C39" s="8">
        <v>2271</v>
      </c>
      <c r="D39" s="8">
        <v>2195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99439.618685607929</v>
      </c>
      <c r="I39" s="13">
        <f t="shared" si="4"/>
        <v>0</v>
      </c>
      <c r="J39" s="13">
        <f t="shared" si="2"/>
        <v>99439.618685607929</v>
      </c>
      <c r="K39" s="13">
        <f t="shared" si="3"/>
        <v>5354478.198814855</v>
      </c>
      <c r="L39" s="20">
        <f t="shared" si="5"/>
        <v>53.846527868774075</v>
      </c>
    </row>
    <row r="40" spans="1:12" x14ac:dyDescent="0.2">
      <c r="A40" s="16">
        <v>31</v>
      </c>
      <c r="B40" s="8">
        <v>1</v>
      </c>
      <c r="C40" s="8">
        <v>2431</v>
      </c>
      <c r="D40" s="8">
        <v>2327</v>
      </c>
      <c r="E40" s="17">
        <v>0.5</v>
      </c>
      <c r="F40" s="18">
        <f t="shared" si="0"/>
        <v>4.2034468263976461E-4</v>
      </c>
      <c r="G40" s="18">
        <f t="shared" si="1"/>
        <v>4.202563563773902E-4</v>
      </c>
      <c r="H40" s="13">
        <f t="shared" si="6"/>
        <v>99439.618685607929</v>
      </c>
      <c r="I40" s="13">
        <f t="shared" si="4"/>
        <v>41.790131828370633</v>
      </c>
      <c r="J40" s="13">
        <f t="shared" si="2"/>
        <v>99418.723619693745</v>
      </c>
      <c r="K40" s="13">
        <f t="shared" si="3"/>
        <v>5255038.5801292472</v>
      </c>
      <c r="L40" s="20">
        <f t="shared" si="5"/>
        <v>52.846527868774082</v>
      </c>
    </row>
    <row r="41" spans="1:12" x14ac:dyDescent="0.2">
      <c r="A41" s="16">
        <v>32</v>
      </c>
      <c r="B41" s="8">
        <v>0</v>
      </c>
      <c r="C41" s="8">
        <v>2593</v>
      </c>
      <c r="D41" s="8">
        <v>2502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99397.82855377956</v>
      </c>
      <c r="I41" s="13">
        <f t="shared" si="4"/>
        <v>0</v>
      </c>
      <c r="J41" s="13">
        <f t="shared" si="2"/>
        <v>99397.82855377956</v>
      </c>
      <c r="K41" s="13">
        <f t="shared" si="3"/>
        <v>5155619.8565095533</v>
      </c>
      <c r="L41" s="20">
        <f t="shared" si="5"/>
        <v>51.868536078935428</v>
      </c>
    </row>
    <row r="42" spans="1:12" x14ac:dyDescent="0.2">
      <c r="A42" s="16">
        <v>33</v>
      </c>
      <c r="B42" s="8">
        <v>0</v>
      </c>
      <c r="C42" s="8">
        <v>2811</v>
      </c>
      <c r="D42" s="8">
        <v>2654</v>
      </c>
      <c r="E42" s="17">
        <v>0.5</v>
      </c>
      <c r="F42" s="18">
        <f t="shared" si="7"/>
        <v>0</v>
      </c>
      <c r="G42" s="18">
        <f t="shared" si="1"/>
        <v>0</v>
      </c>
      <c r="H42" s="13">
        <f t="shared" si="6"/>
        <v>99397.82855377956</v>
      </c>
      <c r="I42" s="13">
        <f t="shared" si="4"/>
        <v>0</v>
      </c>
      <c r="J42" s="13">
        <f t="shared" si="2"/>
        <v>99397.82855377956</v>
      </c>
      <c r="K42" s="13">
        <f t="shared" si="3"/>
        <v>5056222.0279557733</v>
      </c>
      <c r="L42" s="20">
        <f t="shared" si="5"/>
        <v>50.868536078935428</v>
      </c>
    </row>
    <row r="43" spans="1:12" x14ac:dyDescent="0.2">
      <c r="A43" s="16">
        <v>34</v>
      </c>
      <c r="B43" s="8">
        <v>0</v>
      </c>
      <c r="C43" s="8">
        <v>2876</v>
      </c>
      <c r="D43" s="8">
        <v>2908</v>
      </c>
      <c r="E43" s="17">
        <v>0.5</v>
      </c>
      <c r="F43" s="18">
        <f t="shared" si="7"/>
        <v>0</v>
      </c>
      <c r="G43" s="18">
        <f t="shared" si="1"/>
        <v>0</v>
      </c>
      <c r="H43" s="13">
        <f t="shared" si="6"/>
        <v>99397.82855377956</v>
      </c>
      <c r="I43" s="13">
        <f t="shared" si="4"/>
        <v>0</v>
      </c>
      <c r="J43" s="13">
        <f t="shared" si="2"/>
        <v>99397.82855377956</v>
      </c>
      <c r="K43" s="13">
        <f t="shared" si="3"/>
        <v>4956824.1994019933</v>
      </c>
      <c r="L43" s="20">
        <f t="shared" si="5"/>
        <v>49.868536078935421</v>
      </c>
    </row>
    <row r="44" spans="1:12" x14ac:dyDescent="0.2">
      <c r="A44" s="16">
        <v>35</v>
      </c>
      <c r="B44" s="8">
        <v>1</v>
      </c>
      <c r="C44" s="8">
        <v>3083</v>
      </c>
      <c r="D44" s="8">
        <v>2966</v>
      </c>
      <c r="E44" s="17">
        <v>0.5</v>
      </c>
      <c r="F44" s="18">
        <f t="shared" si="7"/>
        <v>3.3063316250619935E-4</v>
      </c>
      <c r="G44" s="18">
        <f t="shared" si="1"/>
        <v>3.3057851239669419E-4</v>
      </c>
      <c r="H44" s="13">
        <f t="shared" si="6"/>
        <v>99397.82855377956</v>
      </c>
      <c r="I44" s="13">
        <f t="shared" si="4"/>
        <v>32.858786298770099</v>
      </c>
      <c r="J44" s="13">
        <f t="shared" si="2"/>
        <v>99381.399160630172</v>
      </c>
      <c r="K44" s="13">
        <f t="shared" si="3"/>
        <v>4857426.3708482133</v>
      </c>
      <c r="L44" s="20">
        <f t="shared" si="5"/>
        <v>48.868536078935414</v>
      </c>
    </row>
    <row r="45" spans="1:12" x14ac:dyDescent="0.2">
      <c r="A45" s="16">
        <v>36</v>
      </c>
      <c r="B45" s="8">
        <v>1</v>
      </c>
      <c r="C45" s="8">
        <v>2932</v>
      </c>
      <c r="D45" s="8">
        <v>3138</v>
      </c>
      <c r="E45" s="17">
        <v>0.5</v>
      </c>
      <c r="F45" s="18">
        <f t="shared" si="7"/>
        <v>3.2948929159802305E-4</v>
      </c>
      <c r="G45" s="18">
        <f t="shared" si="1"/>
        <v>3.2943501894251357E-4</v>
      </c>
      <c r="H45" s="13">
        <f t="shared" si="6"/>
        <v>99364.969767480783</v>
      </c>
      <c r="I45" s="13">
        <f t="shared" si="4"/>
        <v>32.734300697572323</v>
      </c>
      <c r="J45" s="13">
        <f t="shared" si="2"/>
        <v>99348.602617131997</v>
      </c>
      <c r="K45" s="13">
        <f t="shared" si="3"/>
        <v>4758044.9716875833</v>
      </c>
      <c r="L45" s="20">
        <f t="shared" si="5"/>
        <v>47.88453096520491</v>
      </c>
    </row>
    <row r="46" spans="1:12" x14ac:dyDescent="0.2">
      <c r="A46" s="16">
        <v>37</v>
      </c>
      <c r="B46" s="8">
        <v>0</v>
      </c>
      <c r="C46" s="8">
        <v>2771</v>
      </c>
      <c r="D46" s="8">
        <v>2969</v>
      </c>
      <c r="E46" s="17">
        <v>0.5</v>
      </c>
      <c r="F46" s="18">
        <f t="shared" si="7"/>
        <v>0</v>
      </c>
      <c r="G46" s="18">
        <f t="shared" si="1"/>
        <v>0</v>
      </c>
      <c r="H46" s="13">
        <f t="shared" si="6"/>
        <v>99332.235466783211</v>
      </c>
      <c r="I46" s="13">
        <f t="shared" si="4"/>
        <v>0</v>
      </c>
      <c r="J46" s="13">
        <f t="shared" si="2"/>
        <v>99332.235466783211</v>
      </c>
      <c r="K46" s="13">
        <f t="shared" si="3"/>
        <v>4658696.3690704517</v>
      </c>
      <c r="L46" s="20">
        <f t="shared" si="5"/>
        <v>46.900146233277148</v>
      </c>
    </row>
    <row r="47" spans="1:12" x14ac:dyDescent="0.2">
      <c r="A47" s="16">
        <v>38</v>
      </c>
      <c r="B47" s="8">
        <v>0</v>
      </c>
      <c r="C47" s="8">
        <v>2702</v>
      </c>
      <c r="D47" s="8">
        <v>2870</v>
      </c>
      <c r="E47" s="17">
        <v>0.5</v>
      </c>
      <c r="F47" s="18">
        <f t="shared" si="7"/>
        <v>0</v>
      </c>
      <c r="G47" s="18">
        <f t="shared" si="1"/>
        <v>0</v>
      </c>
      <c r="H47" s="13">
        <f t="shared" si="6"/>
        <v>99332.235466783211</v>
      </c>
      <c r="I47" s="13">
        <f t="shared" si="4"/>
        <v>0</v>
      </c>
      <c r="J47" s="13">
        <f t="shared" si="2"/>
        <v>99332.235466783211</v>
      </c>
      <c r="K47" s="13">
        <f t="shared" si="3"/>
        <v>4559364.1336036688</v>
      </c>
      <c r="L47" s="20">
        <f t="shared" si="5"/>
        <v>45.900146233277155</v>
      </c>
    </row>
    <row r="48" spans="1:12" x14ac:dyDescent="0.2">
      <c r="A48" s="16">
        <v>39</v>
      </c>
      <c r="B48" s="8">
        <v>1</v>
      </c>
      <c r="C48" s="8">
        <v>2552</v>
      </c>
      <c r="D48" s="8">
        <v>2758</v>
      </c>
      <c r="E48" s="17">
        <v>0.5</v>
      </c>
      <c r="F48" s="18">
        <f t="shared" si="7"/>
        <v>3.7664783427495291E-4</v>
      </c>
      <c r="G48" s="18">
        <f t="shared" si="1"/>
        <v>3.7657691583505931E-4</v>
      </c>
      <c r="H48" s="13">
        <f t="shared" si="6"/>
        <v>99332.235466783211</v>
      </c>
      <c r="I48" s="13">
        <f t="shared" si="4"/>
        <v>37.406226875083114</v>
      </c>
      <c r="J48" s="13">
        <f t="shared" si="2"/>
        <v>99313.532353345669</v>
      </c>
      <c r="K48" s="13">
        <f t="shared" si="3"/>
        <v>4460031.8981368858</v>
      </c>
      <c r="L48" s="20">
        <f t="shared" si="5"/>
        <v>44.900146233277155</v>
      </c>
    </row>
    <row r="49" spans="1:12" x14ac:dyDescent="0.2">
      <c r="A49" s="16">
        <v>40</v>
      </c>
      <c r="B49" s="8">
        <v>0</v>
      </c>
      <c r="C49" s="8">
        <v>2518</v>
      </c>
      <c r="D49" s="8">
        <v>2583</v>
      </c>
      <c r="E49" s="17">
        <v>0.5</v>
      </c>
      <c r="F49" s="18">
        <f t="shared" si="7"/>
        <v>0</v>
      </c>
      <c r="G49" s="18">
        <f t="shared" si="1"/>
        <v>0</v>
      </c>
      <c r="H49" s="13">
        <f t="shared" si="6"/>
        <v>99294.829239908126</v>
      </c>
      <c r="I49" s="13">
        <f t="shared" si="4"/>
        <v>0</v>
      </c>
      <c r="J49" s="13">
        <f t="shared" si="2"/>
        <v>99294.829239908126</v>
      </c>
      <c r="K49" s="13">
        <f t="shared" si="3"/>
        <v>4360718.3657835405</v>
      </c>
      <c r="L49" s="20">
        <f t="shared" si="5"/>
        <v>43.916872602172724</v>
      </c>
    </row>
    <row r="50" spans="1:12" x14ac:dyDescent="0.2">
      <c r="A50" s="16">
        <v>41</v>
      </c>
      <c r="B50" s="8">
        <v>1</v>
      </c>
      <c r="C50" s="8">
        <v>2403</v>
      </c>
      <c r="D50" s="8">
        <v>2549</v>
      </c>
      <c r="E50" s="17">
        <v>0.5</v>
      </c>
      <c r="F50" s="18">
        <f t="shared" si="7"/>
        <v>4.0387722132471731E-4</v>
      </c>
      <c r="G50" s="18">
        <f t="shared" si="1"/>
        <v>4.0379567938623057E-4</v>
      </c>
      <c r="H50" s="13">
        <f t="shared" si="6"/>
        <v>99294.829239908126</v>
      </c>
      <c r="I50" s="13">
        <f t="shared" si="4"/>
        <v>40.094823032468454</v>
      </c>
      <c r="J50" s="13">
        <f t="shared" si="2"/>
        <v>99274.78182839189</v>
      </c>
      <c r="K50" s="13">
        <f t="shared" si="3"/>
        <v>4261423.5365436329</v>
      </c>
      <c r="L50" s="20">
        <f t="shared" si="5"/>
        <v>42.916872602172731</v>
      </c>
    </row>
    <row r="51" spans="1:12" x14ac:dyDescent="0.2">
      <c r="A51" s="16">
        <v>42</v>
      </c>
      <c r="B51" s="8">
        <v>0</v>
      </c>
      <c r="C51" s="8">
        <v>2357</v>
      </c>
      <c r="D51" s="8">
        <v>2432</v>
      </c>
      <c r="E51" s="17">
        <v>0.5</v>
      </c>
      <c r="F51" s="18">
        <f t="shared" si="7"/>
        <v>0</v>
      </c>
      <c r="G51" s="18">
        <f t="shared" si="1"/>
        <v>0</v>
      </c>
      <c r="H51" s="13">
        <f t="shared" si="6"/>
        <v>99254.734416875654</v>
      </c>
      <c r="I51" s="13">
        <f t="shared" si="4"/>
        <v>0</v>
      </c>
      <c r="J51" s="13">
        <f t="shared" si="2"/>
        <v>99254.734416875654</v>
      </c>
      <c r="K51" s="13">
        <f t="shared" si="3"/>
        <v>4162148.7547152406</v>
      </c>
      <c r="L51" s="20">
        <f t="shared" si="5"/>
        <v>41.93400727096779</v>
      </c>
    </row>
    <row r="52" spans="1:12" x14ac:dyDescent="0.2">
      <c r="A52" s="16">
        <v>43</v>
      </c>
      <c r="B52" s="8">
        <v>1</v>
      </c>
      <c r="C52" s="8">
        <v>2216</v>
      </c>
      <c r="D52" s="8">
        <v>2395</v>
      </c>
      <c r="E52" s="17">
        <v>0.5</v>
      </c>
      <c r="F52" s="18">
        <f t="shared" si="7"/>
        <v>4.3374539145521576E-4</v>
      </c>
      <c r="G52" s="18">
        <f t="shared" si="1"/>
        <v>4.3365134431916732E-4</v>
      </c>
      <c r="H52" s="13">
        <f t="shared" si="6"/>
        <v>99254.734416875654</v>
      </c>
      <c r="I52" s="13">
        <f t="shared" si="4"/>
        <v>43.041949009920053</v>
      </c>
      <c r="J52" s="13">
        <f t="shared" si="2"/>
        <v>99233.213442370703</v>
      </c>
      <c r="K52" s="13">
        <f t="shared" si="3"/>
        <v>4062894.020298365</v>
      </c>
      <c r="L52" s="20">
        <f t="shared" si="5"/>
        <v>40.93400727096779</v>
      </c>
    </row>
    <row r="53" spans="1:12" x14ac:dyDescent="0.2">
      <c r="A53" s="16">
        <v>44</v>
      </c>
      <c r="B53" s="8">
        <v>2</v>
      </c>
      <c r="C53" s="8">
        <v>2194</v>
      </c>
      <c r="D53" s="8">
        <v>2227</v>
      </c>
      <c r="E53" s="17">
        <v>0.5</v>
      </c>
      <c r="F53" s="18">
        <f t="shared" si="7"/>
        <v>9.0477267586518888E-4</v>
      </c>
      <c r="G53" s="18">
        <f t="shared" si="1"/>
        <v>9.0436355414876771E-4</v>
      </c>
      <c r="H53" s="13">
        <f t="shared" si="6"/>
        <v>99211.692467865738</v>
      </c>
      <c r="I53" s="13">
        <f t="shared" si="4"/>
        <v>89.723438813353582</v>
      </c>
      <c r="J53" s="13">
        <f t="shared" si="2"/>
        <v>99166.830748459062</v>
      </c>
      <c r="K53" s="13">
        <f t="shared" si="3"/>
        <v>3963660.8068559943</v>
      </c>
      <c r="L53" s="20">
        <f t="shared" si="5"/>
        <v>39.951549139631986</v>
      </c>
    </row>
    <row r="54" spans="1:12" x14ac:dyDescent="0.2">
      <c r="A54" s="16">
        <v>45</v>
      </c>
      <c r="B54" s="8">
        <v>2</v>
      </c>
      <c r="C54" s="8">
        <v>2019</v>
      </c>
      <c r="D54" s="8">
        <v>2194</v>
      </c>
      <c r="E54" s="17">
        <v>0.5</v>
      </c>
      <c r="F54" s="18">
        <f t="shared" si="7"/>
        <v>9.4944220270591032E-4</v>
      </c>
      <c r="G54" s="18">
        <f t="shared" si="1"/>
        <v>9.4899169632265724E-4</v>
      </c>
      <c r="H54" s="13">
        <f t="shared" si="6"/>
        <v>99121.969029052387</v>
      </c>
      <c r="I54" s="13">
        <f t="shared" si="4"/>
        <v>94.065925531722314</v>
      </c>
      <c r="J54" s="13">
        <f t="shared" si="2"/>
        <v>99074.936066286522</v>
      </c>
      <c r="K54" s="13">
        <f t="shared" si="3"/>
        <v>3864493.9761075354</v>
      </c>
      <c r="L54" s="20">
        <f t="shared" si="5"/>
        <v>38.987259978409654</v>
      </c>
    </row>
    <row r="55" spans="1:12" x14ac:dyDescent="0.2">
      <c r="A55" s="16">
        <v>46</v>
      </c>
      <c r="B55" s="8">
        <v>1</v>
      </c>
      <c r="C55" s="8">
        <v>1933</v>
      </c>
      <c r="D55" s="8">
        <v>2044</v>
      </c>
      <c r="E55" s="17">
        <v>0.5</v>
      </c>
      <c r="F55" s="18">
        <f t="shared" si="7"/>
        <v>5.0289162685441288E-4</v>
      </c>
      <c r="G55" s="18">
        <f t="shared" si="1"/>
        <v>5.0276520864756154E-4</v>
      </c>
      <c r="H55" s="13">
        <f t="shared" si="6"/>
        <v>99027.903103520657</v>
      </c>
      <c r="I55" s="13">
        <f t="shared" si="4"/>
        <v>49.787784365772069</v>
      </c>
      <c r="J55" s="13">
        <f t="shared" si="2"/>
        <v>99003.009211337761</v>
      </c>
      <c r="K55" s="13">
        <f t="shared" si="3"/>
        <v>3765419.0400412488</v>
      </c>
      <c r="L55" s="20">
        <f t="shared" si="5"/>
        <v>38.023818762525934</v>
      </c>
    </row>
    <row r="56" spans="1:12" x14ac:dyDescent="0.2">
      <c r="A56" s="16">
        <v>47</v>
      </c>
      <c r="B56" s="8">
        <v>3</v>
      </c>
      <c r="C56" s="8">
        <v>1919</v>
      </c>
      <c r="D56" s="8">
        <v>1938</v>
      </c>
      <c r="E56" s="17">
        <v>0.5</v>
      </c>
      <c r="F56" s="18">
        <f t="shared" si="7"/>
        <v>1.55561317085818E-3</v>
      </c>
      <c r="G56" s="18">
        <f t="shared" si="1"/>
        <v>1.5544041450777201E-3</v>
      </c>
      <c r="H56" s="13">
        <f t="shared" si="6"/>
        <v>98978.11531915488</v>
      </c>
      <c r="I56" s="13">
        <f t="shared" si="4"/>
        <v>153.85199272407493</v>
      </c>
      <c r="J56" s="13">
        <f t="shared" si="2"/>
        <v>98901.189322792852</v>
      </c>
      <c r="K56" s="13">
        <f t="shared" si="3"/>
        <v>3666416.0308299111</v>
      </c>
      <c r="L56" s="20">
        <f t="shared" si="5"/>
        <v>37.042693922869262</v>
      </c>
    </row>
    <row r="57" spans="1:12" x14ac:dyDescent="0.2">
      <c r="A57" s="16">
        <v>48</v>
      </c>
      <c r="B57" s="8">
        <v>5</v>
      </c>
      <c r="C57" s="8">
        <v>1741</v>
      </c>
      <c r="D57" s="8">
        <v>1923</v>
      </c>
      <c r="E57" s="17">
        <v>0.5</v>
      </c>
      <c r="F57" s="18">
        <f t="shared" si="7"/>
        <v>2.7292576419213972E-3</v>
      </c>
      <c r="G57" s="18">
        <f t="shared" si="1"/>
        <v>2.7255382938130277E-3</v>
      </c>
      <c r="H57" s="13">
        <f t="shared" si="6"/>
        <v>98824.26332643081</v>
      </c>
      <c r="I57" s="13">
        <f t="shared" si="4"/>
        <v>269.34931405404961</v>
      </c>
      <c r="J57" s="13">
        <f t="shared" si="2"/>
        <v>98689.588669403776</v>
      </c>
      <c r="K57" s="13">
        <f t="shared" si="3"/>
        <v>3567514.8415071182</v>
      </c>
      <c r="L57" s="20">
        <f t="shared" si="5"/>
        <v>36.099584468675488</v>
      </c>
    </row>
    <row r="58" spans="1:12" x14ac:dyDescent="0.2">
      <c r="A58" s="16">
        <v>49</v>
      </c>
      <c r="B58" s="8">
        <v>2</v>
      </c>
      <c r="C58" s="8">
        <v>1657</v>
      </c>
      <c r="D58" s="8">
        <v>1748</v>
      </c>
      <c r="E58" s="17">
        <v>0.5</v>
      </c>
      <c r="F58" s="18">
        <f t="shared" si="7"/>
        <v>1.1747430249632893E-3</v>
      </c>
      <c r="G58" s="18">
        <f t="shared" si="1"/>
        <v>1.1740534194305842E-3</v>
      </c>
      <c r="H58" s="13">
        <f t="shared" si="6"/>
        <v>98554.914012376757</v>
      </c>
      <c r="I58" s="13">
        <f t="shared" si="4"/>
        <v>115.70873379791813</v>
      </c>
      <c r="J58" s="13">
        <f t="shared" si="2"/>
        <v>98497.059645477799</v>
      </c>
      <c r="K58" s="13">
        <f t="shared" si="3"/>
        <v>3468825.2528377143</v>
      </c>
      <c r="L58" s="20">
        <f t="shared" si="5"/>
        <v>35.196877675750301</v>
      </c>
    </row>
    <row r="59" spans="1:12" x14ac:dyDescent="0.2">
      <c r="A59" s="16">
        <v>50</v>
      </c>
      <c r="B59" s="8">
        <v>2</v>
      </c>
      <c r="C59" s="8">
        <v>1620</v>
      </c>
      <c r="D59" s="8">
        <v>1651</v>
      </c>
      <c r="E59" s="17">
        <v>0.5</v>
      </c>
      <c r="F59" s="18">
        <f t="shared" si="7"/>
        <v>1.2228676245796392E-3</v>
      </c>
      <c r="G59" s="18">
        <f t="shared" si="1"/>
        <v>1.2221203788573174E-3</v>
      </c>
      <c r="H59" s="13">
        <f t="shared" si="6"/>
        <v>98439.20527857884</v>
      </c>
      <c r="I59" s="13">
        <f t="shared" si="4"/>
        <v>120.30455884947001</v>
      </c>
      <c r="J59" s="13">
        <f t="shared" si="2"/>
        <v>98379.052999154097</v>
      </c>
      <c r="K59" s="13">
        <f t="shared" si="3"/>
        <v>3370328.1931922366</v>
      </c>
      <c r="L59" s="20">
        <f t="shared" si="5"/>
        <v>34.237661546071493</v>
      </c>
    </row>
    <row r="60" spans="1:12" x14ac:dyDescent="0.2">
      <c r="A60" s="16">
        <v>51</v>
      </c>
      <c r="B60" s="8">
        <v>2</v>
      </c>
      <c r="C60" s="8">
        <v>1556</v>
      </c>
      <c r="D60" s="8">
        <v>1632</v>
      </c>
      <c r="E60" s="17">
        <v>0.5</v>
      </c>
      <c r="F60" s="18">
        <f t="shared" si="7"/>
        <v>1.2547051442910915E-3</v>
      </c>
      <c r="G60" s="18">
        <f t="shared" si="1"/>
        <v>1.2539184952978055E-3</v>
      </c>
      <c r="H60" s="13">
        <f t="shared" si="6"/>
        <v>98318.900719729369</v>
      </c>
      <c r="I60" s="13">
        <f t="shared" si="4"/>
        <v>123.28388804981738</v>
      </c>
      <c r="J60" s="13">
        <f t="shared" si="2"/>
        <v>98257.258775704468</v>
      </c>
      <c r="K60" s="13">
        <f t="shared" si="3"/>
        <v>3271949.1401930824</v>
      </c>
      <c r="L60" s="20">
        <f t="shared" si="5"/>
        <v>33.278943481276229</v>
      </c>
    </row>
    <row r="61" spans="1:12" x14ac:dyDescent="0.2">
      <c r="A61" s="16">
        <v>52</v>
      </c>
      <c r="B61" s="8">
        <v>4</v>
      </c>
      <c r="C61" s="8">
        <v>1434</v>
      </c>
      <c r="D61" s="8">
        <v>1550</v>
      </c>
      <c r="E61" s="17">
        <v>0.5</v>
      </c>
      <c r="F61" s="18">
        <f t="shared" si="7"/>
        <v>2.6809651474530832E-3</v>
      </c>
      <c r="G61" s="18">
        <f t="shared" si="1"/>
        <v>2.6773761713520753E-3</v>
      </c>
      <c r="H61" s="13">
        <f t="shared" si="6"/>
        <v>98195.616831679552</v>
      </c>
      <c r="I61" s="13">
        <f t="shared" si="4"/>
        <v>262.9066046363576</v>
      </c>
      <c r="J61" s="13">
        <f t="shared" si="2"/>
        <v>98064.163529361365</v>
      </c>
      <c r="K61" s="13">
        <f t="shared" si="3"/>
        <v>3173691.8814173779</v>
      </c>
      <c r="L61" s="20">
        <f t="shared" si="5"/>
        <v>32.320097208183043</v>
      </c>
    </row>
    <row r="62" spans="1:12" x14ac:dyDescent="0.2">
      <c r="A62" s="16">
        <v>53</v>
      </c>
      <c r="B62" s="8">
        <v>4</v>
      </c>
      <c r="C62" s="8">
        <v>1374</v>
      </c>
      <c r="D62" s="8">
        <v>1435</v>
      </c>
      <c r="E62" s="17">
        <v>0.5</v>
      </c>
      <c r="F62" s="18">
        <f t="shared" si="7"/>
        <v>2.847988608045568E-3</v>
      </c>
      <c r="G62" s="18">
        <f t="shared" si="1"/>
        <v>2.8439388553146107E-3</v>
      </c>
      <c r="H62" s="13">
        <f t="shared" si="6"/>
        <v>97932.710227043193</v>
      </c>
      <c r="I62" s="13">
        <f t="shared" si="4"/>
        <v>278.5146398209547</v>
      </c>
      <c r="J62" s="13">
        <f t="shared" si="2"/>
        <v>97793.452907132712</v>
      </c>
      <c r="K62" s="13">
        <f t="shared" si="3"/>
        <v>3075627.7178880163</v>
      </c>
      <c r="L62" s="20">
        <f t="shared" si="5"/>
        <v>31.40552028793655</v>
      </c>
    </row>
    <row r="63" spans="1:12" x14ac:dyDescent="0.2">
      <c r="A63" s="16">
        <v>54</v>
      </c>
      <c r="B63" s="8">
        <v>3</v>
      </c>
      <c r="C63" s="8">
        <v>1301</v>
      </c>
      <c r="D63" s="8">
        <v>1374</v>
      </c>
      <c r="E63" s="17">
        <v>0.5</v>
      </c>
      <c r="F63" s="18">
        <f t="shared" si="7"/>
        <v>2.2429906542056075E-3</v>
      </c>
      <c r="G63" s="18">
        <f t="shared" si="1"/>
        <v>2.2404779686333084E-3</v>
      </c>
      <c r="H63" s="13">
        <f t="shared" si="6"/>
        <v>97654.195587222232</v>
      </c>
      <c r="I63" s="13">
        <f t="shared" si="4"/>
        <v>218.79207375777946</v>
      </c>
      <c r="J63" s="13">
        <f t="shared" si="2"/>
        <v>97544.799550343334</v>
      </c>
      <c r="K63" s="13">
        <f t="shared" si="3"/>
        <v>2977834.2649808833</v>
      </c>
      <c r="L63" s="20">
        <f t="shared" si="5"/>
        <v>30.493664374319255</v>
      </c>
    </row>
    <row r="64" spans="1:12" x14ac:dyDescent="0.2">
      <c r="A64" s="16">
        <v>55</v>
      </c>
      <c r="B64" s="8">
        <v>3</v>
      </c>
      <c r="C64" s="8">
        <v>1214</v>
      </c>
      <c r="D64" s="8">
        <v>1301</v>
      </c>
      <c r="E64" s="17">
        <v>0.5</v>
      </c>
      <c r="F64" s="18">
        <f t="shared" si="7"/>
        <v>2.3856858846918491E-3</v>
      </c>
      <c r="G64" s="18">
        <f t="shared" si="1"/>
        <v>2.3828435266084196E-3</v>
      </c>
      <c r="H64" s="13">
        <f t="shared" si="6"/>
        <v>97435.403513464451</v>
      </c>
      <c r="I64" s="13">
        <f t="shared" si="4"/>
        <v>232.17332052453801</v>
      </c>
      <c r="J64" s="13">
        <f t="shared" si="2"/>
        <v>97319.316853202181</v>
      </c>
      <c r="K64" s="13">
        <f t="shared" si="3"/>
        <v>2880289.46543054</v>
      </c>
      <c r="L64" s="20">
        <f t="shared" si="5"/>
        <v>29.561015417075961</v>
      </c>
    </row>
    <row r="65" spans="1:12" x14ac:dyDescent="0.2">
      <c r="A65" s="16">
        <v>56</v>
      </c>
      <c r="B65" s="8">
        <v>1</v>
      </c>
      <c r="C65" s="8">
        <v>1200</v>
      </c>
      <c r="D65" s="8">
        <v>1239</v>
      </c>
      <c r="E65" s="17">
        <v>0.5</v>
      </c>
      <c r="F65" s="18">
        <f t="shared" si="7"/>
        <v>8.2000820008200077E-4</v>
      </c>
      <c r="G65" s="18">
        <f t="shared" si="1"/>
        <v>8.1967213114754098E-4</v>
      </c>
      <c r="H65" s="13">
        <f t="shared" si="6"/>
        <v>97203.230192939911</v>
      </c>
      <c r="I65" s="13">
        <f t="shared" si="4"/>
        <v>79.674778846672055</v>
      </c>
      <c r="J65" s="13">
        <f t="shared" si="2"/>
        <v>97163.392803516574</v>
      </c>
      <c r="K65" s="13">
        <f t="shared" si="3"/>
        <v>2782970.1485773381</v>
      </c>
      <c r="L65" s="20">
        <f t="shared" si="5"/>
        <v>28.630428670460702</v>
      </c>
    </row>
    <row r="66" spans="1:12" x14ac:dyDescent="0.2">
      <c r="A66" s="16">
        <v>57</v>
      </c>
      <c r="B66" s="8">
        <v>6</v>
      </c>
      <c r="C66" s="8">
        <v>1091</v>
      </c>
      <c r="D66" s="8">
        <v>1216</v>
      </c>
      <c r="E66" s="17">
        <v>0.5</v>
      </c>
      <c r="F66" s="18">
        <f t="shared" si="7"/>
        <v>5.2015604681404422E-3</v>
      </c>
      <c r="G66" s="18">
        <f t="shared" si="1"/>
        <v>5.188067444876784E-3</v>
      </c>
      <c r="H66" s="13">
        <f t="shared" si="6"/>
        <v>97123.555414093236</v>
      </c>
      <c r="I66" s="13">
        <f t="shared" si="4"/>
        <v>503.88355597454347</v>
      </c>
      <c r="J66" s="13">
        <f t="shared" si="2"/>
        <v>96871.613636105962</v>
      </c>
      <c r="K66" s="13">
        <f t="shared" si="3"/>
        <v>2685806.7557738214</v>
      </c>
      <c r="L66" s="20">
        <f t="shared" si="5"/>
        <v>27.653505314160832</v>
      </c>
    </row>
    <row r="67" spans="1:12" x14ac:dyDescent="0.2">
      <c r="A67" s="16">
        <v>58</v>
      </c>
      <c r="B67" s="8">
        <v>4</v>
      </c>
      <c r="C67" s="8">
        <v>1041</v>
      </c>
      <c r="D67" s="8">
        <v>1103</v>
      </c>
      <c r="E67" s="17">
        <v>0.5</v>
      </c>
      <c r="F67" s="18">
        <f t="shared" si="7"/>
        <v>3.7313432835820895E-3</v>
      </c>
      <c r="G67" s="18">
        <f t="shared" si="1"/>
        <v>3.7243947858472998E-3</v>
      </c>
      <c r="H67" s="13">
        <f t="shared" si="6"/>
        <v>96619.671858118687</v>
      </c>
      <c r="I67" s="13">
        <f t="shared" si="4"/>
        <v>359.84980207865431</v>
      </c>
      <c r="J67" s="13">
        <f t="shared" si="2"/>
        <v>96439.746957079362</v>
      </c>
      <c r="K67" s="13">
        <f t="shared" si="3"/>
        <v>2588935.1421377156</v>
      </c>
      <c r="L67" s="20">
        <f t="shared" si="5"/>
        <v>26.795114207585403</v>
      </c>
    </row>
    <row r="68" spans="1:12" x14ac:dyDescent="0.2">
      <c r="A68" s="16">
        <v>59</v>
      </c>
      <c r="B68" s="8">
        <v>5</v>
      </c>
      <c r="C68" s="8">
        <v>991</v>
      </c>
      <c r="D68" s="8">
        <v>1048</v>
      </c>
      <c r="E68" s="17">
        <v>0.5</v>
      </c>
      <c r="F68" s="18">
        <f t="shared" si="7"/>
        <v>4.9043648847474251E-3</v>
      </c>
      <c r="G68" s="18">
        <f t="shared" si="1"/>
        <v>4.8923679060665359E-3</v>
      </c>
      <c r="H68" s="13">
        <f t="shared" si="6"/>
        <v>96259.822056040037</v>
      </c>
      <c r="I68" s="13">
        <f t="shared" si="4"/>
        <v>470.93846407064592</v>
      </c>
      <c r="J68" s="13">
        <f t="shared" si="2"/>
        <v>96024.352824004716</v>
      </c>
      <c r="K68" s="13">
        <f t="shared" si="3"/>
        <v>2492495.3951806361</v>
      </c>
      <c r="L68" s="20">
        <f t="shared" si="5"/>
        <v>25.893413699950205</v>
      </c>
    </row>
    <row r="69" spans="1:12" x14ac:dyDescent="0.2">
      <c r="A69" s="16">
        <v>60</v>
      </c>
      <c r="B69" s="8">
        <v>5</v>
      </c>
      <c r="C69" s="8">
        <v>916</v>
      </c>
      <c r="D69" s="8">
        <v>998</v>
      </c>
      <c r="E69" s="17">
        <v>0.5</v>
      </c>
      <c r="F69" s="18">
        <f t="shared" si="7"/>
        <v>5.2246603970741903E-3</v>
      </c>
      <c r="G69" s="18">
        <f t="shared" si="1"/>
        <v>5.211047420531527E-3</v>
      </c>
      <c r="H69" s="13">
        <f t="shared" si="6"/>
        <v>95788.883591969396</v>
      </c>
      <c r="I69" s="13">
        <f t="shared" si="4"/>
        <v>499.16041475752684</v>
      </c>
      <c r="J69" s="13">
        <f t="shared" si="2"/>
        <v>95539.303384590632</v>
      </c>
      <c r="K69" s="13">
        <f t="shared" si="3"/>
        <v>2396471.0423566313</v>
      </c>
      <c r="L69" s="20">
        <f t="shared" si="5"/>
        <v>25.018258408406201</v>
      </c>
    </row>
    <row r="70" spans="1:12" x14ac:dyDescent="0.2">
      <c r="A70" s="16">
        <v>61</v>
      </c>
      <c r="B70" s="8">
        <v>3</v>
      </c>
      <c r="C70" s="8">
        <v>873</v>
      </c>
      <c r="D70" s="8">
        <v>917</v>
      </c>
      <c r="E70" s="17">
        <v>0.5</v>
      </c>
      <c r="F70" s="18">
        <f t="shared" si="7"/>
        <v>3.3519553072625698E-3</v>
      </c>
      <c r="G70" s="18">
        <f t="shared" si="1"/>
        <v>3.3463469046291134E-3</v>
      </c>
      <c r="H70" s="13">
        <f t="shared" si="6"/>
        <v>95289.723177211868</v>
      </c>
      <c r="I70" s="13">
        <f t="shared" si="4"/>
        <v>318.87247019702801</v>
      </c>
      <c r="J70" s="13">
        <f t="shared" si="2"/>
        <v>95130.286942113351</v>
      </c>
      <c r="K70" s="13">
        <f t="shared" si="3"/>
        <v>2300931.7389720408</v>
      </c>
      <c r="L70" s="20">
        <f t="shared" si="5"/>
        <v>24.146693496978266</v>
      </c>
    </row>
    <row r="71" spans="1:12" x14ac:dyDescent="0.2">
      <c r="A71" s="16">
        <v>62</v>
      </c>
      <c r="B71" s="8">
        <v>7</v>
      </c>
      <c r="C71" s="8">
        <v>930</v>
      </c>
      <c r="D71" s="8">
        <v>881</v>
      </c>
      <c r="E71" s="17">
        <v>0.5</v>
      </c>
      <c r="F71" s="18">
        <f t="shared" si="7"/>
        <v>7.730535615681944E-3</v>
      </c>
      <c r="G71" s="18">
        <f t="shared" si="1"/>
        <v>7.7007700770077006E-3</v>
      </c>
      <c r="H71" s="13">
        <f t="shared" si="6"/>
        <v>94970.850707014833</v>
      </c>
      <c r="I71" s="13">
        <f t="shared" si="4"/>
        <v>731.3486853125454</v>
      </c>
      <c r="J71" s="13">
        <f t="shared" si="2"/>
        <v>94605.176364358558</v>
      </c>
      <c r="K71" s="13">
        <f t="shared" si="3"/>
        <v>2205801.4520299276</v>
      </c>
      <c r="L71" s="20">
        <f t="shared" si="5"/>
        <v>23.22608922220595</v>
      </c>
    </row>
    <row r="72" spans="1:12" x14ac:dyDescent="0.2">
      <c r="A72" s="16">
        <v>63</v>
      </c>
      <c r="B72" s="8">
        <v>7</v>
      </c>
      <c r="C72" s="8">
        <v>842</v>
      </c>
      <c r="D72" s="8">
        <v>924</v>
      </c>
      <c r="E72" s="17">
        <v>0.5</v>
      </c>
      <c r="F72" s="18">
        <f t="shared" si="7"/>
        <v>7.9275198187995465E-3</v>
      </c>
      <c r="G72" s="18">
        <f t="shared" si="1"/>
        <v>7.8962210941906363E-3</v>
      </c>
      <c r="H72" s="13">
        <f t="shared" si="6"/>
        <v>94239.502021702283</v>
      </c>
      <c r="I72" s="13">
        <f t="shared" si="4"/>
        <v>744.13594376978665</v>
      </c>
      <c r="J72" s="13">
        <f t="shared" si="2"/>
        <v>93867.434049817399</v>
      </c>
      <c r="K72" s="13">
        <f t="shared" si="3"/>
        <v>2111196.2756655691</v>
      </c>
      <c r="L72" s="20">
        <f t="shared" si="5"/>
        <v>22.402455768276287</v>
      </c>
    </row>
    <row r="73" spans="1:12" x14ac:dyDescent="0.2">
      <c r="A73" s="16">
        <v>64</v>
      </c>
      <c r="B73" s="8">
        <v>7</v>
      </c>
      <c r="C73" s="8">
        <v>811</v>
      </c>
      <c r="D73" s="8">
        <v>841</v>
      </c>
      <c r="E73" s="17">
        <v>0.5</v>
      </c>
      <c r="F73" s="18">
        <f t="shared" ref="F73:F109" si="8">B73/((C73+D73)/2)</f>
        <v>8.4745762711864406E-3</v>
      </c>
      <c r="G73" s="18">
        <f t="shared" ref="G73:G108" si="9">F73/((1+(1-E73)*F73))</f>
        <v>8.4388185654008432E-3</v>
      </c>
      <c r="H73" s="13">
        <f t="shared" si="6"/>
        <v>93495.3660779325</v>
      </c>
      <c r="I73" s="13">
        <f t="shared" si="4"/>
        <v>788.99043103740496</v>
      </c>
      <c r="J73" s="13">
        <f t="shared" ref="J73:J108" si="10">H74+I73*E73</f>
        <v>93100.870862413794</v>
      </c>
      <c r="K73" s="13">
        <f t="shared" ref="K73:K97" si="11">K74+J73</f>
        <v>2017328.8416157516</v>
      </c>
      <c r="L73" s="20">
        <f t="shared" si="5"/>
        <v>21.576778895482576</v>
      </c>
    </row>
    <row r="74" spans="1:12" x14ac:dyDescent="0.2">
      <c r="A74" s="16">
        <v>65</v>
      </c>
      <c r="B74" s="8">
        <v>6</v>
      </c>
      <c r="C74" s="8">
        <v>670</v>
      </c>
      <c r="D74" s="8">
        <v>798</v>
      </c>
      <c r="E74" s="17">
        <v>0.5</v>
      </c>
      <c r="F74" s="18">
        <f t="shared" si="8"/>
        <v>8.1743869209809257E-3</v>
      </c>
      <c r="G74" s="18">
        <f t="shared" si="9"/>
        <v>8.1411126187245584E-3</v>
      </c>
      <c r="H74" s="13">
        <f t="shared" si="6"/>
        <v>92706.375646895089</v>
      </c>
      <c r="I74" s="13">
        <f t="shared" ref="I74:I108" si="12">H74*G74</f>
        <v>754.7330446151567</v>
      </c>
      <c r="J74" s="13">
        <f t="shared" si="10"/>
        <v>92329.009124587508</v>
      </c>
      <c r="K74" s="13">
        <f t="shared" si="11"/>
        <v>1924227.9707533377</v>
      </c>
      <c r="L74" s="20">
        <f t="shared" ref="L74:L108" si="13">K74/H74</f>
        <v>20.756155737146258</v>
      </c>
    </row>
    <row r="75" spans="1:12" x14ac:dyDescent="0.2">
      <c r="A75" s="16">
        <v>66</v>
      </c>
      <c r="B75" s="8">
        <v>10</v>
      </c>
      <c r="C75" s="8">
        <v>721</v>
      </c>
      <c r="D75" s="8">
        <v>668</v>
      </c>
      <c r="E75" s="17">
        <v>0.5</v>
      </c>
      <c r="F75" s="18">
        <f t="shared" si="8"/>
        <v>1.4398848092152628E-2</v>
      </c>
      <c r="G75" s="18">
        <f t="shared" si="9"/>
        <v>1.4295925661186563E-2</v>
      </c>
      <c r="H75" s="13">
        <f t="shared" ref="H75:H108" si="14">H74-I74</f>
        <v>91951.642602279928</v>
      </c>
      <c r="I75" s="13">
        <f t="shared" si="12"/>
        <v>1314.5338470661893</v>
      </c>
      <c r="J75" s="13">
        <f t="shared" si="10"/>
        <v>91294.37567874683</v>
      </c>
      <c r="K75" s="13">
        <f t="shared" si="11"/>
        <v>1831898.9616287502</v>
      </c>
      <c r="L75" s="20">
        <f t="shared" si="13"/>
        <v>19.922416933347186</v>
      </c>
    </row>
    <row r="76" spans="1:12" x14ac:dyDescent="0.2">
      <c r="A76" s="16">
        <v>67</v>
      </c>
      <c r="B76" s="8">
        <v>8</v>
      </c>
      <c r="C76" s="8">
        <v>726</v>
      </c>
      <c r="D76" s="8">
        <v>720</v>
      </c>
      <c r="E76" s="17">
        <v>0.5</v>
      </c>
      <c r="F76" s="18">
        <f t="shared" si="8"/>
        <v>1.1065006915629323E-2</v>
      </c>
      <c r="G76" s="18">
        <f t="shared" si="9"/>
        <v>1.1004126547455296E-2</v>
      </c>
      <c r="H76" s="13">
        <f t="shared" si="14"/>
        <v>90637.108755213732</v>
      </c>
      <c r="I76" s="13">
        <f t="shared" si="12"/>
        <v>997.38221463784021</v>
      </c>
      <c r="J76" s="13">
        <f t="shared" si="10"/>
        <v>90138.417647894821</v>
      </c>
      <c r="K76" s="13">
        <f t="shared" si="11"/>
        <v>1740604.5859500035</v>
      </c>
      <c r="L76" s="20">
        <f t="shared" si="13"/>
        <v>19.204105358776445</v>
      </c>
    </row>
    <row r="77" spans="1:12" x14ac:dyDescent="0.2">
      <c r="A77" s="16">
        <v>68</v>
      </c>
      <c r="B77" s="8">
        <v>6</v>
      </c>
      <c r="C77" s="8">
        <v>670</v>
      </c>
      <c r="D77" s="8">
        <v>719</v>
      </c>
      <c r="E77" s="17">
        <v>0.5</v>
      </c>
      <c r="F77" s="18">
        <f t="shared" si="8"/>
        <v>8.6393088552915772E-3</v>
      </c>
      <c r="G77" s="18">
        <f t="shared" si="9"/>
        <v>8.6021505376344086E-3</v>
      </c>
      <c r="H77" s="13">
        <f t="shared" si="14"/>
        <v>89639.726540575895</v>
      </c>
      <c r="I77" s="13">
        <f t="shared" si="12"/>
        <v>771.09442185441628</v>
      </c>
      <c r="J77" s="13">
        <f t="shared" si="10"/>
        <v>89254.179329648687</v>
      </c>
      <c r="K77" s="13">
        <f t="shared" si="11"/>
        <v>1650466.1683021085</v>
      </c>
      <c r="L77" s="20">
        <f t="shared" si="13"/>
        <v>18.412217796704414</v>
      </c>
    </row>
    <row r="78" spans="1:12" x14ac:dyDescent="0.2">
      <c r="A78" s="16">
        <v>69</v>
      </c>
      <c r="B78" s="8">
        <v>6</v>
      </c>
      <c r="C78" s="8">
        <v>545</v>
      </c>
      <c r="D78" s="8">
        <v>671</v>
      </c>
      <c r="E78" s="17">
        <v>0.5</v>
      </c>
      <c r="F78" s="18">
        <f t="shared" si="8"/>
        <v>9.8684210526315784E-3</v>
      </c>
      <c r="G78" s="18">
        <f t="shared" si="9"/>
        <v>9.8199672667757774E-3</v>
      </c>
      <c r="H78" s="13">
        <f t="shared" si="14"/>
        <v>88868.632118721478</v>
      </c>
      <c r="I78" s="13">
        <f t="shared" si="12"/>
        <v>872.68705844898341</v>
      </c>
      <c r="J78" s="13">
        <f t="shared" si="10"/>
        <v>88432.288589496995</v>
      </c>
      <c r="K78" s="13">
        <f t="shared" si="11"/>
        <v>1561211.9889724599</v>
      </c>
      <c r="L78" s="20">
        <f t="shared" si="13"/>
        <v>17.567638341578206</v>
      </c>
    </row>
    <row r="79" spans="1:12" x14ac:dyDescent="0.2">
      <c r="A79" s="16">
        <v>70</v>
      </c>
      <c r="B79" s="8">
        <v>5</v>
      </c>
      <c r="C79" s="8">
        <v>442</v>
      </c>
      <c r="D79" s="8">
        <v>554</v>
      </c>
      <c r="E79" s="17">
        <v>0.5</v>
      </c>
      <c r="F79" s="18">
        <f t="shared" si="8"/>
        <v>1.0040160642570281E-2</v>
      </c>
      <c r="G79" s="18">
        <f t="shared" si="9"/>
        <v>9.99000999000999E-3</v>
      </c>
      <c r="H79" s="13">
        <f t="shared" si="14"/>
        <v>87995.945060272497</v>
      </c>
      <c r="I79" s="13">
        <f t="shared" si="12"/>
        <v>879.08037023249244</v>
      </c>
      <c r="J79" s="13">
        <f t="shared" si="10"/>
        <v>87556.404875156251</v>
      </c>
      <c r="K79" s="13">
        <f t="shared" si="11"/>
        <v>1472779.7003829628</v>
      </c>
      <c r="L79" s="20">
        <f t="shared" si="13"/>
        <v>16.736904176370714</v>
      </c>
    </row>
    <row r="80" spans="1:12" x14ac:dyDescent="0.2">
      <c r="A80" s="16">
        <v>71</v>
      </c>
      <c r="B80" s="8">
        <v>5</v>
      </c>
      <c r="C80" s="8">
        <v>600</v>
      </c>
      <c r="D80" s="8">
        <v>446</v>
      </c>
      <c r="E80" s="17">
        <v>0.5</v>
      </c>
      <c r="F80" s="18">
        <f t="shared" si="8"/>
        <v>9.5602294455066923E-3</v>
      </c>
      <c r="G80" s="18">
        <f t="shared" si="9"/>
        <v>9.5147478591817315E-3</v>
      </c>
      <c r="H80" s="13">
        <f t="shared" si="14"/>
        <v>87116.864690040005</v>
      </c>
      <c r="I80" s="13">
        <f t="shared" si="12"/>
        <v>828.89500180818277</v>
      </c>
      <c r="J80" s="13">
        <f t="shared" si="10"/>
        <v>86702.417189135915</v>
      </c>
      <c r="K80" s="13">
        <f t="shared" si="11"/>
        <v>1385223.2955078066</v>
      </c>
      <c r="L80" s="20">
        <f t="shared" si="13"/>
        <v>15.900747810844688</v>
      </c>
    </row>
    <row r="81" spans="1:12" x14ac:dyDescent="0.2">
      <c r="A81" s="16">
        <v>72</v>
      </c>
      <c r="B81" s="8">
        <v>10</v>
      </c>
      <c r="C81" s="8">
        <v>359</v>
      </c>
      <c r="D81" s="8">
        <v>597</v>
      </c>
      <c r="E81" s="17">
        <v>0.5</v>
      </c>
      <c r="F81" s="18">
        <f t="shared" si="8"/>
        <v>2.0920502092050208E-2</v>
      </c>
      <c r="G81" s="18">
        <f t="shared" si="9"/>
        <v>2.0703933747412008E-2</v>
      </c>
      <c r="H81" s="13">
        <f t="shared" si="14"/>
        <v>86287.969688231824</v>
      </c>
      <c r="I81" s="13">
        <f t="shared" si="12"/>
        <v>1786.5004076238472</v>
      </c>
      <c r="J81" s="13">
        <f t="shared" si="10"/>
        <v>85394.719484419911</v>
      </c>
      <c r="K81" s="13">
        <f t="shared" si="11"/>
        <v>1298520.8783186707</v>
      </c>
      <c r="L81" s="20">
        <f t="shared" si="13"/>
        <v>15.048689672620334</v>
      </c>
    </row>
    <row r="82" spans="1:12" x14ac:dyDescent="0.2">
      <c r="A82" s="16">
        <v>73</v>
      </c>
      <c r="B82" s="8">
        <v>9</v>
      </c>
      <c r="C82" s="8">
        <v>418</v>
      </c>
      <c r="D82" s="8">
        <v>355</v>
      </c>
      <c r="E82" s="17">
        <v>0.5</v>
      </c>
      <c r="F82" s="18">
        <f t="shared" si="8"/>
        <v>2.3285899094437259E-2</v>
      </c>
      <c r="G82" s="18">
        <f t="shared" si="9"/>
        <v>2.3017902813299237E-2</v>
      </c>
      <c r="H82" s="13">
        <f t="shared" si="14"/>
        <v>84501.469280607984</v>
      </c>
      <c r="I82" s="13">
        <f t="shared" si="12"/>
        <v>1945.0466074820256</v>
      </c>
      <c r="J82" s="13">
        <f t="shared" si="10"/>
        <v>83528.945976866962</v>
      </c>
      <c r="K82" s="13">
        <f t="shared" si="11"/>
        <v>1213126.1588342506</v>
      </c>
      <c r="L82" s="20">
        <f t="shared" si="13"/>
        <v>14.356272963796236</v>
      </c>
    </row>
    <row r="83" spans="1:12" x14ac:dyDescent="0.2">
      <c r="A83" s="16">
        <v>74</v>
      </c>
      <c r="B83" s="8">
        <v>8</v>
      </c>
      <c r="C83" s="8">
        <v>435</v>
      </c>
      <c r="D83" s="8">
        <v>411</v>
      </c>
      <c r="E83" s="17">
        <v>0.5</v>
      </c>
      <c r="F83" s="18">
        <f t="shared" si="8"/>
        <v>1.8912529550827423E-2</v>
      </c>
      <c r="G83" s="18">
        <f t="shared" si="9"/>
        <v>1.873536299765808E-2</v>
      </c>
      <c r="H83" s="13">
        <f t="shared" si="14"/>
        <v>82556.422673125955</v>
      </c>
      <c r="I83" s="13">
        <f t="shared" si="12"/>
        <v>1546.7245465691046</v>
      </c>
      <c r="J83" s="13">
        <f t="shared" si="10"/>
        <v>81783.060399841401</v>
      </c>
      <c r="K83" s="13">
        <f t="shared" si="11"/>
        <v>1129597.2128573838</v>
      </c>
      <c r="L83" s="20">
        <f t="shared" si="13"/>
        <v>13.682729656660548</v>
      </c>
    </row>
    <row r="84" spans="1:12" x14ac:dyDescent="0.2">
      <c r="A84" s="16">
        <v>75</v>
      </c>
      <c r="B84" s="8">
        <v>10</v>
      </c>
      <c r="C84" s="8">
        <v>492</v>
      </c>
      <c r="D84" s="8">
        <v>423</v>
      </c>
      <c r="E84" s="17">
        <v>0.5</v>
      </c>
      <c r="F84" s="18">
        <f t="shared" si="8"/>
        <v>2.185792349726776E-2</v>
      </c>
      <c r="G84" s="18">
        <f t="shared" si="9"/>
        <v>2.1621621621621623E-2</v>
      </c>
      <c r="H84" s="13">
        <f t="shared" si="14"/>
        <v>81009.698126556847</v>
      </c>
      <c r="I84" s="13">
        <f t="shared" si="12"/>
        <v>1751.5610405742023</v>
      </c>
      <c r="J84" s="13">
        <f t="shared" si="10"/>
        <v>80133.917606269737</v>
      </c>
      <c r="K84" s="13">
        <f t="shared" si="11"/>
        <v>1047814.1524575424</v>
      </c>
      <c r="L84" s="20">
        <f t="shared" si="13"/>
        <v>12.934428552253113</v>
      </c>
    </row>
    <row r="85" spans="1:12" x14ac:dyDescent="0.2">
      <c r="A85" s="16">
        <v>76</v>
      </c>
      <c r="B85" s="8">
        <v>12</v>
      </c>
      <c r="C85" s="8">
        <v>427</v>
      </c>
      <c r="D85" s="8">
        <v>483</v>
      </c>
      <c r="E85" s="17">
        <v>0.5</v>
      </c>
      <c r="F85" s="18">
        <f t="shared" si="8"/>
        <v>2.6373626373626374E-2</v>
      </c>
      <c r="G85" s="18">
        <f t="shared" si="9"/>
        <v>2.6030368763557486E-2</v>
      </c>
      <c r="H85" s="13">
        <f t="shared" si="14"/>
        <v>79258.137085982642</v>
      </c>
      <c r="I85" s="13">
        <f t="shared" si="12"/>
        <v>2063.1185358607199</v>
      </c>
      <c r="J85" s="13">
        <f t="shared" si="10"/>
        <v>78226.57781805229</v>
      </c>
      <c r="K85" s="13">
        <f t="shared" si="11"/>
        <v>967680.23485127266</v>
      </c>
      <c r="L85" s="20">
        <f t="shared" si="13"/>
        <v>12.209222553407878</v>
      </c>
    </row>
    <row r="86" spans="1:12" x14ac:dyDescent="0.2">
      <c r="A86" s="16">
        <v>77</v>
      </c>
      <c r="B86" s="8">
        <v>15</v>
      </c>
      <c r="C86" s="8">
        <v>461</v>
      </c>
      <c r="D86" s="8">
        <v>424</v>
      </c>
      <c r="E86" s="17">
        <v>0.5</v>
      </c>
      <c r="F86" s="18">
        <f t="shared" si="8"/>
        <v>3.3898305084745763E-2</v>
      </c>
      <c r="G86" s="18">
        <f t="shared" si="9"/>
        <v>3.3333333333333333E-2</v>
      </c>
      <c r="H86" s="13">
        <f t="shared" si="14"/>
        <v>77195.018550121924</v>
      </c>
      <c r="I86" s="13">
        <f t="shared" si="12"/>
        <v>2573.1672850040641</v>
      </c>
      <c r="J86" s="13">
        <f t="shared" si="10"/>
        <v>75908.4349076199</v>
      </c>
      <c r="K86" s="13">
        <f t="shared" si="11"/>
        <v>889453.6570332204</v>
      </c>
      <c r="L86" s="20">
        <f t="shared" si="13"/>
        <v>11.522163913409871</v>
      </c>
    </row>
    <row r="87" spans="1:12" x14ac:dyDescent="0.2">
      <c r="A87" s="16">
        <v>78</v>
      </c>
      <c r="B87" s="8">
        <v>10</v>
      </c>
      <c r="C87" s="8">
        <v>440</v>
      </c>
      <c r="D87" s="8">
        <v>454</v>
      </c>
      <c r="E87" s="17">
        <v>0.5</v>
      </c>
      <c r="F87" s="18">
        <f t="shared" si="8"/>
        <v>2.2371364653243849E-2</v>
      </c>
      <c r="G87" s="18">
        <f t="shared" si="9"/>
        <v>2.2123893805309738E-2</v>
      </c>
      <c r="H87" s="13">
        <f t="shared" si="14"/>
        <v>74621.851265117861</v>
      </c>
      <c r="I87" s="13">
        <f t="shared" si="12"/>
        <v>1650.9259129450857</v>
      </c>
      <c r="J87" s="13">
        <f t="shared" si="10"/>
        <v>73796.388308645328</v>
      </c>
      <c r="K87" s="13">
        <f t="shared" si="11"/>
        <v>813545.22212560056</v>
      </c>
      <c r="L87" s="20">
        <f t="shared" si="13"/>
        <v>10.90223853111366</v>
      </c>
    </row>
    <row r="88" spans="1:12" x14ac:dyDescent="0.2">
      <c r="A88" s="16">
        <v>79</v>
      </c>
      <c r="B88" s="8">
        <v>18</v>
      </c>
      <c r="C88" s="8">
        <v>417</v>
      </c>
      <c r="D88" s="8">
        <v>438</v>
      </c>
      <c r="E88" s="17">
        <v>0.5</v>
      </c>
      <c r="F88" s="18">
        <f t="shared" si="8"/>
        <v>4.2105263157894736E-2</v>
      </c>
      <c r="G88" s="18">
        <f t="shared" si="9"/>
        <v>4.1237113402061855E-2</v>
      </c>
      <c r="H88" s="13">
        <f t="shared" si="14"/>
        <v>72970.925352172781</v>
      </c>
      <c r="I88" s="13">
        <f t="shared" si="12"/>
        <v>3009.1103238009396</v>
      </c>
      <c r="J88" s="13">
        <f t="shared" si="10"/>
        <v>71466.370190272311</v>
      </c>
      <c r="K88" s="13">
        <f t="shared" si="11"/>
        <v>739748.83381695522</v>
      </c>
      <c r="L88" s="20">
        <f t="shared" si="13"/>
        <v>10.137583294261027</v>
      </c>
    </row>
    <row r="89" spans="1:12" x14ac:dyDescent="0.2">
      <c r="A89" s="16">
        <v>80</v>
      </c>
      <c r="B89" s="8">
        <v>23</v>
      </c>
      <c r="C89" s="8">
        <v>383</v>
      </c>
      <c r="D89" s="8">
        <v>415</v>
      </c>
      <c r="E89" s="17">
        <v>0.5</v>
      </c>
      <c r="F89" s="18">
        <f t="shared" si="8"/>
        <v>5.764411027568922E-2</v>
      </c>
      <c r="G89" s="18">
        <f t="shared" si="9"/>
        <v>5.6029232643118147E-2</v>
      </c>
      <c r="H89" s="13">
        <f t="shared" si="14"/>
        <v>69961.815028371842</v>
      </c>
      <c r="I89" s="13">
        <f t="shared" si="12"/>
        <v>3919.9068103594454</v>
      </c>
      <c r="J89" s="13">
        <f t="shared" si="10"/>
        <v>68001.861623192119</v>
      </c>
      <c r="K89" s="13">
        <f t="shared" si="11"/>
        <v>668282.46362668287</v>
      </c>
      <c r="L89" s="20">
        <f t="shared" si="13"/>
        <v>9.5521030058421452</v>
      </c>
    </row>
    <row r="90" spans="1:12" x14ac:dyDescent="0.2">
      <c r="A90" s="16">
        <v>81</v>
      </c>
      <c r="B90" s="8">
        <v>21</v>
      </c>
      <c r="C90" s="8">
        <v>373</v>
      </c>
      <c r="D90" s="8">
        <v>387</v>
      </c>
      <c r="E90" s="17">
        <v>0.5</v>
      </c>
      <c r="F90" s="18">
        <f t="shared" si="8"/>
        <v>5.526315789473684E-2</v>
      </c>
      <c r="G90" s="18">
        <f t="shared" si="9"/>
        <v>5.3777208706786171E-2</v>
      </c>
      <c r="H90" s="13">
        <f t="shared" si="14"/>
        <v>66041.908218012395</v>
      </c>
      <c r="I90" s="13">
        <f t="shared" si="12"/>
        <v>3551.5494816344694</v>
      </c>
      <c r="J90" s="13">
        <f t="shared" si="10"/>
        <v>64266.133477195159</v>
      </c>
      <c r="K90" s="13">
        <f t="shared" si="11"/>
        <v>600280.60200349079</v>
      </c>
      <c r="L90" s="20">
        <f t="shared" si="13"/>
        <v>9.0893891197372927</v>
      </c>
    </row>
    <row r="91" spans="1:12" x14ac:dyDescent="0.2">
      <c r="A91" s="16">
        <v>82</v>
      </c>
      <c r="B91" s="8">
        <v>18</v>
      </c>
      <c r="C91" s="8">
        <v>349</v>
      </c>
      <c r="D91" s="8">
        <v>356</v>
      </c>
      <c r="E91" s="17">
        <v>0.5</v>
      </c>
      <c r="F91" s="18">
        <f t="shared" si="8"/>
        <v>5.106382978723404E-2</v>
      </c>
      <c r="G91" s="18">
        <f t="shared" si="9"/>
        <v>4.9792531120331947E-2</v>
      </c>
      <c r="H91" s="13">
        <f t="shared" si="14"/>
        <v>62490.358736377922</v>
      </c>
      <c r="I91" s="13">
        <f t="shared" si="12"/>
        <v>3111.5531321018052</v>
      </c>
      <c r="J91" s="13">
        <f t="shared" si="10"/>
        <v>60934.582170327019</v>
      </c>
      <c r="K91" s="13">
        <f t="shared" si="11"/>
        <v>536014.46852629562</v>
      </c>
      <c r="L91" s="20">
        <f t="shared" si="13"/>
        <v>8.5775546718739193</v>
      </c>
    </row>
    <row r="92" spans="1:12" x14ac:dyDescent="0.2">
      <c r="A92" s="16">
        <v>83</v>
      </c>
      <c r="B92" s="8">
        <v>23</v>
      </c>
      <c r="C92" s="8">
        <v>328</v>
      </c>
      <c r="D92" s="8">
        <v>354</v>
      </c>
      <c r="E92" s="17">
        <v>0.5</v>
      </c>
      <c r="F92" s="18">
        <f t="shared" si="8"/>
        <v>6.7448680351906154E-2</v>
      </c>
      <c r="G92" s="18">
        <f t="shared" si="9"/>
        <v>6.5248226950354607E-2</v>
      </c>
      <c r="H92" s="13">
        <f t="shared" si="14"/>
        <v>59378.805604276116</v>
      </c>
      <c r="I92" s="13">
        <f t="shared" si="12"/>
        <v>3874.3617841087962</v>
      </c>
      <c r="J92" s="13">
        <f t="shared" si="10"/>
        <v>57441.624712221717</v>
      </c>
      <c r="K92" s="13">
        <f t="shared" si="11"/>
        <v>475079.8863559686</v>
      </c>
      <c r="L92" s="20">
        <f t="shared" si="13"/>
        <v>8.0008326459459145</v>
      </c>
    </row>
    <row r="93" spans="1:12" x14ac:dyDescent="0.2">
      <c r="A93" s="16">
        <v>84</v>
      </c>
      <c r="B93" s="8">
        <v>18</v>
      </c>
      <c r="C93" s="8">
        <v>349</v>
      </c>
      <c r="D93" s="8">
        <v>310</v>
      </c>
      <c r="E93" s="17">
        <v>0.5</v>
      </c>
      <c r="F93" s="18">
        <f t="shared" si="8"/>
        <v>5.4628224582701064E-2</v>
      </c>
      <c r="G93" s="18">
        <f t="shared" si="9"/>
        <v>5.3175775480059084E-2</v>
      </c>
      <c r="H93" s="13">
        <f t="shared" si="14"/>
        <v>55504.443820167318</v>
      </c>
      <c r="I93" s="13">
        <f t="shared" si="12"/>
        <v>2951.4918427267703</v>
      </c>
      <c r="J93" s="13">
        <f t="shared" si="10"/>
        <v>54028.697898803934</v>
      </c>
      <c r="K93" s="13">
        <f t="shared" si="11"/>
        <v>417638.26164374687</v>
      </c>
      <c r="L93" s="20">
        <f t="shared" si="13"/>
        <v>7.5244112524914568</v>
      </c>
    </row>
    <row r="94" spans="1:12" x14ac:dyDescent="0.2">
      <c r="A94" s="16">
        <v>85</v>
      </c>
      <c r="B94" s="8">
        <v>25</v>
      </c>
      <c r="C94" s="8">
        <v>305</v>
      </c>
      <c r="D94" s="8">
        <v>330</v>
      </c>
      <c r="E94" s="17">
        <v>0.5</v>
      </c>
      <c r="F94" s="18">
        <f t="shared" si="8"/>
        <v>7.874015748031496E-2</v>
      </c>
      <c r="G94" s="18">
        <f t="shared" si="9"/>
        <v>7.575757575757576E-2</v>
      </c>
      <c r="H94" s="13">
        <f t="shared" si="14"/>
        <v>52552.951977440549</v>
      </c>
      <c r="I94" s="13">
        <f t="shared" si="12"/>
        <v>3981.2842407151934</v>
      </c>
      <c r="J94" s="13">
        <f t="shared" si="10"/>
        <v>50562.309857082953</v>
      </c>
      <c r="K94" s="13">
        <f t="shared" si="11"/>
        <v>363609.56374494295</v>
      </c>
      <c r="L94" s="20">
        <f t="shared" si="13"/>
        <v>6.9189179687000255</v>
      </c>
    </row>
    <row r="95" spans="1:12" x14ac:dyDescent="0.2">
      <c r="A95" s="16">
        <v>86</v>
      </c>
      <c r="B95" s="8">
        <v>24</v>
      </c>
      <c r="C95" s="8">
        <v>259</v>
      </c>
      <c r="D95" s="8">
        <v>288</v>
      </c>
      <c r="E95" s="17">
        <v>0.5</v>
      </c>
      <c r="F95" s="18">
        <f t="shared" si="8"/>
        <v>8.7751371115173671E-2</v>
      </c>
      <c r="G95" s="18">
        <f t="shared" si="9"/>
        <v>8.4063047285464099E-2</v>
      </c>
      <c r="H95" s="13">
        <f t="shared" si="14"/>
        <v>48571.667736725358</v>
      </c>
      <c r="I95" s="13">
        <f t="shared" si="12"/>
        <v>4083.0824016861948</v>
      </c>
      <c r="J95" s="13">
        <f t="shared" si="10"/>
        <v>46530.126535882257</v>
      </c>
      <c r="K95" s="13">
        <f t="shared" si="11"/>
        <v>313047.25388785999</v>
      </c>
      <c r="L95" s="20">
        <f t="shared" si="13"/>
        <v>6.4450587858065846</v>
      </c>
    </row>
    <row r="96" spans="1:12" x14ac:dyDescent="0.2">
      <c r="A96" s="16">
        <v>87</v>
      </c>
      <c r="B96" s="8">
        <v>33</v>
      </c>
      <c r="C96" s="8">
        <v>311</v>
      </c>
      <c r="D96" s="8">
        <v>228</v>
      </c>
      <c r="E96" s="17">
        <v>0.5</v>
      </c>
      <c r="F96" s="18">
        <f t="shared" si="8"/>
        <v>0.12244897959183673</v>
      </c>
      <c r="G96" s="18">
        <f t="shared" si="9"/>
        <v>0.11538461538461538</v>
      </c>
      <c r="H96" s="13">
        <f t="shared" si="14"/>
        <v>44488.585335039163</v>
      </c>
      <c r="I96" s="13">
        <f t="shared" si="12"/>
        <v>5133.2983078891339</v>
      </c>
      <c r="J96" s="13">
        <f t="shared" si="10"/>
        <v>41921.936181094599</v>
      </c>
      <c r="K96" s="13">
        <f t="shared" si="11"/>
        <v>266517.12735197775</v>
      </c>
      <c r="L96" s="20">
        <f t="shared" si="13"/>
        <v>5.9906855959762142</v>
      </c>
    </row>
    <row r="97" spans="1:12" x14ac:dyDescent="0.2">
      <c r="A97" s="16">
        <v>88</v>
      </c>
      <c r="B97" s="8">
        <v>28</v>
      </c>
      <c r="C97" s="8">
        <v>265</v>
      </c>
      <c r="D97" s="8">
        <v>295</v>
      </c>
      <c r="E97" s="17">
        <v>0.5</v>
      </c>
      <c r="F97" s="18">
        <f t="shared" si="8"/>
        <v>0.1</v>
      </c>
      <c r="G97" s="18">
        <f t="shared" si="9"/>
        <v>9.5238095238095233E-2</v>
      </c>
      <c r="H97" s="13">
        <f t="shared" si="14"/>
        <v>39355.287027150029</v>
      </c>
      <c r="I97" s="13">
        <f t="shared" si="12"/>
        <v>3748.1225740142881</v>
      </c>
      <c r="J97" s="13">
        <f t="shared" si="10"/>
        <v>37481.22574014288</v>
      </c>
      <c r="K97" s="13">
        <f t="shared" si="11"/>
        <v>224595.19117088313</v>
      </c>
      <c r="L97" s="20">
        <f t="shared" si="13"/>
        <v>5.7068619780600676</v>
      </c>
    </row>
    <row r="98" spans="1:12" x14ac:dyDescent="0.2">
      <c r="A98" s="16">
        <v>89</v>
      </c>
      <c r="B98" s="8">
        <v>34</v>
      </c>
      <c r="C98" s="8">
        <v>232</v>
      </c>
      <c r="D98" s="8">
        <v>234</v>
      </c>
      <c r="E98" s="17">
        <v>0.5</v>
      </c>
      <c r="F98" s="18">
        <f t="shared" si="8"/>
        <v>0.14592274678111589</v>
      </c>
      <c r="G98" s="18">
        <f t="shared" si="9"/>
        <v>0.13600000000000001</v>
      </c>
      <c r="H98" s="13">
        <f t="shared" si="14"/>
        <v>35607.164453135738</v>
      </c>
      <c r="I98" s="13">
        <f t="shared" si="12"/>
        <v>4842.5743656264603</v>
      </c>
      <c r="J98" s="13">
        <f t="shared" si="10"/>
        <v>33185.877270322511</v>
      </c>
      <c r="K98" s="13">
        <f>K99+J98</f>
        <v>187113.96543074027</v>
      </c>
      <c r="L98" s="20">
        <f t="shared" si="13"/>
        <v>5.2549527125927069</v>
      </c>
    </row>
    <row r="99" spans="1:12" x14ac:dyDescent="0.2">
      <c r="A99" s="16">
        <v>90</v>
      </c>
      <c r="B99" s="8">
        <v>19</v>
      </c>
      <c r="C99" s="8">
        <v>210</v>
      </c>
      <c r="D99" s="8">
        <v>202</v>
      </c>
      <c r="E99" s="17">
        <v>0.5</v>
      </c>
      <c r="F99" s="22">
        <f t="shared" si="8"/>
        <v>9.2233009708737865E-2</v>
      </c>
      <c r="G99" s="22">
        <f t="shared" si="9"/>
        <v>8.8167053364269138E-2</v>
      </c>
      <c r="H99" s="23">
        <f t="shared" si="14"/>
        <v>30764.590087509278</v>
      </c>
      <c r="I99" s="23">
        <f t="shared" si="12"/>
        <v>2712.4232559752959</v>
      </c>
      <c r="J99" s="23">
        <f t="shared" si="10"/>
        <v>29408.378459521628</v>
      </c>
      <c r="K99" s="23">
        <f t="shared" ref="K99:K108" si="15">K100+J99</f>
        <v>153928.08816041777</v>
      </c>
      <c r="L99" s="24">
        <f t="shared" si="13"/>
        <v>5.0034174914267444</v>
      </c>
    </row>
    <row r="100" spans="1:12" x14ac:dyDescent="0.2">
      <c r="A100" s="16">
        <v>91</v>
      </c>
      <c r="B100" s="8">
        <v>32</v>
      </c>
      <c r="C100" s="8">
        <v>171</v>
      </c>
      <c r="D100" s="8">
        <v>178</v>
      </c>
      <c r="E100" s="17">
        <v>0.5</v>
      </c>
      <c r="F100" s="22">
        <f t="shared" si="8"/>
        <v>0.18338108882521489</v>
      </c>
      <c r="G100" s="22">
        <f t="shared" si="9"/>
        <v>0.16797900262467191</v>
      </c>
      <c r="H100" s="23">
        <f t="shared" si="14"/>
        <v>28052.166831533981</v>
      </c>
      <c r="I100" s="23">
        <f t="shared" si="12"/>
        <v>4712.1750058219814</v>
      </c>
      <c r="J100" s="23">
        <f t="shared" si="10"/>
        <v>25696.079328622993</v>
      </c>
      <c r="K100" s="23">
        <f t="shared" si="15"/>
        <v>124519.70970089614</v>
      </c>
      <c r="L100" s="24">
        <f t="shared" si="13"/>
        <v>4.4388624397071936</v>
      </c>
    </row>
    <row r="101" spans="1:12" x14ac:dyDescent="0.2">
      <c r="A101" s="16">
        <v>92</v>
      </c>
      <c r="B101" s="8">
        <v>19</v>
      </c>
      <c r="C101" s="8">
        <v>116</v>
      </c>
      <c r="D101" s="8">
        <v>153</v>
      </c>
      <c r="E101" s="17">
        <v>0.5</v>
      </c>
      <c r="F101" s="22">
        <f t="shared" si="8"/>
        <v>0.14126394052044611</v>
      </c>
      <c r="G101" s="22">
        <f t="shared" si="9"/>
        <v>0.13194444444444448</v>
      </c>
      <c r="H101" s="23">
        <f t="shared" si="14"/>
        <v>23339.991825712001</v>
      </c>
      <c r="I101" s="23">
        <f t="shared" si="12"/>
        <v>3079.582254781445</v>
      </c>
      <c r="J101" s="23">
        <f t="shared" si="10"/>
        <v>21800.200698321278</v>
      </c>
      <c r="K101" s="23">
        <f t="shared" si="15"/>
        <v>98823.630372273154</v>
      </c>
      <c r="L101" s="24">
        <f t="shared" si="13"/>
        <v>4.2340901877868795</v>
      </c>
    </row>
    <row r="102" spans="1:12" x14ac:dyDescent="0.2">
      <c r="A102" s="16">
        <v>93</v>
      </c>
      <c r="B102" s="8">
        <v>16</v>
      </c>
      <c r="C102" s="8">
        <v>96</v>
      </c>
      <c r="D102" s="8">
        <v>90</v>
      </c>
      <c r="E102" s="17">
        <v>0.5</v>
      </c>
      <c r="F102" s="22">
        <f t="shared" si="8"/>
        <v>0.17204301075268819</v>
      </c>
      <c r="G102" s="22">
        <f t="shared" si="9"/>
        <v>0.15841584158415845</v>
      </c>
      <c r="H102" s="23">
        <f t="shared" si="14"/>
        <v>20260.409570930555</v>
      </c>
      <c r="I102" s="23">
        <f t="shared" si="12"/>
        <v>3209.5698330187024</v>
      </c>
      <c r="J102" s="23">
        <f t="shared" si="10"/>
        <v>18655.624654421204</v>
      </c>
      <c r="K102" s="23">
        <f t="shared" si="15"/>
        <v>77023.429673951876</v>
      </c>
      <c r="L102" s="24">
        <f t="shared" si="13"/>
        <v>3.8016718963304852</v>
      </c>
    </row>
    <row r="103" spans="1:12" x14ac:dyDescent="0.2">
      <c r="A103" s="16">
        <v>94</v>
      </c>
      <c r="B103" s="8">
        <v>9</v>
      </c>
      <c r="C103" s="8">
        <v>87</v>
      </c>
      <c r="D103" s="8">
        <v>80</v>
      </c>
      <c r="E103" s="17">
        <v>0.5</v>
      </c>
      <c r="F103" s="22">
        <f t="shared" si="8"/>
        <v>0.10778443113772455</v>
      </c>
      <c r="G103" s="22">
        <f t="shared" si="9"/>
        <v>0.10227272727272727</v>
      </c>
      <c r="H103" s="23">
        <f t="shared" si="14"/>
        <v>17050.839737911854</v>
      </c>
      <c r="I103" s="23">
        <f t="shared" si="12"/>
        <v>1743.8358822864395</v>
      </c>
      <c r="J103" s="23">
        <f t="shared" si="10"/>
        <v>16178.921796768635</v>
      </c>
      <c r="K103" s="23">
        <f t="shared" si="15"/>
        <v>58367.805019530679</v>
      </c>
      <c r="L103" s="24">
        <f t="shared" si="13"/>
        <v>3.4231630768162238</v>
      </c>
    </row>
    <row r="104" spans="1:12" x14ac:dyDescent="0.2">
      <c r="A104" s="16">
        <v>95</v>
      </c>
      <c r="B104" s="8">
        <v>18</v>
      </c>
      <c r="C104" s="8">
        <v>75</v>
      </c>
      <c r="D104" s="8">
        <v>75</v>
      </c>
      <c r="E104" s="17">
        <v>0.5</v>
      </c>
      <c r="F104" s="22">
        <f t="shared" si="8"/>
        <v>0.24</v>
      </c>
      <c r="G104" s="22">
        <f t="shared" si="9"/>
        <v>0.21428571428571425</v>
      </c>
      <c r="H104" s="23">
        <f t="shared" si="14"/>
        <v>15307.003855625415</v>
      </c>
      <c r="I104" s="23">
        <f t="shared" si="12"/>
        <v>3280.0722547768742</v>
      </c>
      <c r="J104" s="23">
        <f t="shared" si="10"/>
        <v>13666.967728236978</v>
      </c>
      <c r="K104" s="23">
        <f t="shared" si="15"/>
        <v>42188.883222762044</v>
      </c>
      <c r="L104" s="24">
        <f t="shared" si="13"/>
        <v>2.7561816551876923</v>
      </c>
    </row>
    <row r="105" spans="1:12" x14ac:dyDescent="0.2">
      <c r="A105" s="16">
        <v>96</v>
      </c>
      <c r="B105" s="8">
        <v>13</v>
      </c>
      <c r="C105" s="8">
        <v>54</v>
      </c>
      <c r="D105" s="8">
        <v>51</v>
      </c>
      <c r="E105" s="17">
        <v>0.5</v>
      </c>
      <c r="F105" s="22">
        <f t="shared" si="8"/>
        <v>0.24761904761904763</v>
      </c>
      <c r="G105" s="22">
        <f t="shared" si="9"/>
        <v>0.22033898305084745</v>
      </c>
      <c r="H105" s="23">
        <f t="shared" si="14"/>
        <v>12026.93160084854</v>
      </c>
      <c r="I105" s="23">
        <f t="shared" si="12"/>
        <v>2650.001878153068</v>
      </c>
      <c r="J105" s="23">
        <f t="shared" si="10"/>
        <v>10701.930661772007</v>
      </c>
      <c r="K105" s="23">
        <f t="shared" si="15"/>
        <v>28521.915494525067</v>
      </c>
      <c r="L105" s="24">
        <f t="shared" si="13"/>
        <v>2.3715039247843355</v>
      </c>
    </row>
    <row r="106" spans="1:12" x14ac:dyDescent="0.2">
      <c r="A106" s="16">
        <v>97</v>
      </c>
      <c r="B106" s="8">
        <v>14</v>
      </c>
      <c r="C106" s="8">
        <v>39</v>
      </c>
      <c r="D106" s="8">
        <v>33</v>
      </c>
      <c r="E106" s="17">
        <v>0.5</v>
      </c>
      <c r="F106" s="22">
        <f t="shared" si="8"/>
        <v>0.3888888888888889</v>
      </c>
      <c r="G106" s="22">
        <f t="shared" si="9"/>
        <v>0.32558139534883723</v>
      </c>
      <c r="H106" s="23">
        <f t="shared" si="14"/>
        <v>9376.9297226954732</v>
      </c>
      <c r="I106" s="23">
        <f t="shared" si="12"/>
        <v>3052.9538632031777</v>
      </c>
      <c r="J106" s="23">
        <f t="shared" si="10"/>
        <v>7850.4527910938841</v>
      </c>
      <c r="K106" s="23">
        <f t="shared" si="15"/>
        <v>17819.98483275306</v>
      </c>
      <c r="L106" s="24">
        <f t="shared" si="13"/>
        <v>1.9004072078755607</v>
      </c>
    </row>
    <row r="107" spans="1:12" x14ac:dyDescent="0.2">
      <c r="A107" s="16">
        <v>98</v>
      </c>
      <c r="B107" s="8">
        <v>8</v>
      </c>
      <c r="C107" s="8">
        <v>31</v>
      </c>
      <c r="D107" s="8">
        <v>30</v>
      </c>
      <c r="E107" s="17">
        <v>0.5</v>
      </c>
      <c r="F107" s="22">
        <f t="shared" si="8"/>
        <v>0.26229508196721313</v>
      </c>
      <c r="G107" s="22">
        <f t="shared" si="9"/>
        <v>0.23188405797101452</v>
      </c>
      <c r="H107" s="23">
        <f t="shared" si="14"/>
        <v>6323.9758594922951</v>
      </c>
      <c r="I107" s="23">
        <f t="shared" si="12"/>
        <v>1466.4291848098078</v>
      </c>
      <c r="J107" s="23">
        <f t="shared" si="10"/>
        <v>5590.7612670873914</v>
      </c>
      <c r="K107" s="23">
        <f t="shared" si="15"/>
        <v>9969.5320416591749</v>
      </c>
      <c r="L107" s="24">
        <f t="shared" si="13"/>
        <v>1.5764658599534178</v>
      </c>
    </row>
    <row r="108" spans="1:12" x14ac:dyDescent="0.2">
      <c r="A108" s="16">
        <v>99</v>
      </c>
      <c r="B108" s="8">
        <v>7</v>
      </c>
      <c r="C108" s="8">
        <v>17</v>
      </c>
      <c r="D108" s="8">
        <v>17</v>
      </c>
      <c r="E108" s="17">
        <v>0.5</v>
      </c>
      <c r="F108" s="22">
        <f t="shared" si="8"/>
        <v>0.41176470588235292</v>
      </c>
      <c r="G108" s="22">
        <f t="shared" si="9"/>
        <v>0.34146341463414637</v>
      </c>
      <c r="H108" s="23">
        <f t="shared" si="14"/>
        <v>4857.5466746824877</v>
      </c>
      <c r="I108" s="23">
        <f t="shared" si="12"/>
        <v>1658.6744742818253</v>
      </c>
      <c r="J108" s="23">
        <f t="shared" si="10"/>
        <v>4028.209437541575</v>
      </c>
      <c r="K108" s="23">
        <f t="shared" si="15"/>
        <v>4378.7707745717844</v>
      </c>
      <c r="L108" s="24">
        <f t="shared" si="13"/>
        <v>0.90143668559973267</v>
      </c>
    </row>
    <row r="109" spans="1:12" x14ac:dyDescent="0.2">
      <c r="A109" s="16" t="s">
        <v>21</v>
      </c>
      <c r="B109" s="8">
        <v>4</v>
      </c>
      <c r="C109" s="8">
        <v>32</v>
      </c>
      <c r="D109" s="8">
        <v>41</v>
      </c>
      <c r="E109" s="21"/>
      <c r="F109" s="22">
        <f t="shared" si="8"/>
        <v>0.1095890410958904</v>
      </c>
      <c r="G109" s="22">
        <v>1</v>
      </c>
      <c r="H109" s="23">
        <f>H108-I108</f>
        <v>3198.8722004006622</v>
      </c>
      <c r="I109" s="23">
        <f>H109*G109</f>
        <v>3198.8722004006622</v>
      </c>
      <c r="J109" s="23">
        <f>H109*F109</f>
        <v>350.56133703020953</v>
      </c>
      <c r="K109" s="23">
        <f>J109</f>
        <v>350.56133703020953</v>
      </c>
      <c r="L109" s="24">
        <f>K109/H109</f>
        <v>0.1095890410958904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1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2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3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3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3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3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3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3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3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3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3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3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3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3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3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3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3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3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3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3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3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3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3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3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3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3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3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3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3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3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3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3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3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3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3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3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3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3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3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3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3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3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3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3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3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3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3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3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3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3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31"/>
      <c r="D196" s="31"/>
      <c r="H196" s="31"/>
      <c r="I196" s="31"/>
      <c r="J196" s="31"/>
      <c r="K196" s="31"/>
      <c r="L196" s="29"/>
    </row>
    <row r="197" spans="1:12" x14ac:dyDescent="0.2">
      <c r="L197" s="14"/>
    </row>
    <row r="198" spans="1:12" x14ac:dyDescent="0.2">
      <c r="L198" s="14"/>
    </row>
    <row r="199" spans="1:12" x14ac:dyDescent="0.2">
      <c r="L199" s="14"/>
    </row>
    <row r="200" spans="1:12" x14ac:dyDescent="0.2">
      <c r="L200" s="14"/>
    </row>
    <row r="201" spans="1:12" x14ac:dyDescent="0.2">
      <c r="L201" s="14"/>
    </row>
    <row r="202" spans="1:12" x14ac:dyDescent="0.2">
      <c r="L202" s="14"/>
    </row>
    <row r="203" spans="1:12" x14ac:dyDescent="0.2">
      <c r="L203" s="14"/>
    </row>
    <row r="204" spans="1:12" x14ac:dyDescent="0.2">
      <c r="L204" s="14"/>
    </row>
    <row r="205" spans="1:12" x14ac:dyDescent="0.2">
      <c r="L205" s="14"/>
    </row>
    <row r="206" spans="1:12" x14ac:dyDescent="0.2">
      <c r="L206" s="14"/>
    </row>
    <row r="207" spans="1:12" x14ac:dyDescent="0.2">
      <c r="L207" s="14"/>
    </row>
    <row r="208" spans="1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40544</v>
      </c>
      <c r="D7" s="39">
        <v>40909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1</v>
      </c>
      <c r="C9" s="5">
        <v>1852</v>
      </c>
      <c r="D9" s="5">
        <v>1936</v>
      </c>
      <c r="E9" s="17">
        <v>0.5</v>
      </c>
      <c r="F9" s="18">
        <f t="shared" ref="F9:F40" si="0">B9/((C9+D9)/2)</f>
        <v>5.2798310454065466E-4</v>
      </c>
      <c r="G9" s="18">
        <f t="shared" ref="G9:G72" si="1">F9/((1+(1-E9)*F9))</f>
        <v>5.2784375824755866E-4</v>
      </c>
      <c r="H9" s="13">
        <v>100000</v>
      </c>
      <c r="I9" s="13">
        <f>H9*G9</f>
        <v>52.78437582475587</v>
      </c>
      <c r="J9" s="13">
        <f t="shared" ref="J9:J72" si="2">H10+I9*E9</f>
        <v>99973.607812087619</v>
      </c>
      <c r="K9" s="13">
        <f t="shared" ref="K9:K72" si="3">K10+J9</f>
        <v>8344614.6000194009</v>
      </c>
      <c r="L9" s="19">
        <f>K9/H9</f>
        <v>83.446146000194005</v>
      </c>
    </row>
    <row r="10" spans="1:13" x14ac:dyDescent="0.2">
      <c r="A10" s="16">
        <v>1</v>
      </c>
      <c r="B10" s="8">
        <v>0</v>
      </c>
      <c r="C10" s="5">
        <v>1936</v>
      </c>
      <c r="D10" s="5">
        <v>1981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99947.215624175238</v>
      </c>
      <c r="I10" s="13">
        <f t="shared" ref="I10:I73" si="4">H10*G10</f>
        <v>0</v>
      </c>
      <c r="J10" s="13">
        <f t="shared" si="2"/>
        <v>99947.215624175238</v>
      </c>
      <c r="K10" s="13">
        <f t="shared" si="3"/>
        <v>8244640.992207313</v>
      </c>
      <c r="L10" s="20">
        <f t="shared" ref="L10:L73" si="5">K10/H10</f>
        <v>82.489951728211011</v>
      </c>
    </row>
    <row r="11" spans="1:13" x14ac:dyDescent="0.2">
      <c r="A11" s="16">
        <v>2</v>
      </c>
      <c r="B11" s="8">
        <v>0</v>
      </c>
      <c r="C11" s="5">
        <v>1931</v>
      </c>
      <c r="D11" s="5">
        <v>1993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99947.215624175238</v>
      </c>
      <c r="I11" s="13">
        <f t="shared" si="4"/>
        <v>0</v>
      </c>
      <c r="J11" s="13">
        <f t="shared" si="2"/>
        <v>99947.215624175238</v>
      </c>
      <c r="K11" s="13">
        <f t="shared" si="3"/>
        <v>8144693.7765831379</v>
      </c>
      <c r="L11" s="20">
        <f t="shared" si="5"/>
        <v>81.489951728211011</v>
      </c>
    </row>
    <row r="12" spans="1:13" x14ac:dyDescent="0.2">
      <c r="A12" s="16">
        <v>3</v>
      </c>
      <c r="B12" s="8">
        <v>0</v>
      </c>
      <c r="C12" s="5">
        <v>1847</v>
      </c>
      <c r="D12" s="5">
        <v>2035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99947.215624175238</v>
      </c>
      <c r="I12" s="13">
        <f t="shared" si="4"/>
        <v>0</v>
      </c>
      <c r="J12" s="13">
        <f t="shared" si="2"/>
        <v>99947.215624175238</v>
      </c>
      <c r="K12" s="13">
        <f t="shared" si="3"/>
        <v>8044746.5609589629</v>
      </c>
      <c r="L12" s="20">
        <f t="shared" si="5"/>
        <v>80.489951728211011</v>
      </c>
    </row>
    <row r="13" spans="1:13" x14ac:dyDescent="0.2">
      <c r="A13" s="16">
        <v>4</v>
      </c>
      <c r="B13" s="8">
        <v>0</v>
      </c>
      <c r="C13" s="5">
        <v>1882</v>
      </c>
      <c r="D13" s="5">
        <v>1920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99947.215624175238</v>
      </c>
      <c r="I13" s="13">
        <f t="shared" si="4"/>
        <v>0</v>
      </c>
      <c r="J13" s="13">
        <f t="shared" si="2"/>
        <v>99947.215624175238</v>
      </c>
      <c r="K13" s="13">
        <f t="shared" si="3"/>
        <v>7944799.3453347879</v>
      </c>
      <c r="L13" s="20">
        <f t="shared" si="5"/>
        <v>79.489951728211025</v>
      </c>
    </row>
    <row r="14" spans="1:13" x14ac:dyDescent="0.2">
      <c r="A14" s="16">
        <v>5</v>
      </c>
      <c r="B14" s="8">
        <v>0</v>
      </c>
      <c r="C14" s="5">
        <v>1755</v>
      </c>
      <c r="D14" s="5">
        <v>1965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99947.215624175238</v>
      </c>
      <c r="I14" s="13">
        <f t="shared" si="4"/>
        <v>0</v>
      </c>
      <c r="J14" s="13">
        <f t="shared" si="2"/>
        <v>99947.215624175238</v>
      </c>
      <c r="K14" s="13">
        <f t="shared" si="3"/>
        <v>7844852.1297106128</v>
      </c>
      <c r="L14" s="20">
        <f t="shared" si="5"/>
        <v>78.489951728211025</v>
      </c>
    </row>
    <row r="15" spans="1:13" x14ac:dyDescent="0.2">
      <c r="A15" s="16">
        <v>6</v>
      </c>
      <c r="B15" s="8">
        <v>0</v>
      </c>
      <c r="C15" s="5">
        <v>1703</v>
      </c>
      <c r="D15" s="5">
        <v>1808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99947.215624175238</v>
      </c>
      <c r="I15" s="13">
        <f t="shared" si="4"/>
        <v>0</v>
      </c>
      <c r="J15" s="13">
        <f t="shared" si="2"/>
        <v>99947.215624175238</v>
      </c>
      <c r="K15" s="13">
        <f t="shared" si="3"/>
        <v>7744904.9140864378</v>
      </c>
      <c r="L15" s="20">
        <f t="shared" si="5"/>
        <v>77.489951728211025</v>
      </c>
    </row>
    <row r="16" spans="1:13" x14ac:dyDescent="0.2">
      <c r="A16" s="16">
        <v>7</v>
      </c>
      <c r="B16" s="8">
        <v>0</v>
      </c>
      <c r="C16" s="5">
        <v>1724</v>
      </c>
      <c r="D16" s="5">
        <v>1738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99947.215624175238</v>
      </c>
      <c r="I16" s="13">
        <f t="shared" si="4"/>
        <v>0</v>
      </c>
      <c r="J16" s="13">
        <f t="shared" si="2"/>
        <v>99947.215624175238</v>
      </c>
      <c r="K16" s="13">
        <f t="shared" si="3"/>
        <v>7644957.6984622627</v>
      </c>
      <c r="L16" s="20">
        <f t="shared" si="5"/>
        <v>76.489951728211025</v>
      </c>
    </row>
    <row r="17" spans="1:12" x14ac:dyDescent="0.2">
      <c r="A17" s="16">
        <v>8</v>
      </c>
      <c r="B17" s="8">
        <v>0</v>
      </c>
      <c r="C17" s="5">
        <v>1504</v>
      </c>
      <c r="D17" s="5">
        <v>1771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99947.215624175238</v>
      </c>
      <c r="I17" s="13">
        <f t="shared" si="4"/>
        <v>0</v>
      </c>
      <c r="J17" s="13">
        <f t="shared" si="2"/>
        <v>99947.215624175238</v>
      </c>
      <c r="K17" s="13">
        <f t="shared" si="3"/>
        <v>7545010.4828380877</v>
      </c>
      <c r="L17" s="20">
        <f t="shared" si="5"/>
        <v>75.489951728211025</v>
      </c>
    </row>
    <row r="18" spans="1:12" x14ac:dyDescent="0.2">
      <c r="A18" s="16">
        <v>9</v>
      </c>
      <c r="B18" s="8">
        <v>0</v>
      </c>
      <c r="C18" s="5">
        <v>1414</v>
      </c>
      <c r="D18" s="5">
        <v>1551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99947.215624175238</v>
      </c>
      <c r="I18" s="13">
        <f t="shared" si="4"/>
        <v>0</v>
      </c>
      <c r="J18" s="13">
        <f t="shared" si="2"/>
        <v>99947.215624175238</v>
      </c>
      <c r="K18" s="13">
        <f t="shared" si="3"/>
        <v>7445063.2672139127</v>
      </c>
      <c r="L18" s="20">
        <f t="shared" si="5"/>
        <v>74.489951728211025</v>
      </c>
    </row>
    <row r="19" spans="1:12" x14ac:dyDescent="0.2">
      <c r="A19" s="16">
        <v>10</v>
      </c>
      <c r="B19" s="8">
        <v>1</v>
      </c>
      <c r="C19" s="5">
        <v>1415</v>
      </c>
      <c r="D19" s="5">
        <v>1481</v>
      </c>
      <c r="E19" s="17">
        <v>0.5</v>
      </c>
      <c r="F19" s="18">
        <f t="shared" si="0"/>
        <v>6.9060773480662981E-4</v>
      </c>
      <c r="G19" s="18">
        <f t="shared" si="1"/>
        <v>6.9036934760096649E-4</v>
      </c>
      <c r="H19" s="13">
        <f t="shared" si="6"/>
        <v>99947.215624175238</v>
      </c>
      <c r="I19" s="13">
        <f t="shared" si="4"/>
        <v>69.00049404499498</v>
      </c>
      <c r="J19" s="13">
        <f t="shared" si="2"/>
        <v>99912.715377152737</v>
      </c>
      <c r="K19" s="13">
        <f t="shared" si="3"/>
        <v>7345116.0515897376</v>
      </c>
      <c r="L19" s="20">
        <f t="shared" si="5"/>
        <v>73.489951728211025</v>
      </c>
    </row>
    <row r="20" spans="1:12" x14ac:dyDescent="0.2">
      <c r="A20" s="16">
        <v>11</v>
      </c>
      <c r="B20" s="8">
        <v>0</v>
      </c>
      <c r="C20" s="5">
        <v>1310</v>
      </c>
      <c r="D20" s="5">
        <v>1447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99878.215130130237</v>
      </c>
      <c r="I20" s="13">
        <f t="shared" si="4"/>
        <v>0</v>
      </c>
      <c r="J20" s="13">
        <f t="shared" si="2"/>
        <v>99878.215130130237</v>
      </c>
      <c r="K20" s="13">
        <f t="shared" si="3"/>
        <v>7245203.3362125847</v>
      </c>
      <c r="L20" s="20">
        <f t="shared" si="5"/>
        <v>72.54037656532897</v>
      </c>
    </row>
    <row r="21" spans="1:12" x14ac:dyDescent="0.2">
      <c r="A21" s="16">
        <v>12</v>
      </c>
      <c r="B21" s="8">
        <v>0</v>
      </c>
      <c r="C21" s="5">
        <v>1216</v>
      </c>
      <c r="D21" s="5">
        <v>1333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99878.215130130237</v>
      </c>
      <c r="I21" s="13">
        <f t="shared" si="4"/>
        <v>0</v>
      </c>
      <c r="J21" s="13">
        <f t="shared" si="2"/>
        <v>99878.215130130237</v>
      </c>
      <c r="K21" s="13">
        <f t="shared" si="3"/>
        <v>7145325.1210824549</v>
      </c>
      <c r="L21" s="20">
        <f t="shared" si="5"/>
        <v>71.54037656532897</v>
      </c>
    </row>
    <row r="22" spans="1:12" x14ac:dyDescent="0.2">
      <c r="A22" s="16">
        <v>13</v>
      </c>
      <c r="B22" s="8">
        <v>0</v>
      </c>
      <c r="C22" s="5">
        <v>1251</v>
      </c>
      <c r="D22" s="5">
        <v>1260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99878.215130130237</v>
      </c>
      <c r="I22" s="13">
        <f t="shared" si="4"/>
        <v>0</v>
      </c>
      <c r="J22" s="13">
        <f t="shared" si="2"/>
        <v>99878.215130130237</v>
      </c>
      <c r="K22" s="13">
        <f t="shared" si="3"/>
        <v>7045446.9059523251</v>
      </c>
      <c r="L22" s="20">
        <f t="shared" si="5"/>
        <v>70.540376565328984</v>
      </c>
    </row>
    <row r="23" spans="1:12" x14ac:dyDescent="0.2">
      <c r="A23" s="16">
        <v>14</v>
      </c>
      <c r="B23" s="8">
        <v>0</v>
      </c>
      <c r="C23" s="5">
        <v>1257</v>
      </c>
      <c r="D23" s="5">
        <v>1268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99878.215130130237</v>
      </c>
      <c r="I23" s="13">
        <f t="shared" si="4"/>
        <v>0</v>
      </c>
      <c r="J23" s="13">
        <f t="shared" si="2"/>
        <v>99878.215130130237</v>
      </c>
      <c r="K23" s="13">
        <f t="shared" si="3"/>
        <v>6945568.6908221953</v>
      </c>
      <c r="L23" s="20">
        <f t="shared" si="5"/>
        <v>69.540376565328984</v>
      </c>
    </row>
    <row r="24" spans="1:12" x14ac:dyDescent="0.2">
      <c r="A24" s="16">
        <v>15</v>
      </c>
      <c r="B24" s="8">
        <v>0</v>
      </c>
      <c r="C24" s="5">
        <v>1164</v>
      </c>
      <c r="D24" s="5">
        <v>1300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99878.215130130237</v>
      </c>
      <c r="I24" s="13">
        <f t="shared" si="4"/>
        <v>0</v>
      </c>
      <c r="J24" s="13">
        <f t="shared" si="2"/>
        <v>99878.215130130237</v>
      </c>
      <c r="K24" s="13">
        <f t="shared" si="3"/>
        <v>6845690.4756920654</v>
      </c>
      <c r="L24" s="20">
        <f t="shared" si="5"/>
        <v>68.540376565328984</v>
      </c>
    </row>
    <row r="25" spans="1:12" x14ac:dyDescent="0.2">
      <c r="A25" s="16">
        <v>16</v>
      </c>
      <c r="B25" s="8">
        <v>0</v>
      </c>
      <c r="C25" s="5">
        <v>1132</v>
      </c>
      <c r="D25" s="5">
        <v>1193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99878.215130130237</v>
      </c>
      <c r="I25" s="13">
        <f t="shared" si="4"/>
        <v>0</v>
      </c>
      <c r="J25" s="13">
        <f t="shared" si="2"/>
        <v>99878.215130130237</v>
      </c>
      <c r="K25" s="13">
        <f t="shared" si="3"/>
        <v>6745812.2605619356</v>
      </c>
      <c r="L25" s="20">
        <f t="shared" si="5"/>
        <v>67.540376565328984</v>
      </c>
    </row>
    <row r="26" spans="1:12" x14ac:dyDescent="0.2">
      <c r="A26" s="16">
        <v>17</v>
      </c>
      <c r="B26" s="8">
        <v>0</v>
      </c>
      <c r="C26" s="5">
        <v>1126</v>
      </c>
      <c r="D26" s="5">
        <v>1155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99878.215130130237</v>
      </c>
      <c r="I26" s="13">
        <f t="shared" si="4"/>
        <v>0</v>
      </c>
      <c r="J26" s="13">
        <f t="shared" si="2"/>
        <v>99878.215130130237</v>
      </c>
      <c r="K26" s="13">
        <f t="shared" si="3"/>
        <v>6645934.0454318058</v>
      </c>
      <c r="L26" s="20">
        <f t="shared" si="5"/>
        <v>66.540376565328998</v>
      </c>
    </row>
    <row r="27" spans="1:12" x14ac:dyDescent="0.2">
      <c r="A27" s="16">
        <v>18</v>
      </c>
      <c r="B27" s="8">
        <v>0</v>
      </c>
      <c r="C27" s="5">
        <v>1160</v>
      </c>
      <c r="D27" s="5">
        <v>1159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99878.215130130237</v>
      </c>
      <c r="I27" s="13">
        <f t="shared" si="4"/>
        <v>0</v>
      </c>
      <c r="J27" s="13">
        <f t="shared" si="2"/>
        <v>99878.215130130237</v>
      </c>
      <c r="K27" s="13">
        <f t="shared" si="3"/>
        <v>6546055.8303016759</v>
      </c>
      <c r="L27" s="20">
        <f t="shared" si="5"/>
        <v>65.540376565328998</v>
      </c>
    </row>
    <row r="28" spans="1:12" x14ac:dyDescent="0.2">
      <c r="A28" s="16">
        <v>19</v>
      </c>
      <c r="B28" s="8">
        <v>1</v>
      </c>
      <c r="C28" s="5">
        <v>1091</v>
      </c>
      <c r="D28" s="5">
        <v>1189</v>
      </c>
      <c r="E28" s="17">
        <v>0.5</v>
      </c>
      <c r="F28" s="18">
        <f t="shared" si="0"/>
        <v>8.7719298245614037E-4</v>
      </c>
      <c r="G28" s="18">
        <f t="shared" si="1"/>
        <v>8.7680841736080658E-4</v>
      </c>
      <c r="H28" s="13">
        <f t="shared" si="6"/>
        <v>99878.215130130237</v>
      </c>
      <c r="I28" s="13">
        <f t="shared" si="4"/>
        <v>87.574059737071664</v>
      </c>
      <c r="J28" s="13">
        <f t="shared" si="2"/>
        <v>99834.428100261692</v>
      </c>
      <c r="K28" s="13">
        <f t="shared" si="3"/>
        <v>6446177.6151715461</v>
      </c>
      <c r="L28" s="20">
        <f t="shared" si="5"/>
        <v>64.540376565328998</v>
      </c>
    </row>
    <row r="29" spans="1:12" x14ac:dyDescent="0.2">
      <c r="A29" s="16">
        <v>20</v>
      </c>
      <c r="B29" s="8">
        <v>0</v>
      </c>
      <c r="C29" s="5">
        <v>1080</v>
      </c>
      <c r="D29" s="5">
        <v>1140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99790.641070393161</v>
      </c>
      <c r="I29" s="13">
        <f t="shared" si="4"/>
        <v>0</v>
      </c>
      <c r="J29" s="13">
        <f t="shared" si="2"/>
        <v>99790.641070393161</v>
      </c>
      <c r="K29" s="13">
        <f t="shared" si="3"/>
        <v>6346343.1870712843</v>
      </c>
      <c r="L29" s="20">
        <f t="shared" si="5"/>
        <v>63.596576983552197</v>
      </c>
    </row>
    <row r="30" spans="1:12" x14ac:dyDescent="0.2">
      <c r="A30" s="16">
        <v>21</v>
      </c>
      <c r="B30" s="8">
        <v>0</v>
      </c>
      <c r="C30" s="5">
        <v>1247</v>
      </c>
      <c r="D30" s="5">
        <v>1119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99790.641070393161</v>
      </c>
      <c r="I30" s="13">
        <f t="shared" si="4"/>
        <v>0</v>
      </c>
      <c r="J30" s="13">
        <f t="shared" si="2"/>
        <v>99790.641070393161</v>
      </c>
      <c r="K30" s="13">
        <f t="shared" si="3"/>
        <v>6246552.5460008914</v>
      </c>
      <c r="L30" s="20">
        <f t="shared" si="5"/>
        <v>62.596576983552197</v>
      </c>
    </row>
    <row r="31" spans="1:12" x14ac:dyDescent="0.2">
      <c r="A31" s="16">
        <v>22</v>
      </c>
      <c r="B31" s="8">
        <v>1</v>
      </c>
      <c r="C31" s="5">
        <v>1209</v>
      </c>
      <c r="D31" s="5">
        <v>1282</v>
      </c>
      <c r="E31" s="17">
        <v>0.5</v>
      </c>
      <c r="F31" s="18">
        <f t="shared" si="0"/>
        <v>8.0289040545965479E-4</v>
      </c>
      <c r="G31" s="18">
        <f t="shared" si="1"/>
        <v>8.0256821829855537E-4</v>
      </c>
      <c r="H31" s="13">
        <f t="shared" si="6"/>
        <v>99790.641070393161</v>
      </c>
      <c r="I31" s="13">
        <f t="shared" si="4"/>
        <v>80.088797006736087</v>
      </c>
      <c r="J31" s="13">
        <f t="shared" si="2"/>
        <v>99750.596671889783</v>
      </c>
      <c r="K31" s="13">
        <f t="shared" si="3"/>
        <v>6146761.9049304985</v>
      </c>
      <c r="L31" s="20">
        <f t="shared" si="5"/>
        <v>61.596576983552204</v>
      </c>
    </row>
    <row r="32" spans="1:12" x14ac:dyDescent="0.2">
      <c r="A32" s="16">
        <v>23</v>
      </c>
      <c r="B32" s="8">
        <v>0</v>
      </c>
      <c r="C32" s="5">
        <v>1280</v>
      </c>
      <c r="D32" s="5">
        <v>1270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99710.55227338642</v>
      </c>
      <c r="I32" s="13">
        <f t="shared" si="4"/>
        <v>0</v>
      </c>
      <c r="J32" s="13">
        <f t="shared" si="2"/>
        <v>99710.55227338642</v>
      </c>
      <c r="K32" s="13">
        <f t="shared" si="3"/>
        <v>6047011.3082586089</v>
      </c>
      <c r="L32" s="20">
        <f t="shared" si="5"/>
        <v>60.645650539362286</v>
      </c>
    </row>
    <row r="33" spans="1:12" x14ac:dyDescent="0.2">
      <c r="A33" s="16">
        <v>24</v>
      </c>
      <c r="B33" s="8">
        <v>0</v>
      </c>
      <c r="C33" s="5">
        <v>1314</v>
      </c>
      <c r="D33" s="5">
        <v>1343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99710.55227338642</v>
      </c>
      <c r="I33" s="13">
        <f t="shared" si="4"/>
        <v>0</v>
      </c>
      <c r="J33" s="13">
        <f t="shared" si="2"/>
        <v>99710.55227338642</v>
      </c>
      <c r="K33" s="13">
        <f t="shared" si="3"/>
        <v>5947300.7559852228</v>
      </c>
      <c r="L33" s="20">
        <f t="shared" si="5"/>
        <v>59.645650539362293</v>
      </c>
    </row>
    <row r="34" spans="1:12" x14ac:dyDescent="0.2">
      <c r="A34" s="16">
        <v>25</v>
      </c>
      <c r="B34" s="8">
        <v>1</v>
      </c>
      <c r="C34" s="5">
        <v>1399</v>
      </c>
      <c r="D34" s="5">
        <v>1389</v>
      </c>
      <c r="E34" s="17">
        <v>0.5</v>
      </c>
      <c r="F34" s="18">
        <f t="shared" si="0"/>
        <v>7.173601147776184E-4</v>
      </c>
      <c r="G34" s="18">
        <f t="shared" si="1"/>
        <v>7.1710290426676244E-4</v>
      </c>
      <c r="H34" s="13">
        <f t="shared" si="6"/>
        <v>99710.55227338642</v>
      </c>
      <c r="I34" s="13">
        <f t="shared" si="4"/>
        <v>71.502726621288232</v>
      </c>
      <c r="J34" s="13">
        <f t="shared" si="2"/>
        <v>99674.800910075777</v>
      </c>
      <c r="K34" s="13">
        <f t="shared" si="3"/>
        <v>5847590.2037118366</v>
      </c>
      <c r="L34" s="20">
        <f t="shared" si="5"/>
        <v>58.645650539362293</v>
      </c>
    </row>
    <row r="35" spans="1:12" x14ac:dyDescent="0.2">
      <c r="A35" s="16">
        <v>26</v>
      </c>
      <c r="B35" s="8">
        <v>0</v>
      </c>
      <c r="C35" s="5">
        <v>1508</v>
      </c>
      <c r="D35" s="5">
        <v>1483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99639.049546765134</v>
      </c>
      <c r="I35" s="13">
        <f t="shared" si="4"/>
        <v>0</v>
      </c>
      <c r="J35" s="13">
        <f t="shared" si="2"/>
        <v>99639.049546765134</v>
      </c>
      <c r="K35" s="13">
        <f t="shared" si="3"/>
        <v>5747915.4028017605</v>
      </c>
      <c r="L35" s="20">
        <f t="shared" si="5"/>
        <v>57.687376876311959</v>
      </c>
    </row>
    <row r="36" spans="1:12" x14ac:dyDescent="0.2">
      <c r="A36" s="16">
        <v>27</v>
      </c>
      <c r="B36" s="8">
        <v>0</v>
      </c>
      <c r="C36" s="5">
        <v>1690</v>
      </c>
      <c r="D36" s="5">
        <v>1678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99639.049546765134</v>
      </c>
      <c r="I36" s="13">
        <f t="shared" si="4"/>
        <v>0</v>
      </c>
      <c r="J36" s="13">
        <f t="shared" si="2"/>
        <v>99639.049546765134</v>
      </c>
      <c r="K36" s="13">
        <f t="shared" si="3"/>
        <v>5648276.3532549953</v>
      </c>
      <c r="L36" s="20">
        <f t="shared" si="5"/>
        <v>56.687376876311959</v>
      </c>
    </row>
    <row r="37" spans="1:12" x14ac:dyDescent="0.2">
      <c r="A37" s="16">
        <v>28</v>
      </c>
      <c r="B37" s="8">
        <v>1</v>
      </c>
      <c r="C37" s="5">
        <v>1940</v>
      </c>
      <c r="D37" s="5">
        <v>1850</v>
      </c>
      <c r="E37" s="17">
        <v>0.5</v>
      </c>
      <c r="F37" s="18">
        <f t="shared" si="0"/>
        <v>5.2770448548812663E-4</v>
      </c>
      <c r="G37" s="18">
        <f t="shared" si="1"/>
        <v>5.275652862041677E-4</v>
      </c>
      <c r="H37" s="13">
        <f t="shared" si="6"/>
        <v>99639.049546765134</v>
      </c>
      <c r="I37" s="13">
        <f t="shared" si="4"/>
        <v>52.566103691250397</v>
      </c>
      <c r="J37" s="13">
        <f t="shared" si="2"/>
        <v>99612.766494919517</v>
      </c>
      <c r="K37" s="13">
        <f t="shared" si="3"/>
        <v>5548637.3037082301</v>
      </c>
      <c r="L37" s="20">
        <f t="shared" si="5"/>
        <v>55.687376876311959</v>
      </c>
    </row>
    <row r="38" spans="1:12" x14ac:dyDescent="0.2">
      <c r="A38" s="16">
        <v>29</v>
      </c>
      <c r="B38" s="8">
        <v>1</v>
      </c>
      <c r="C38" s="5">
        <v>2131</v>
      </c>
      <c r="D38" s="5">
        <v>2117</v>
      </c>
      <c r="E38" s="17">
        <v>0.5</v>
      </c>
      <c r="F38" s="18">
        <f t="shared" si="0"/>
        <v>4.7080979284369113E-4</v>
      </c>
      <c r="G38" s="18">
        <f t="shared" si="1"/>
        <v>4.7069898799717574E-4</v>
      </c>
      <c r="H38" s="13">
        <f t="shared" si="6"/>
        <v>99586.483443073885</v>
      </c>
      <c r="I38" s="13">
        <f t="shared" si="4"/>
        <v>46.875256974852377</v>
      </c>
      <c r="J38" s="13">
        <f t="shared" si="2"/>
        <v>99563.045814586469</v>
      </c>
      <c r="K38" s="13">
        <f t="shared" si="3"/>
        <v>5449024.5372133106</v>
      </c>
      <c r="L38" s="20">
        <f t="shared" si="5"/>
        <v>54.716507188730176</v>
      </c>
    </row>
    <row r="39" spans="1:12" x14ac:dyDescent="0.2">
      <c r="A39" s="16">
        <v>30</v>
      </c>
      <c r="B39" s="8">
        <v>1</v>
      </c>
      <c r="C39" s="5">
        <v>2281</v>
      </c>
      <c r="D39" s="5">
        <v>2271</v>
      </c>
      <c r="E39" s="17">
        <v>0.5</v>
      </c>
      <c r="F39" s="18">
        <f t="shared" si="0"/>
        <v>4.3936731107205621E-4</v>
      </c>
      <c r="G39" s="18">
        <f t="shared" si="1"/>
        <v>4.392708104546453E-4</v>
      </c>
      <c r="H39" s="13">
        <f t="shared" si="6"/>
        <v>99539.608186099038</v>
      </c>
      <c r="I39" s="13">
        <f t="shared" si="4"/>
        <v>43.724844360245569</v>
      </c>
      <c r="J39" s="13">
        <f t="shared" si="2"/>
        <v>99517.745763918923</v>
      </c>
      <c r="K39" s="13">
        <f t="shared" si="3"/>
        <v>5349461.4913987238</v>
      </c>
      <c r="L39" s="20">
        <f t="shared" si="5"/>
        <v>53.742038861529196</v>
      </c>
    </row>
    <row r="40" spans="1:12" x14ac:dyDescent="0.2">
      <c r="A40" s="16">
        <v>31</v>
      </c>
      <c r="B40" s="8">
        <v>1</v>
      </c>
      <c r="C40" s="5">
        <v>2414</v>
      </c>
      <c r="D40" s="5">
        <v>2431</v>
      </c>
      <c r="E40" s="17">
        <v>0.5</v>
      </c>
      <c r="F40" s="18">
        <f t="shared" si="0"/>
        <v>4.1279669762641898E-4</v>
      </c>
      <c r="G40" s="18">
        <f t="shared" si="1"/>
        <v>4.1271151465125874E-4</v>
      </c>
      <c r="H40" s="13">
        <f t="shared" si="6"/>
        <v>99495.883341738794</v>
      </c>
      <c r="I40" s="13">
        <f t="shared" si="4"/>
        <v>41.063096715533959</v>
      </c>
      <c r="J40" s="13">
        <f t="shared" si="2"/>
        <v>99475.351793381036</v>
      </c>
      <c r="K40" s="13">
        <f t="shared" si="3"/>
        <v>5249943.7456348045</v>
      </c>
      <c r="L40" s="20">
        <f t="shared" si="5"/>
        <v>52.765436813127309</v>
      </c>
    </row>
    <row r="41" spans="1:12" x14ac:dyDescent="0.2">
      <c r="A41" s="16">
        <v>32</v>
      </c>
      <c r="B41" s="8">
        <v>1</v>
      </c>
      <c r="C41" s="5">
        <v>2644</v>
      </c>
      <c r="D41" s="5">
        <v>2593</v>
      </c>
      <c r="E41" s="17">
        <v>0.5</v>
      </c>
      <c r="F41" s="18">
        <f t="shared" ref="F41:F72" si="7">B41/((C41+D41)/2)</f>
        <v>3.818980332251289E-4</v>
      </c>
      <c r="G41" s="18">
        <f t="shared" si="1"/>
        <v>3.8182512409316535E-4</v>
      </c>
      <c r="H41" s="13">
        <f t="shared" si="6"/>
        <v>99454.820245023264</v>
      </c>
      <c r="I41" s="13">
        <f t="shared" si="4"/>
        <v>37.97434908171946</v>
      </c>
      <c r="J41" s="13">
        <f t="shared" si="2"/>
        <v>99435.833070482404</v>
      </c>
      <c r="K41" s="13">
        <f t="shared" si="3"/>
        <v>5150468.3938414231</v>
      </c>
      <c r="L41" s="20">
        <f t="shared" si="5"/>
        <v>51.78701626680737</v>
      </c>
    </row>
    <row r="42" spans="1:12" x14ac:dyDescent="0.2">
      <c r="A42" s="16">
        <v>33</v>
      </c>
      <c r="B42" s="8">
        <v>0</v>
      </c>
      <c r="C42" s="5">
        <v>2734</v>
      </c>
      <c r="D42" s="5">
        <v>2811</v>
      </c>
      <c r="E42" s="17">
        <v>0.5</v>
      </c>
      <c r="F42" s="18">
        <f t="shared" si="7"/>
        <v>0</v>
      </c>
      <c r="G42" s="18">
        <f t="shared" si="1"/>
        <v>0</v>
      </c>
      <c r="H42" s="13">
        <f t="shared" si="6"/>
        <v>99416.845895941544</v>
      </c>
      <c r="I42" s="13">
        <f t="shared" si="4"/>
        <v>0</v>
      </c>
      <c r="J42" s="13">
        <f t="shared" si="2"/>
        <v>99416.845895941544</v>
      </c>
      <c r="K42" s="13">
        <f t="shared" si="3"/>
        <v>5051032.560770941</v>
      </c>
      <c r="L42" s="20">
        <f t="shared" si="5"/>
        <v>50.806606418169793</v>
      </c>
    </row>
    <row r="43" spans="1:12" x14ac:dyDescent="0.2">
      <c r="A43" s="16">
        <v>34</v>
      </c>
      <c r="B43" s="8">
        <v>1</v>
      </c>
      <c r="C43" s="5">
        <v>2946</v>
      </c>
      <c r="D43" s="5">
        <v>2876</v>
      </c>
      <c r="E43" s="17">
        <v>0.5</v>
      </c>
      <c r="F43" s="18">
        <f t="shared" si="7"/>
        <v>3.4352456200618345E-4</v>
      </c>
      <c r="G43" s="18">
        <f t="shared" si="1"/>
        <v>3.4346556757685042E-4</v>
      </c>
      <c r="H43" s="13">
        <f t="shared" si="6"/>
        <v>99416.845895941544</v>
      </c>
      <c r="I43" s="13">
        <f t="shared" si="4"/>
        <v>34.146263402349838</v>
      </c>
      <c r="J43" s="13">
        <f t="shared" si="2"/>
        <v>99399.772764240377</v>
      </c>
      <c r="K43" s="13">
        <f t="shared" si="3"/>
        <v>4951615.7148749996</v>
      </c>
      <c r="L43" s="20">
        <f t="shared" si="5"/>
        <v>49.806606418169793</v>
      </c>
    </row>
    <row r="44" spans="1:12" x14ac:dyDescent="0.2">
      <c r="A44" s="16">
        <v>35</v>
      </c>
      <c r="B44" s="8">
        <v>1</v>
      </c>
      <c r="C44" s="5">
        <v>2809</v>
      </c>
      <c r="D44" s="5">
        <v>3083</v>
      </c>
      <c r="E44" s="17">
        <v>0.5</v>
      </c>
      <c r="F44" s="18">
        <f t="shared" si="7"/>
        <v>3.3944331296673454E-4</v>
      </c>
      <c r="G44" s="18">
        <f t="shared" si="1"/>
        <v>3.3938571186153065E-4</v>
      </c>
      <c r="H44" s="13">
        <f t="shared" si="6"/>
        <v>99382.699632539196</v>
      </c>
      <c r="I44" s="13">
        <f t="shared" si="4"/>
        <v>33.729068261509994</v>
      </c>
      <c r="J44" s="13">
        <f t="shared" si="2"/>
        <v>99365.835098408439</v>
      </c>
      <c r="K44" s="13">
        <f t="shared" si="3"/>
        <v>4852215.9421107592</v>
      </c>
      <c r="L44" s="20">
        <f t="shared" si="5"/>
        <v>48.823547358358134</v>
      </c>
    </row>
    <row r="45" spans="1:12" x14ac:dyDescent="0.2">
      <c r="A45" s="16">
        <v>36</v>
      </c>
      <c r="B45" s="8">
        <v>3</v>
      </c>
      <c r="C45" s="5">
        <v>2668</v>
      </c>
      <c r="D45" s="5">
        <v>2932</v>
      </c>
      <c r="E45" s="17">
        <v>0.5</v>
      </c>
      <c r="F45" s="18">
        <f t="shared" si="7"/>
        <v>1.0714285714285715E-3</v>
      </c>
      <c r="G45" s="18">
        <f t="shared" si="1"/>
        <v>1.0708548991611637E-3</v>
      </c>
      <c r="H45" s="13">
        <f t="shared" si="6"/>
        <v>99348.970564277683</v>
      </c>
      <c r="I45" s="13">
        <f t="shared" si="4"/>
        <v>106.388331855375</v>
      </c>
      <c r="J45" s="13">
        <f t="shared" si="2"/>
        <v>99295.776398350004</v>
      </c>
      <c r="K45" s="13">
        <f t="shared" si="3"/>
        <v>4752850.107012351</v>
      </c>
      <c r="L45" s="20">
        <f t="shared" si="5"/>
        <v>47.839953247802498</v>
      </c>
    </row>
    <row r="46" spans="1:12" x14ac:dyDescent="0.2">
      <c r="A46" s="16">
        <v>37</v>
      </c>
      <c r="B46" s="8">
        <v>0</v>
      </c>
      <c r="C46" s="5">
        <v>2638</v>
      </c>
      <c r="D46" s="5">
        <v>2771</v>
      </c>
      <c r="E46" s="17">
        <v>0.5</v>
      </c>
      <c r="F46" s="18">
        <f t="shared" si="7"/>
        <v>0</v>
      </c>
      <c r="G46" s="18">
        <f t="shared" si="1"/>
        <v>0</v>
      </c>
      <c r="H46" s="13">
        <f t="shared" si="6"/>
        <v>99242.582232422312</v>
      </c>
      <c r="I46" s="13">
        <f t="shared" si="4"/>
        <v>0</v>
      </c>
      <c r="J46" s="13">
        <f t="shared" si="2"/>
        <v>99242.582232422312</v>
      </c>
      <c r="K46" s="13">
        <f t="shared" si="3"/>
        <v>4653554.3306140015</v>
      </c>
      <c r="L46" s="20">
        <f t="shared" si="5"/>
        <v>46.890701813013656</v>
      </c>
    </row>
    <row r="47" spans="1:12" x14ac:dyDescent="0.2">
      <c r="A47" s="16">
        <v>38</v>
      </c>
      <c r="B47" s="8">
        <v>2</v>
      </c>
      <c r="C47" s="5">
        <v>2457</v>
      </c>
      <c r="D47" s="5">
        <v>2702</v>
      </c>
      <c r="E47" s="17">
        <v>0.5</v>
      </c>
      <c r="F47" s="18">
        <f t="shared" si="7"/>
        <v>7.7534405892614843E-4</v>
      </c>
      <c r="G47" s="18">
        <f t="shared" si="1"/>
        <v>7.7504359620228632E-4</v>
      </c>
      <c r="H47" s="13">
        <f t="shared" si="6"/>
        <v>99242.582232422312</v>
      </c>
      <c r="I47" s="13">
        <f t="shared" si="4"/>
        <v>76.917327829817708</v>
      </c>
      <c r="J47" s="13">
        <f t="shared" si="2"/>
        <v>99204.123568507406</v>
      </c>
      <c r="K47" s="13">
        <f t="shared" si="3"/>
        <v>4554311.7483815793</v>
      </c>
      <c r="L47" s="20">
        <f t="shared" si="5"/>
        <v>45.890701813013656</v>
      </c>
    </row>
    <row r="48" spans="1:12" x14ac:dyDescent="0.2">
      <c r="A48" s="16">
        <v>39</v>
      </c>
      <c r="B48" s="8">
        <v>2</v>
      </c>
      <c r="C48" s="5">
        <v>2427</v>
      </c>
      <c r="D48" s="5">
        <v>2552</v>
      </c>
      <c r="E48" s="17">
        <v>0.5</v>
      </c>
      <c r="F48" s="18">
        <f t="shared" si="7"/>
        <v>8.0337417152038561E-4</v>
      </c>
      <c r="G48" s="18">
        <f t="shared" si="1"/>
        <v>8.0305159606504719E-4</v>
      </c>
      <c r="H48" s="13">
        <f t="shared" si="6"/>
        <v>99165.664904592501</v>
      </c>
      <c r="I48" s="13">
        <f t="shared" si="4"/>
        <v>79.635145476484638</v>
      </c>
      <c r="J48" s="13">
        <f t="shared" si="2"/>
        <v>99125.847331854267</v>
      </c>
      <c r="K48" s="13">
        <f t="shared" si="3"/>
        <v>4455107.6248130715</v>
      </c>
      <c r="L48" s="20">
        <f t="shared" si="5"/>
        <v>44.925908872787168</v>
      </c>
    </row>
    <row r="49" spans="1:12" x14ac:dyDescent="0.2">
      <c r="A49" s="16">
        <v>40</v>
      </c>
      <c r="B49" s="8">
        <v>2</v>
      </c>
      <c r="C49" s="5">
        <v>2332</v>
      </c>
      <c r="D49" s="5">
        <v>2518</v>
      </c>
      <c r="E49" s="17">
        <v>0.5</v>
      </c>
      <c r="F49" s="18">
        <f t="shared" si="7"/>
        <v>8.2474226804123715E-4</v>
      </c>
      <c r="G49" s="18">
        <f t="shared" si="1"/>
        <v>8.2440230832646333E-4</v>
      </c>
      <c r="H49" s="13">
        <f t="shared" si="6"/>
        <v>99086.02975911602</v>
      </c>
      <c r="I49" s="13">
        <f t="shared" si="4"/>
        <v>81.686751656319885</v>
      </c>
      <c r="J49" s="13">
        <f t="shared" si="2"/>
        <v>99045.186383287859</v>
      </c>
      <c r="K49" s="13">
        <f t="shared" si="3"/>
        <v>4355981.7774812169</v>
      </c>
      <c r="L49" s="20">
        <f t="shared" si="5"/>
        <v>43.961613842747212</v>
      </c>
    </row>
    <row r="50" spans="1:12" x14ac:dyDescent="0.2">
      <c r="A50" s="16">
        <v>41</v>
      </c>
      <c r="B50" s="8">
        <v>3</v>
      </c>
      <c r="C50" s="5">
        <v>2296</v>
      </c>
      <c r="D50" s="5">
        <v>2403</v>
      </c>
      <c r="E50" s="17">
        <v>0.5</v>
      </c>
      <c r="F50" s="18">
        <f t="shared" si="7"/>
        <v>1.2768674185997021E-3</v>
      </c>
      <c r="G50" s="18">
        <f t="shared" si="1"/>
        <v>1.2760527435133984E-3</v>
      </c>
      <c r="H50" s="13">
        <f t="shared" si="6"/>
        <v>99004.343007459698</v>
      </c>
      <c r="I50" s="13">
        <f t="shared" si="4"/>
        <v>126.33476351441048</v>
      </c>
      <c r="J50" s="13">
        <f t="shared" si="2"/>
        <v>98941.175625702483</v>
      </c>
      <c r="K50" s="13">
        <f t="shared" si="3"/>
        <v>4256936.5910979295</v>
      </c>
      <c r="L50" s="20">
        <f t="shared" si="5"/>
        <v>42.997473260109217</v>
      </c>
    </row>
    <row r="51" spans="1:12" x14ac:dyDescent="0.2">
      <c r="A51" s="16">
        <v>42</v>
      </c>
      <c r="B51" s="8">
        <v>2</v>
      </c>
      <c r="C51" s="5">
        <v>2180</v>
      </c>
      <c r="D51" s="5">
        <v>2357</v>
      </c>
      <c r="E51" s="17">
        <v>0.5</v>
      </c>
      <c r="F51" s="18">
        <f t="shared" si="7"/>
        <v>8.8163985012122551E-4</v>
      </c>
      <c r="G51" s="18">
        <f t="shared" si="1"/>
        <v>8.8125137695527667E-4</v>
      </c>
      <c r="H51" s="13">
        <f t="shared" si="6"/>
        <v>98878.008243945282</v>
      </c>
      <c r="I51" s="13">
        <f t="shared" si="4"/>
        <v>87.136380915571976</v>
      </c>
      <c r="J51" s="13">
        <f t="shared" si="2"/>
        <v>98834.440053487488</v>
      </c>
      <c r="K51" s="13">
        <f t="shared" si="3"/>
        <v>4157995.4154722271</v>
      </c>
      <c r="L51" s="20">
        <f t="shared" si="5"/>
        <v>42.051771564956042</v>
      </c>
    </row>
    <row r="52" spans="1:12" x14ac:dyDescent="0.2">
      <c r="A52" s="16">
        <v>43</v>
      </c>
      <c r="B52" s="8">
        <v>2</v>
      </c>
      <c r="C52" s="5">
        <v>2153</v>
      </c>
      <c r="D52" s="5">
        <v>2216</v>
      </c>
      <c r="E52" s="17">
        <v>0.5</v>
      </c>
      <c r="F52" s="18">
        <f t="shared" si="7"/>
        <v>9.1554131380178531E-4</v>
      </c>
      <c r="G52" s="18">
        <f t="shared" si="1"/>
        <v>9.1512239762068181E-4</v>
      </c>
      <c r="H52" s="13">
        <f t="shared" si="6"/>
        <v>98790.871863029708</v>
      </c>
      <c r="I52" s="13">
        <f t="shared" si="4"/>
        <v>90.405739522333306</v>
      </c>
      <c r="J52" s="13">
        <f t="shared" si="2"/>
        <v>98745.66899326854</v>
      </c>
      <c r="K52" s="13">
        <f t="shared" si="3"/>
        <v>4059160.9754187395</v>
      </c>
      <c r="L52" s="20">
        <f t="shared" si="5"/>
        <v>41.088421418596575</v>
      </c>
    </row>
    <row r="53" spans="1:12" x14ac:dyDescent="0.2">
      <c r="A53" s="16">
        <v>44</v>
      </c>
      <c r="B53" s="8">
        <v>1</v>
      </c>
      <c r="C53" s="5">
        <v>1976</v>
      </c>
      <c r="D53" s="5">
        <v>2194</v>
      </c>
      <c r="E53" s="17">
        <v>0.5</v>
      </c>
      <c r="F53" s="18">
        <f t="shared" si="7"/>
        <v>4.7961630695443646E-4</v>
      </c>
      <c r="G53" s="18">
        <f t="shared" si="1"/>
        <v>4.7950131862862627E-4</v>
      </c>
      <c r="H53" s="13">
        <f t="shared" si="6"/>
        <v>98700.466123507373</v>
      </c>
      <c r="I53" s="13">
        <f t="shared" si="4"/>
        <v>47.327003655481839</v>
      </c>
      <c r="J53" s="13">
        <f t="shared" si="2"/>
        <v>98676.802621679642</v>
      </c>
      <c r="K53" s="13">
        <f t="shared" si="3"/>
        <v>3960415.3064254709</v>
      </c>
      <c r="L53" s="20">
        <f t="shared" si="5"/>
        <v>40.125598813988006</v>
      </c>
    </row>
    <row r="54" spans="1:12" x14ac:dyDescent="0.2">
      <c r="A54" s="16">
        <v>45</v>
      </c>
      <c r="B54" s="8">
        <v>1</v>
      </c>
      <c r="C54" s="5">
        <v>1912</v>
      </c>
      <c r="D54" s="5">
        <v>2019</v>
      </c>
      <c r="E54" s="17">
        <v>0.5</v>
      </c>
      <c r="F54" s="18">
        <f t="shared" si="7"/>
        <v>5.0877639277537522E-4</v>
      </c>
      <c r="G54" s="18">
        <f t="shared" si="1"/>
        <v>5.0864699898270599E-4</v>
      </c>
      <c r="H54" s="13">
        <f t="shared" si="6"/>
        <v>98653.139119851898</v>
      </c>
      <c r="I54" s="13">
        <f t="shared" si="4"/>
        <v>50.179623153536063</v>
      </c>
      <c r="J54" s="13">
        <f t="shared" si="2"/>
        <v>98628.04930827512</v>
      </c>
      <c r="K54" s="13">
        <f t="shared" si="3"/>
        <v>3861738.503803791</v>
      </c>
      <c r="L54" s="20">
        <f t="shared" si="5"/>
        <v>39.144608456019178</v>
      </c>
    </row>
    <row r="55" spans="1:12" x14ac:dyDescent="0.2">
      <c r="A55" s="16">
        <v>46</v>
      </c>
      <c r="B55" s="8">
        <v>3</v>
      </c>
      <c r="C55" s="5">
        <v>1863</v>
      </c>
      <c r="D55" s="5">
        <v>1933</v>
      </c>
      <c r="E55" s="17">
        <v>0.5</v>
      </c>
      <c r="F55" s="18">
        <f t="shared" si="7"/>
        <v>1.5806111696522655E-3</v>
      </c>
      <c r="G55" s="18">
        <f t="shared" si="1"/>
        <v>1.5793629902605948E-3</v>
      </c>
      <c r="H55" s="13">
        <f t="shared" si="6"/>
        <v>98602.959496698357</v>
      </c>
      <c r="I55" s="13">
        <f t="shared" si="4"/>
        <v>155.72986495924982</v>
      </c>
      <c r="J55" s="13">
        <f t="shared" si="2"/>
        <v>98525.094564218729</v>
      </c>
      <c r="K55" s="13">
        <f t="shared" si="3"/>
        <v>3763110.4544955157</v>
      </c>
      <c r="L55" s="20">
        <f t="shared" si="5"/>
        <v>38.164274923426824</v>
      </c>
    </row>
    <row r="56" spans="1:12" x14ac:dyDescent="0.2">
      <c r="A56" s="16">
        <v>47</v>
      </c>
      <c r="B56" s="8">
        <v>3</v>
      </c>
      <c r="C56" s="5">
        <v>1723</v>
      </c>
      <c r="D56" s="5">
        <v>1919</v>
      </c>
      <c r="E56" s="17">
        <v>0.5</v>
      </c>
      <c r="F56" s="18">
        <f t="shared" si="7"/>
        <v>1.6474464579901153E-3</v>
      </c>
      <c r="G56" s="18">
        <f t="shared" si="1"/>
        <v>1.6460905349794238E-3</v>
      </c>
      <c r="H56" s="13">
        <f t="shared" si="6"/>
        <v>98447.229631739101</v>
      </c>
      <c r="I56" s="13">
        <f t="shared" si="4"/>
        <v>162.05305289175161</v>
      </c>
      <c r="J56" s="13">
        <f t="shared" si="2"/>
        <v>98366.203105293214</v>
      </c>
      <c r="K56" s="13">
        <f t="shared" si="3"/>
        <v>3664585.3599312971</v>
      </c>
      <c r="L56" s="20">
        <f t="shared" si="5"/>
        <v>37.223854583205515</v>
      </c>
    </row>
    <row r="57" spans="1:12" x14ac:dyDescent="0.2">
      <c r="A57" s="16">
        <v>48</v>
      </c>
      <c r="B57" s="8">
        <v>1</v>
      </c>
      <c r="C57" s="5">
        <v>1620</v>
      </c>
      <c r="D57" s="5">
        <v>1741</v>
      </c>
      <c r="E57" s="17">
        <v>0.5</v>
      </c>
      <c r="F57" s="18">
        <f t="shared" si="7"/>
        <v>5.9506099375185957E-4</v>
      </c>
      <c r="G57" s="18">
        <f t="shared" si="1"/>
        <v>5.9488399762046404E-4</v>
      </c>
      <c r="H57" s="13">
        <f t="shared" si="6"/>
        <v>98285.176578847342</v>
      </c>
      <c r="I57" s="13">
        <f t="shared" si="4"/>
        <v>58.468278750057912</v>
      </c>
      <c r="J57" s="13">
        <f t="shared" si="2"/>
        <v>98255.942439472303</v>
      </c>
      <c r="K57" s="13">
        <f t="shared" si="3"/>
        <v>3566219.1568260039</v>
      </c>
      <c r="L57" s="20">
        <f t="shared" si="5"/>
        <v>36.284405044183593</v>
      </c>
    </row>
    <row r="58" spans="1:12" x14ac:dyDescent="0.2">
      <c r="A58" s="16">
        <v>49</v>
      </c>
      <c r="B58" s="8">
        <v>5</v>
      </c>
      <c r="C58" s="5">
        <v>1614</v>
      </c>
      <c r="D58" s="5">
        <v>1657</v>
      </c>
      <c r="E58" s="17">
        <v>0.5</v>
      </c>
      <c r="F58" s="18">
        <f t="shared" si="7"/>
        <v>3.0571690614490982E-3</v>
      </c>
      <c r="G58" s="18">
        <f t="shared" si="1"/>
        <v>3.0525030525030529E-3</v>
      </c>
      <c r="H58" s="13">
        <f t="shared" si="6"/>
        <v>98226.708300097278</v>
      </c>
      <c r="I58" s="13">
        <f t="shared" si="4"/>
        <v>299.83732692337389</v>
      </c>
      <c r="J58" s="13">
        <f t="shared" si="2"/>
        <v>98076.7896366356</v>
      </c>
      <c r="K58" s="13">
        <f t="shared" si="3"/>
        <v>3467963.2143865316</v>
      </c>
      <c r="L58" s="20">
        <f t="shared" si="5"/>
        <v>35.305705285281327</v>
      </c>
    </row>
    <row r="59" spans="1:12" x14ac:dyDescent="0.2">
      <c r="A59" s="16">
        <v>50</v>
      </c>
      <c r="B59" s="8">
        <v>2</v>
      </c>
      <c r="C59" s="5">
        <v>1531</v>
      </c>
      <c r="D59" s="5">
        <v>1620</v>
      </c>
      <c r="E59" s="17">
        <v>0.5</v>
      </c>
      <c r="F59" s="18">
        <f t="shared" si="7"/>
        <v>1.2694382735639479E-3</v>
      </c>
      <c r="G59" s="18">
        <f t="shared" si="1"/>
        <v>1.2686330478908975E-3</v>
      </c>
      <c r="H59" s="13">
        <f t="shared" si="6"/>
        <v>97926.870973173907</v>
      </c>
      <c r="I59" s="13">
        <f t="shared" si="4"/>
        <v>124.23326479311628</v>
      </c>
      <c r="J59" s="13">
        <f t="shared" si="2"/>
        <v>97864.754340777348</v>
      </c>
      <c r="K59" s="13">
        <f t="shared" si="3"/>
        <v>3369886.4247498959</v>
      </c>
      <c r="L59" s="20">
        <f t="shared" si="5"/>
        <v>34.412275111629398</v>
      </c>
    </row>
    <row r="60" spans="1:12" x14ac:dyDescent="0.2">
      <c r="A60" s="16">
        <v>51</v>
      </c>
      <c r="B60" s="8">
        <v>0</v>
      </c>
      <c r="C60" s="5">
        <v>1411</v>
      </c>
      <c r="D60" s="5">
        <v>1556</v>
      </c>
      <c r="E60" s="17">
        <v>0.5</v>
      </c>
      <c r="F60" s="18">
        <f t="shared" si="7"/>
        <v>0</v>
      </c>
      <c r="G60" s="18">
        <f t="shared" si="1"/>
        <v>0</v>
      </c>
      <c r="H60" s="13">
        <f t="shared" si="6"/>
        <v>97802.637708380789</v>
      </c>
      <c r="I60" s="13">
        <f t="shared" si="4"/>
        <v>0</v>
      </c>
      <c r="J60" s="13">
        <f t="shared" si="2"/>
        <v>97802.637708380789</v>
      </c>
      <c r="K60" s="13">
        <f t="shared" si="3"/>
        <v>3272021.6704091188</v>
      </c>
      <c r="L60" s="20">
        <f t="shared" si="5"/>
        <v>33.455351993320896</v>
      </c>
    </row>
    <row r="61" spans="1:12" x14ac:dyDescent="0.2">
      <c r="A61" s="16">
        <v>52</v>
      </c>
      <c r="B61" s="8">
        <v>3</v>
      </c>
      <c r="C61" s="5">
        <v>1360</v>
      </c>
      <c r="D61" s="5">
        <v>1434</v>
      </c>
      <c r="E61" s="17">
        <v>0.5</v>
      </c>
      <c r="F61" s="18">
        <f t="shared" si="7"/>
        <v>2.1474588403722263E-3</v>
      </c>
      <c r="G61" s="18">
        <f t="shared" si="1"/>
        <v>2.1451555237754737E-3</v>
      </c>
      <c r="H61" s="13">
        <f t="shared" si="6"/>
        <v>97802.637708380789</v>
      </c>
      <c r="I61" s="13">
        <f t="shared" si="4"/>
        <v>209.80186851994449</v>
      </c>
      <c r="J61" s="13">
        <f t="shared" si="2"/>
        <v>97697.736774120815</v>
      </c>
      <c r="K61" s="13">
        <f t="shared" si="3"/>
        <v>3174219.0327007379</v>
      </c>
      <c r="L61" s="20">
        <f t="shared" si="5"/>
        <v>32.455351993320896</v>
      </c>
    </row>
    <row r="62" spans="1:12" x14ac:dyDescent="0.2">
      <c r="A62" s="16">
        <v>53</v>
      </c>
      <c r="B62" s="8">
        <v>1</v>
      </c>
      <c r="C62" s="5">
        <v>1274</v>
      </c>
      <c r="D62" s="5">
        <v>1374</v>
      </c>
      <c r="E62" s="17">
        <v>0.5</v>
      </c>
      <c r="F62" s="18">
        <f t="shared" si="7"/>
        <v>7.5528700906344411E-4</v>
      </c>
      <c r="G62" s="18">
        <f t="shared" si="1"/>
        <v>7.5500188750471874E-4</v>
      </c>
      <c r="H62" s="13">
        <f t="shared" si="6"/>
        <v>97592.83583986084</v>
      </c>
      <c r="I62" s="13">
        <f t="shared" si="4"/>
        <v>73.68277526603309</v>
      </c>
      <c r="J62" s="13">
        <f t="shared" si="2"/>
        <v>97555.994452227824</v>
      </c>
      <c r="K62" s="13">
        <f t="shared" si="3"/>
        <v>3076521.295926617</v>
      </c>
      <c r="L62" s="20">
        <f t="shared" si="5"/>
        <v>31.524048557978698</v>
      </c>
    </row>
    <row r="63" spans="1:12" x14ac:dyDescent="0.2">
      <c r="A63" s="16">
        <v>54</v>
      </c>
      <c r="B63" s="8">
        <v>6</v>
      </c>
      <c r="C63" s="5">
        <v>1195</v>
      </c>
      <c r="D63" s="5">
        <v>1301</v>
      </c>
      <c r="E63" s="17">
        <v>0.5</v>
      </c>
      <c r="F63" s="18">
        <f t="shared" si="7"/>
        <v>4.807692307692308E-3</v>
      </c>
      <c r="G63" s="18">
        <f t="shared" si="1"/>
        <v>4.7961630695443642E-3</v>
      </c>
      <c r="H63" s="13">
        <f t="shared" si="6"/>
        <v>97519.153064594808</v>
      </c>
      <c r="I63" s="13">
        <f t="shared" si="4"/>
        <v>467.71776050165374</v>
      </c>
      <c r="J63" s="13">
        <f t="shared" si="2"/>
        <v>97285.294184343991</v>
      </c>
      <c r="K63" s="13">
        <f t="shared" si="3"/>
        <v>2978965.3014743892</v>
      </c>
      <c r="L63" s="20">
        <f t="shared" si="5"/>
        <v>30.547489471131687</v>
      </c>
    </row>
    <row r="64" spans="1:12" x14ac:dyDescent="0.2">
      <c r="A64" s="16">
        <v>55</v>
      </c>
      <c r="B64" s="8">
        <v>2</v>
      </c>
      <c r="C64" s="5">
        <v>1183</v>
      </c>
      <c r="D64" s="5">
        <v>1214</v>
      </c>
      <c r="E64" s="17">
        <v>0.5</v>
      </c>
      <c r="F64" s="18">
        <f t="shared" si="7"/>
        <v>1.6687526074259491E-3</v>
      </c>
      <c r="G64" s="18">
        <f t="shared" si="1"/>
        <v>1.6673614005835763E-3</v>
      </c>
      <c r="H64" s="13">
        <f t="shared" si="6"/>
        <v>97051.43530409316</v>
      </c>
      <c r="I64" s="13">
        <f t="shared" si="4"/>
        <v>161.81981709727913</v>
      </c>
      <c r="J64" s="13">
        <f t="shared" si="2"/>
        <v>96970.525395544522</v>
      </c>
      <c r="K64" s="13">
        <f t="shared" si="3"/>
        <v>2881680.0072900453</v>
      </c>
      <c r="L64" s="20">
        <f t="shared" si="5"/>
        <v>29.692296649305813</v>
      </c>
    </row>
    <row r="65" spans="1:12" x14ac:dyDescent="0.2">
      <c r="A65" s="16">
        <v>56</v>
      </c>
      <c r="B65" s="8">
        <v>2</v>
      </c>
      <c r="C65" s="5">
        <v>1071</v>
      </c>
      <c r="D65" s="5">
        <v>1200</v>
      </c>
      <c r="E65" s="17">
        <v>0.5</v>
      </c>
      <c r="F65" s="18">
        <f t="shared" si="7"/>
        <v>1.7613386173491853E-3</v>
      </c>
      <c r="G65" s="18">
        <f t="shared" si="1"/>
        <v>1.7597888253409587E-3</v>
      </c>
      <c r="H65" s="13">
        <f t="shared" si="6"/>
        <v>96889.615486995885</v>
      </c>
      <c r="I65" s="13">
        <f t="shared" si="4"/>
        <v>170.50526262559765</v>
      </c>
      <c r="J65" s="13">
        <f t="shared" si="2"/>
        <v>96804.362855683095</v>
      </c>
      <c r="K65" s="13">
        <f t="shared" si="3"/>
        <v>2784709.4818945006</v>
      </c>
      <c r="L65" s="20">
        <f t="shared" si="5"/>
        <v>28.741052050807781</v>
      </c>
    </row>
    <row r="66" spans="1:12" x14ac:dyDescent="0.2">
      <c r="A66" s="16">
        <v>57</v>
      </c>
      <c r="B66" s="8">
        <v>3</v>
      </c>
      <c r="C66" s="5">
        <v>1022</v>
      </c>
      <c r="D66" s="5">
        <v>1091</v>
      </c>
      <c r="E66" s="17">
        <v>0.5</v>
      </c>
      <c r="F66" s="18">
        <f t="shared" si="7"/>
        <v>2.8395646000946521E-3</v>
      </c>
      <c r="G66" s="18">
        <f t="shared" si="1"/>
        <v>2.8355387523629491E-3</v>
      </c>
      <c r="H66" s="13">
        <f t="shared" si="6"/>
        <v>96719.110224370292</v>
      </c>
      <c r="I66" s="13">
        <f t="shared" si="4"/>
        <v>274.25078513526552</v>
      </c>
      <c r="J66" s="13">
        <f t="shared" si="2"/>
        <v>96581.984831802649</v>
      </c>
      <c r="K66" s="13">
        <f t="shared" si="3"/>
        <v>2687905.1190388175</v>
      </c>
      <c r="L66" s="20">
        <f t="shared" si="5"/>
        <v>27.790837951294002</v>
      </c>
    </row>
    <row r="67" spans="1:12" x14ac:dyDescent="0.2">
      <c r="A67" s="16">
        <v>58</v>
      </c>
      <c r="B67" s="8">
        <v>4</v>
      </c>
      <c r="C67" s="5">
        <v>972</v>
      </c>
      <c r="D67" s="5">
        <v>1041</v>
      </c>
      <c r="E67" s="17">
        <v>0.5</v>
      </c>
      <c r="F67" s="18">
        <f t="shared" si="7"/>
        <v>3.9741679085941381E-3</v>
      </c>
      <c r="G67" s="18">
        <f t="shared" si="1"/>
        <v>3.9662865642042643E-3</v>
      </c>
      <c r="H67" s="13">
        <f t="shared" si="6"/>
        <v>96444.859439235021</v>
      </c>
      <c r="I67" s="13">
        <f t="shared" si="4"/>
        <v>382.52795018040666</v>
      </c>
      <c r="J67" s="13">
        <f t="shared" si="2"/>
        <v>96253.595464144819</v>
      </c>
      <c r="K67" s="13">
        <f t="shared" si="3"/>
        <v>2591323.1342070149</v>
      </c>
      <c r="L67" s="20">
        <f t="shared" si="5"/>
        <v>26.868442229828489</v>
      </c>
    </row>
    <row r="68" spans="1:12" x14ac:dyDescent="0.2">
      <c r="A68" s="16">
        <v>59</v>
      </c>
      <c r="B68" s="8">
        <v>5</v>
      </c>
      <c r="C68" s="5">
        <v>911</v>
      </c>
      <c r="D68" s="5">
        <v>991</v>
      </c>
      <c r="E68" s="17">
        <v>0.5</v>
      </c>
      <c r="F68" s="18">
        <f t="shared" si="7"/>
        <v>5.2576235541535229E-3</v>
      </c>
      <c r="G68" s="18">
        <f t="shared" si="1"/>
        <v>5.243838489774515E-3</v>
      </c>
      <c r="H68" s="13">
        <f t="shared" si="6"/>
        <v>96062.331489054617</v>
      </c>
      <c r="I68" s="13">
        <f t="shared" si="4"/>
        <v>503.735351279783</v>
      </c>
      <c r="J68" s="13">
        <f t="shared" si="2"/>
        <v>95810.463813414724</v>
      </c>
      <c r="K68" s="13">
        <f t="shared" si="3"/>
        <v>2495069.5387428701</v>
      </c>
      <c r="L68" s="20">
        <f t="shared" si="5"/>
        <v>25.973443493063243</v>
      </c>
    </row>
    <row r="69" spans="1:12" x14ac:dyDescent="0.2">
      <c r="A69" s="16">
        <v>60</v>
      </c>
      <c r="B69" s="8">
        <v>6</v>
      </c>
      <c r="C69" s="5">
        <v>852</v>
      </c>
      <c r="D69" s="5">
        <v>916</v>
      </c>
      <c r="E69" s="17">
        <v>0.5</v>
      </c>
      <c r="F69" s="18">
        <f t="shared" si="7"/>
        <v>6.7873303167420816E-3</v>
      </c>
      <c r="G69" s="18">
        <f t="shared" si="1"/>
        <v>6.7643742953776781E-3</v>
      </c>
      <c r="H69" s="13">
        <f t="shared" si="6"/>
        <v>95558.596137774832</v>
      </c>
      <c r="I69" s="13">
        <f t="shared" si="4"/>
        <v>646.39411141674077</v>
      </c>
      <c r="J69" s="13">
        <f t="shared" si="2"/>
        <v>95235.399082066462</v>
      </c>
      <c r="K69" s="13">
        <f t="shared" si="3"/>
        <v>2399259.0749294553</v>
      </c>
      <c r="L69" s="20">
        <f t="shared" si="5"/>
        <v>25.107726273733057</v>
      </c>
    </row>
    <row r="70" spans="1:12" x14ac:dyDescent="0.2">
      <c r="A70" s="16">
        <v>61</v>
      </c>
      <c r="B70" s="8">
        <v>6</v>
      </c>
      <c r="C70" s="5">
        <v>918</v>
      </c>
      <c r="D70" s="5">
        <v>873</v>
      </c>
      <c r="E70" s="17">
        <v>0.5</v>
      </c>
      <c r="F70" s="18">
        <f t="shared" si="7"/>
        <v>6.7001675041876048E-3</v>
      </c>
      <c r="G70" s="18">
        <f t="shared" si="1"/>
        <v>6.6777963272120194E-3</v>
      </c>
      <c r="H70" s="13">
        <f t="shared" si="6"/>
        <v>94912.202026358093</v>
      </c>
      <c r="I70" s="13">
        <f t="shared" si="4"/>
        <v>633.80435409921927</v>
      </c>
      <c r="J70" s="13">
        <f t="shared" si="2"/>
        <v>94595.299849308474</v>
      </c>
      <c r="K70" s="13">
        <f t="shared" si="3"/>
        <v>2304023.6758473888</v>
      </c>
      <c r="L70" s="20">
        <f t="shared" si="5"/>
        <v>24.27531578297528</v>
      </c>
    </row>
    <row r="71" spans="1:12" x14ac:dyDescent="0.2">
      <c r="A71" s="16">
        <v>62</v>
      </c>
      <c r="B71" s="8">
        <v>0</v>
      </c>
      <c r="C71" s="5">
        <v>845</v>
      </c>
      <c r="D71" s="5">
        <v>930</v>
      </c>
      <c r="E71" s="17">
        <v>0.5</v>
      </c>
      <c r="F71" s="18">
        <f t="shared" si="7"/>
        <v>0</v>
      </c>
      <c r="G71" s="18">
        <f t="shared" si="1"/>
        <v>0</v>
      </c>
      <c r="H71" s="13">
        <f t="shared" si="6"/>
        <v>94278.39767225887</v>
      </c>
      <c r="I71" s="13">
        <f t="shared" si="4"/>
        <v>0</v>
      </c>
      <c r="J71" s="13">
        <f t="shared" si="2"/>
        <v>94278.39767225887</v>
      </c>
      <c r="K71" s="13">
        <f t="shared" si="3"/>
        <v>2209428.3759980802</v>
      </c>
      <c r="L71" s="20">
        <f t="shared" si="5"/>
        <v>23.435149838659147</v>
      </c>
    </row>
    <row r="72" spans="1:12" x14ac:dyDescent="0.2">
      <c r="A72" s="16">
        <v>63</v>
      </c>
      <c r="B72" s="8">
        <v>1</v>
      </c>
      <c r="C72" s="5">
        <v>805</v>
      </c>
      <c r="D72" s="5">
        <v>842</v>
      </c>
      <c r="E72" s="17">
        <v>0.5</v>
      </c>
      <c r="F72" s="18">
        <f t="shared" si="7"/>
        <v>1.2143290831815423E-3</v>
      </c>
      <c r="G72" s="18">
        <f t="shared" si="1"/>
        <v>1.2135922330097088E-3</v>
      </c>
      <c r="H72" s="13">
        <f t="shared" si="6"/>
        <v>94278.39767225887</v>
      </c>
      <c r="I72" s="13">
        <f t="shared" si="4"/>
        <v>114.41553115565398</v>
      </c>
      <c r="J72" s="13">
        <f t="shared" si="2"/>
        <v>94221.189906681044</v>
      </c>
      <c r="K72" s="13">
        <f t="shared" si="3"/>
        <v>2115149.9783258215</v>
      </c>
      <c r="L72" s="20">
        <f t="shared" si="5"/>
        <v>22.435149838659147</v>
      </c>
    </row>
    <row r="73" spans="1:12" x14ac:dyDescent="0.2">
      <c r="A73" s="16">
        <v>64</v>
      </c>
      <c r="B73" s="8">
        <v>13</v>
      </c>
      <c r="C73" s="5">
        <v>668</v>
      </c>
      <c r="D73" s="5">
        <v>811</v>
      </c>
      <c r="E73" s="17">
        <v>0.5</v>
      </c>
      <c r="F73" s="18">
        <f t="shared" ref="F73:F109" si="8">B73/((C73+D73)/2)</f>
        <v>1.7579445571331981E-2</v>
      </c>
      <c r="G73" s="18">
        <f t="shared" ref="G73:G108" si="9">F73/((1+(1-E73)*F73))</f>
        <v>1.7426273458445041E-2</v>
      </c>
      <c r="H73" s="13">
        <f t="shared" si="6"/>
        <v>94163.982141103217</v>
      </c>
      <c r="I73" s="13">
        <f t="shared" si="4"/>
        <v>1640.9273027269999</v>
      </c>
      <c r="J73" s="13">
        <f t="shared" ref="J73:J108" si="10">H74+I73*E73</f>
        <v>93343.518489739727</v>
      </c>
      <c r="K73" s="13">
        <f t="shared" ref="K73:K97" si="11">K74+J73</f>
        <v>2020928.7884191403</v>
      </c>
      <c r="L73" s="20">
        <f t="shared" si="5"/>
        <v>21.461802511610127</v>
      </c>
    </row>
    <row r="74" spans="1:12" x14ac:dyDescent="0.2">
      <c r="A74" s="16">
        <v>65</v>
      </c>
      <c r="B74" s="8">
        <v>9</v>
      </c>
      <c r="C74" s="5">
        <v>717</v>
      </c>
      <c r="D74" s="5">
        <v>670</v>
      </c>
      <c r="E74" s="17">
        <v>0.5</v>
      </c>
      <c r="F74" s="18">
        <f t="shared" si="8"/>
        <v>1.2977649603460706E-2</v>
      </c>
      <c r="G74" s="18">
        <f t="shared" si="9"/>
        <v>1.2893982808022923E-2</v>
      </c>
      <c r="H74" s="13">
        <f t="shared" si="6"/>
        <v>92523.054838376222</v>
      </c>
      <c r="I74" s="13">
        <f t="shared" ref="I74:I108" si="12">H74*G74</f>
        <v>1192.9906784317852</v>
      </c>
      <c r="J74" s="13">
        <f t="shared" si="10"/>
        <v>91926.559499160328</v>
      </c>
      <c r="K74" s="13">
        <f t="shared" si="11"/>
        <v>1927585.2699294006</v>
      </c>
      <c r="L74" s="20">
        <f t="shared" ref="L74:L108" si="13">K74/H74</f>
        <v>20.833567085485889</v>
      </c>
    </row>
    <row r="75" spans="1:12" x14ac:dyDescent="0.2">
      <c r="A75" s="16">
        <v>66</v>
      </c>
      <c r="B75" s="8">
        <v>3</v>
      </c>
      <c r="C75" s="5">
        <v>725</v>
      </c>
      <c r="D75" s="5">
        <v>721</v>
      </c>
      <c r="E75" s="17">
        <v>0.5</v>
      </c>
      <c r="F75" s="18">
        <f t="shared" si="8"/>
        <v>4.1493775933609959E-3</v>
      </c>
      <c r="G75" s="18">
        <f t="shared" si="9"/>
        <v>4.140786749482402E-3</v>
      </c>
      <c r="H75" s="13">
        <f t="shared" ref="H75:H108" si="14">H74-I74</f>
        <v>91330.064159944435</v>
      </c>
      <c r="I75" s="13">
        <f t="shared" si="12"/>
        <v>378.17831950287552</v>
      </c>
      <c r="J75" s="13">
        <f t="shared" si="10"/>
        <v>91140.975000193008</v>
      </c>
      <c r="K75" s="13">
        <f t="shared" si="11"/>
        <v>1835658.7104302403</v>
      </c>
      <c r="L75" s="20">
        <f t="shared" si="13"/>
        <v>20.09917246105827</v>
      </c>
    </row>
    <row r="76" spans="1:12" x14ac:dyDescent="0.2">
      <c r="A76" s="16">
        <v>67</v>
      </c>
      <c r="B76" s="8">
        <v>6</v>
      </c>
      <c r="C76" s="5">
        <v>659</v>
      </c>
      <c r="D76" s="5">
        <v>726</v>
      </c>
      <c r="E76" s="17">
        <v>0.5</v>
      </c>
      <c r="F76" s="18">
        <f t="shared" si="8"/>
        <v>8.6642599277978339E-3</v>
      </c>
      <c r="G76" s="18">
        <f t="shared" si="9"/>
        <v>8.6268871315600282E-3</v>
      </c>
      <c r="H76" s="13">
        <f t="shared" si="14"/>
        <v>90951.885840441566</v>
      </c>
      <c r="I76" s="13">
        <f t="shared" si="12"/>
        <v>784.63165354802209</v>
      </c>
      <c r="J76" s="13">
        <f t="shared" si="10"/>
        <v>90559.570013667544</v>
      </c>
      <c r="K76" s="13">
        <f t="shared" si="11"/>
        <v>1744517.7354300471</v>
      </c>
      <c r="L76" s="20">
        <f t="shared" si="13"/>
        <v>19.18066590164479</v>
      </c>
    </row>
    <row r="77" spans="1:12" x14ac:dyDescent="0.2">
      <c r="A77" s="16">
        <v>68</v>
      </c>
      <c r="B77" s="8">
        <v>4</v>
      </c>
      <c r="C77" s="5">
        <v>547</v>
      </c>
      <c r="D77" s="5">
        <v>670</v>
      </c>
      <c r="E77" s="17">
        <v>0.5</v>
      </c>
      <c r="F77" s="18">
        <f t="shared" si="8"/>
        <v>6.5735414954806899E-3</v>
      </c>
      <c r="G77" s="18">
        <f t="shared" si="9"/>
        <v>6.5520065520065516E-3</v>
      </c>
      <c r="H77" s="13">
        <f t="shared" si="14"/>
        <v>90167.254186893537</v>
      </c>
      <c r="I77" s="13">
        <f t="shared" si="12"/>
        <v>590.77644020896662</v>
      </c>
      <c r="J77" s="13">
        <f t="shared" si="10"/>
        <v>89871.865966789046</v>
      </c>
      <c r="K77" s="13">
        <f t="shared" si="11"/>
        <v>1653958.1654163797</v>
      </c>
      <c r="L77" s="20">
        <f t="shared" si="13"/>
        <v>18.343224270622123</v>
      </c>
    </row>
    <row r="78" spans="1:12" x14ac:dyDescent="0.2">
      <c r="A78" s="16">
        <v>69</v>
      </c>
      <c r="B78" s="8">
        <v>7</v>
      </c>
      <c r="C78" s="5">
        <v>439</v>
      </c>
      <c r="D78" s="5">
        <v>545</v>
      </c>
      <c r="E78" s="17">
        <v>0.5</v>
      </c>
      <c r="F78" s="18">
        <f t="shared" si="8"/>
        <v>1.4227642276422764E-2</v>
      </c>
      <c r="G78" s="18">
        <f t="shared" si="9"/>
        <v>1.4127144298688193E-2</v>
      </c>
      <c r="H78" s="13">
        <f t="shared" si="14"/>
        <v>89576.47774668457</v>
      </c>
      <c r="I78" s="13">
        <f t="shared" si="12"/>
        <v>1265.4598268956447</v>
      </c>
      <c r="J78" s="13">
        <f t="shared" si="10"/>
        <v>88943.747833236746</v>
      </c>
      <c r="K78" s="13">
        <f t="shared" si="11"/>
        <v>1564086.2994495907</v>
      </c>
      <c r="L78" s="20">
        <f t="shared" si="13"/>
        <v>17.460904232835624</v>
      </c>
    </row>
    <row r="79" spans="1:12" x14ac:dyDescent="0.2">
      <c r="A79" s="16">
        <v>70</v>
      </c>
      <c r="B79" s="8">
        <v>4</v>
      </c>
      <c r="C79" s="5">
        <v>591</v>
      </c>
      <c r="D79" s="5">
        <v>442</v>
      </c>
      <c r="E79" s="17">
        <v>0.5</v>
      </c>
      <c r="F79" s="18">
        <f t="shared" si="8"/>
        <v>7.7444336882865443E-3</v>
      </c>
      <c r="G79" s="18">
        <f t="shared" si="9"/>
        <v>7.7145612343297986E-3</v>
      </c>
      <c r="H79" s="13">
        <f t="shared" si="14"/>
        <v>88311.017919788923</v>
      </c>
      <c r="I79" s="13">
        <f t="shared" si="12"/>
        <v>681.28075540820782</v>
      </c>
      <c r="J79" s="13">
        <f t="shared" si="10"/>
        <v>87970.377542084811</v>
      </c>
      <c r="K79" s="13">
        <f t="shared" si="11"/>
        <v>1475142.5516163539</v>
      </c>
      <c r="L79" s="20">
        <f t="shared" si="13"/>
        <v>16.703946872814846</v>
      </c>
    </row>
    <row r="80" spans="1:12" x14ac:dyDescent="0.2">
      <c r="A80" s="16">
        <v>71</v>
      </c>
      <c r="B80" s="8">
        <v>8</v>
      </c>
      <c r="C80" s="5">
        <v>356</v>
      </c>
      <c r="D80" s="5">
        <v>600</v>
      </c>
      <c r="E80" s="17">
        <v>0.5</v>
      </c>
      <c r="F80" s="18">
        <f t="shared" si="8"/>
        <v>1.6736401673640166E-2</v>
      </c>
      <c r="G80" s="18">
        <f t="shared" si="9"/>
        <v>1.6597510373443983E-2</v>
      </c>
      <c r="H80" s="13">
        <f t="shared" si="14"/>
        <v>87629.737164380713</v>
      </c>
      <c r="I80" s="13">
        <f t="shared" si="12"/>
        <v>1454.4354716079786</v>
      </c>
      <c r="J80" s="13">
        <f t="shared" si="10"/>
        <v>86902.519428576721</v>
      </c>
      <c r="K80" s="13">
        <f t="shared" si="11"/>
        <v>1387172.1740742691</v>
      </c>
      <c r="L80" s="20">
        <f t="shared" si="13"/>
        <v>15.829925079794942</v>
      </c>
    </row>
    <row r="81" spans="1:12" x14ac:dyDescent="0.2">
      <c r="A81" s="16">
        <v>72</v>
      </c>
      <c r="B81" s="8">
        <v>6</v>
      </c>
      <c r="C81" s="5">
        <v>418</v>
      </c>
      <c r="D81" s="5">
        <v>359</v>
      </c>
      <c r="E81" s="17">
        <v>0.5</v>
      </c>
      <c r="F81" s="18">
        <f t="shared" si="8"/>
        <v>1.5444015444015444E-2</v>
      </c>
      <c r="G81" s="18">
        <f t="shared" si="9"/>
        <v>1.5325670498084292E-2</v>
      </c>
      <c r="H81" s="13">
        <f t="shared" si="14"/>
        <v>86175.301692772729</v>
      </c>
      <c r="I81" s="13">
        <f t="shared" si="12"/>
        <v>1320.6942788164404</v>
      </c>
      <c r="J81" s="13">
        <f t="shared" si="10"/>
        <v>85514.9545533645</v>
      </c>
      <c r="K81" s="13">
        <f t="shared" si="11"/>
        <v>1300269.6546456923</v>
      </c>
      <c r="L81" s="20">
        <f t="shared" si="13"/>
        <v>15.088657992534097</v>
      </c>
    </row>
    <row r="82" spans="1:12" x14ac:dyDescent="0.2">
      <c r="A82" s="16">
        <v>73</v>
      </c>
      <c r="B82" s="8">
        <v>8</v>
      </c>
      <c r="C82" s="5">
        <v>428</v>
      </c>
      <c r="D82" s="5">
        <v>418</v>
      </c>
      <c r="E82" s="17">
        <v>0.5</v>
      </c>
      <c r="F82" s="18">
        <f t="shared" si="8"/>
        <v>1.8912529550827423E-2</v>
      </c>
      <c r="G82" s="18">
        <f t="shared" si="9"/>
        <v>1.873536299765808E-2</v>
      </c>
      <c r="H82" s="13">
        <f t="shared" si="14"/>
        <v>84854.607413956284</v>
      </c>
      <c r="I82" s="13">
        <f t="shared" si="12"/>
        <v>1589.7818719242396</v>
      </c>
      <c r="J82" s="13">
        <f t="shared" si="10"/>
        <v>84059.716477994167</v>
      </c>
      <c r="K82" s="13">
        <f t="shared" si="11"/>
        <v>1214754.7000923278</v>
      </c>
      <c r="L82" s="20">
        <f t="shared" si="13"/>
        <v>14.31571881732062</v>
      </c>
    </row>
    <row r="83" spans="1:12" x14ac:dyDescent="0.2">
      <c r="A83" s="16">
        <v>74</v>
      </c>
      <c r="B83" s="8">
        <v>8</v>
      </c>
      <c r="C83" s="5">
        <v>502</v>
      </c>
      <c r="D83" s="5">
        <v>435</v>
      </c>
      <c r="E83" s="17">
        <v>0.5</v>
      </c>
      <c r="F83" s="18">
        <f t="shared" si="8"/>
        <v>1.7075773745997867E-2</v>
      </c>
      <c r="G83" s="18">
        <f t="shared" si="9"/>
        <v>1.6931216931216932E-2</v>
      </c>
      <c r="H83" s="13">
        <f t="shared" si="14"/>
        <v>83264.825542032049</v>
      </c>
      <c r="I83" s="13">
        <f t="shared" si="12"/>
        <v>1409.774823992077</v>
      </c>
      <c r="J83" s="13">
        <f t="shared" si="10"/>
        <v>82559.938130036011</v>
      </c>
      <c r="K83" s="13">
        <f t="shared" si="11"/>
        <v>1130694.9836143337</v>
      </c>
      <c r="L83" s="20">
        <f t="shared" si="13"/>
        <v>13.579503424811229</v>
      </c>
    </row>
    <row r="84" spans="1:12" x14ac:dyDescent="0.2">
      <c r="A84" s="16">
        <v>75</v>
      </c>
      <c r="B84" s="8">
        <v>19</v>
      </c>
      <c r="C84" s="5">
        <v>436</v>
      </c>
      <c r="D84" s="5">
        <v>492</v>
      </c>
      <c r="E84" s="17">
        <v>0.5</v>
      </c>
      <c r="F84" s="18">
        <f t="shared" si="8"/>
        <v>4.0948275862068964E-2</v>
      </c>
      <c r="G84" s="18">
        <f t="shared" si="9"/>
        <v>4.0126715945089757E-2</v>
      </c>
      <c r="H84" s="13">
        <f t="shared" si="14"/>
        <v>81855.050718039973</v>
      </c>
      <c r="I84" s="13">
        <f t="shared" si="12"/>
        <v>3284.5743688337052</v>
      </c>
      <c r="J84" s="13">
        <f t="shared" si="10"/>
        <v>80212.763533623118</v>
      </c>
      <c r="K84" s="13">
        <f t="shared" si="11"/>
        <v>1048135.0454842976</v>
      </c>
      <c r="L84" s="20">
        <f t="shared" si="13"/>
        <v>12.804769361083542</v>
      </c>
    </row>
    <row r="85" spans="1:12" x14ac:dyDescent="0.2">
      <c r="A85" s="16">
        <v>76</v>
      </c>
      <c r="B85" s="8">
        <v>8</v>
      </c>
      <c r="C85" s="5">
        <v>456</v>
      </c>
      <c r="D85" s="5">
        <v>427</v>
      </c>
      <c r="E85" s="17">
        <v>0.5</v>
      </c>
      <c r="F85" s="18">
        <f t="shared" si="8"/>
        <v>1.8120045300113252E-2</v>
      </c>
      <c r="G85" s="18">
        <f t="shared" si="9"/>
        <v>1.7957351290684626E-2</v>
      </c>
      <c r="H85" s="13">
        <f t="shared" si="14"/>
        <v>78570.476349206263</v>
      </c>
      <c r="I85" s="13">
        <f t="shared" si="12"/>
        <v>1410.917644879125</v>
      </c>
      <c r="J85" s="13">
        <f t="shared" si="10"/>
        <v>77865.017526766693</v>
      </c>
      <c r="K85" s="13">
        <f t="shared" si="11"/>
        <v>967922.28195067449</v>
      </c>
      <c r="L85" s="20">
        <f t="shared" si="13"/>
        <v>12.319160159456672</v>
      </c>
    </row>
    <row r="86" spans="1:12" x14ac:dyDescent="0.2">
      <c r="A86" s="16">
        <v>77</v>
      </c>
      <c r="B86" s="8">
        <v>19</v>
      </c>
      <c r="C86" s="5">
        <v>437</v>
      </c>
      <c r="D86" s="5">
        <v>461</v>
      </c>
      <c r="E86" s="17">
        <v>0.5</v>
      </c>
      <c r="F86" s="18">
        <f t="shared" si="8"/>
        <v>4.2316258351893093E-2</v>
      </c>
      <c r="G86" s="18">
        <f t="shared" si="9"/>
        <v>4.1439476553980364E-2</v>
      </c>
      <c r="H86" s="13">
        <f t="shared" si="14"/>
        <v>77159.558704327137</v>
      </c>
      <c r="I86" s="13">
        <f t="shared" si="12"/>
        <v>3197.451723843436</v>
      </c>
      <c r="J86" s="13">
        <f t="shared" si="10"/>
        <v>75560.83284240542</v>
      </c>
      <c r="K86" s="13">
        <f t="shared" si="11"/>
        <v>890057.26442390773</v>
      </c>
      <c r="L86" s="20">
        <f t="shared" si="13"/>
        <v>11.535281945229594</v>
      </c>
    </row>
    <row r="87" spans="1:12" x14ac:dyDescent="0.2">
      <c r="A87" s="16">
        <v>78</v>
      </c>
      <c r="B87" s="8">
        <v>13</v>
      </c>
      <c r="C87" s="5">
        <v>420</v>
      </c>
      <c r="D87" s="5">
        <v>440</v>
      </c>
      <c r="E87" s="17">
        <v>0.5</v>
      </c>
      <c r="F87" s="18">
        <f t="shared" si="8"/>
        <v>3.0232558139534883E-2</v>
      </c>
      <c r="G87" s="18">
        <f t="shared" si="9"/>
        <v>2.9782359679266898E-2</v>
      </c>
      <c r="H87" s="13">
        <f t="shared" si="14"/>
        <v>73962.106980483703</v>
      </c>
      <c r="I87" s="13">
        <f t="shared" si="12"/>
        <v>2202.7660727291827</v>
      </c>
      <c r="J87" s="13">
        <f t="shared" si="10"/>
        <v>72860.72394411912</v>
      </c>
      <c r="K87" s="13">
        <f t="shared" si="11"/>
        <v>814496.43158150231</v>
      </c>
      <c r="L87" s="20">
        <f t="shared" si="13"/>
        <v>11.012347603840201</v>
      </c>
    </row>
    <row r="88" spans="1:12" x14ac:dyDescent="0.2">
      <c r="A88" s="16">
        <v>79</v>
      </c>
      <c r="B88" s="8">
        <v>21</v>
      </c>
      <c r="C88" s="5">
        <v>403</v>
      </c>
      <c r="D88" s="5">
        <v>417</v>
      </c>
      <c r="E88" s="17">
        <v>0.5</v>
      </c>
      <c r="F88" s="18">
        <f t="shared" si="8"/>
        <v>5.1219512195121948E-2</v>
      </c>
      <c r="G88" s="18">
        <f t="shared" si="9"/>
        <v>4.9940546967895356E-2</v>
      </c>
      <c r="H88" s="13">
        <f t="shared" si="14"/>
        <v>71759.340907754522</v>
      </c>
      <c r="I88" s="13">
        <f t="shared" si="12"/>
        <v>3583.7007349889295</v>
      </c>
      <c r="J88" s="13">
        <f t="shared" si="10"/>
        <v>69967.490540260056</v>
      </c>
      <c r="K88" s="13">
        <f t="shared" si="11"/>
        <v>741635.70763738314</v>
      </c>
      <c r="L88" s="20">
        <f t="shared" si="13"/>
        <v>10.335040682588541</v>
      </c>
    </row>
    <row r="89" spans="1:12" x14ac:dyDescent="0.2">
      <c r="A89" s="16">
        <v>80</v>
      </c>
      <c r="B89" s="8">
        <v>21</v>
      </c>
      <c r="C89" s="5">
        <v>388</v>
      </c>
      <c r="D89" s="5">
        <v>383</v>
      </c>
      <c r="E89" s="17">
        <v>0.5</v>
      </c>
      <c r="F89" s="18">
        <f t="shared" si="8"/>
        <v>5.4474708171206226E-2</v>
      </c>
      <c r="G89" s="18">
        <f t="shared" si="9"/>
        <v>5.3030303030303039E-2</v>
      </c>
      <c r="H89" s="13">
        <f t="shared" si="14"/>
        <v>68175.64017276559</v>
      </c>
      <c r="I89" s="13">
        <f t="shared" si="12"/>
        <v>3615.3748576466605</v>
      </c>
      <c r="J89" s="13">
        <f t="shared" si="10"/>
        <v>66367.952743942267</v>
      </c>
      <c r="K89" s="13">
        <f t="shared" si="11"/>
        <v>671668.21709712304</v>
      </c>
      <c r="L89" s="20">
        <f t="shared" si="13"/>
        <v>9.8520265507596534</v>
      </c>
    </row>
    <row r="90" spans="1:12" x14ac:dyDescent="0.2">
      <c r="A90" s="16">
        <v>81</v>
      </c>
      <c r="B90" s="8">
        <v>19</v>
      </c>
      <c r="C90" s="5">
        <v>368</v>
      </c>
      <c r="D90" s="5">
        <v>373</v>
      </c>
      <c r="E90" s="17">
        <v>0.5</v>
      </c>
      <c r="F90" s="18">
        <f t="shared" si="8"/>
        <v>5.128205128205128E-2</v>
      </c>
      <c r="G90" s="18">
        <f t="shared" si="9"/>
        <v>0.05</v>
      </c>
      <c r="H90" s="13">
        <f t="shared" si="14"/>
        <v>64560.26531511893</v>
      </c>
      <c r="I90" s="13">
        <f t="shared" si="12"/>
        <v>3228.0132657559466</v>
      </c>
      <c r="J90" s="13">
        <f t="shared" si="10"/>
        <v>62946.258682240958</v>
      </c>
      <c r="K90" s="13">
        <f t="shared" si="11"/>
        <v>605300.26435318077</v>
      </c>
      <c r="L90" s="20">
        <f t="shared" si="13"/>
        <v>9.3757400376021938</v>
      </c>
    </row>
    <row r="91" spans="1:12" x14ac:dyDescent="0.2">
      <c r="A91" s="16">
        <v>82</v>
      </c>
      <c r="B91" s="8">
        <v>22</v>
      </c>
      <c r="C91" s="5">
        <v>341</v>
      </c>
      <c r="D91" s="5">
        <v>349</v>
      </c>
      <c r="E91" s="17">
        <v>0.5</v>
      </c>
      <c r="F91" s="18">
        <f t="shared" si="8"/>
        <v>6.3768115942028983E-2</v>
      </c>
      <c r="G91" s="18">
        <f t="shared" si="9"/>
        <v>6.1797752808988762E-2</v>
      </c>
      <c r="H91" s="13">
        <f t="shared" si="14"/>
        <v>61332.252049362985</v>
      </c>
      <c r="I91" s="13">
        <f t="shared" si="12"/>
        <v>3790.1953513651283</v>
      </c>
      <c r="J91" s="13">
        <f t="shared" si="10"/>
        <v>59437.154373680416</v>
      </c>
      <c r="K91" s="13">
        <f t="shared" si="11"/>
        <v>542354.0056709398</v>
      </c>
      <c r="L91" s="20">
        <f t="shared" si="13"/>
        <v>8.8428842501075717</v>
      </c>
    </row>
    <row r="92" spans="1:12" x14ac:dyDescent="0.2">
      <c r="A92" s="16">
        <v>83</v>
      </c>
      <c r="B92" s="8">
        <v>17</v>
      </c>
      <c r="C92" s="5">
        <v>348</v>
      </c>
      <c r="D92" s="5">
        <v>328</v>
      </c>
      <c r="E92" s="17">
        <v>0.5</v>
      </c>
      <c r="F92" s="18">
        <f t="shared" si="8"/>
        <v>5.0295857988165681E-2</v>
      </c>
      <c r="G92" s="18">
        <f t="shared" si="9"/>
        <v>4.9062049062049064E-2</v>
      </c>
      <c r="H92" s="13">
        <f t="shared" si="14"/>
        <v>57542.056697997854</v>
      </c>
      <c r="I92" s="13">
        <f t="shared" si="12"/>
        <v>2823.1312088483796</v>
      </c>
      <c r="J92" s="13">
        <f t="shared" si="10"/>
        <v>56130.491093573663</v>
      </c>
      <c r="K92" s="13">
        <f t="shared" si="11"/>
        <v>482916.85129725933</v>
      </c>
      <c r="L92" s="20">
        <f t="shared" si="13"/>
        <v>8.3924155480188496</v>
      </c>
    </row>
    <row r="93" spans="1:12" x14ac:dyDescent="0.2">
      <c r="A93" s="16">
        <v>84</v>
      </c>
      <c r="B93" s="8">
        <v>17</v>
      </c>
      <c r="C93" s="5">
        <v>317</v>
      </c>
      <c r="D93" s="5">
        <v>349</v>
      </c>
      <c r="E93" s="17">
        <v>0.5</v>
      </c>
      <c r="F93" s="18">
        <f t="shared" si="8"/>
        <v>5.1051051051051052E-2</v>
      </c>
      <c r="G93" s="18">
        <f t="shared" si="9"/>
        <v>4.9780380673499269E-2</v>
      </c>
      <c r="H93" s="13">
        <f t="shared" si="14"/>
        <v>54718.925489149471</v>
      </c>
      <c r="I93" s="13">
        <f t="shared" si="12"/>
        <v>2723.9289408947029</v>
      </c>
      <c r="J93" s="13">
        <f t="shared" si="10"/>
        <v>53356.961018702124</v>
      </c>
      <c r="K93" s="13">
        <f t="shared" si="11"/>
        <v>426786.36020368565</v>
      </c>
      <c r="L93" s="20">
        <f t="shared" si="13"/>
        <v>7.7996114943506258</v>
      </c>
    </row>
    <row r="94" spans="1:12" x14ac:dyDescent="0.2">
      <c r="A94" s="16">
        <v>85</v>
      </c>
      <c r="B94" s="8">
        <v>27</v>
      </c>
      <c r="C94" s="5">
        <v>284</v>
      </c>
      <c r="D94" s="5">
        <v>305</v>
      </c>
      <c r="E94" s="17">
        <v>0.5</v>
      </c>
      <c r="F94" s="18">
        <f t="shared" si="8"/>
        <v>9.1680814940577254E-2</v>
      </c>
      <c r="G94" s="18">
        <f t="shared" si="9"/>
        <v>8.7662337662337664E-2</v>
      </c>
      <c r="H94" s="13">
        <f t="shared" si="14"/>
        <v>51994.99654825477</v>
      </c>
      <c r="I94" s="13">
        <f t="shared" si="12"/>
        <v>4558.0029441651914</v>
      </c>
      <c r="J94" s="13">
        <f t="shared" si="10"/>
        <v>49715.99507617217</v>
      </c>
      <c r="K94" s="13">
        <f t="shared" si="11"/>
        <v>373429.39918498351</v>
      </c>
      <c r="L94" s="20">
        <f t="shared" si="13"/>
        <v>7.182025655842029</v>
      </c>
    </row>
    <row r="95" spans="1:12" x14ac:dyDescent="0.2">
      <c r="A95" s="16">
        <v>86</v>
      </c>
      <c r="B95" s="8">
        <v>21</v>
      </c>
      <c r="C95" s="5">
        <v>337</v>
      </c>
      <c r="D95" s="5">
        <v>259</v>
      </c>
      <c r="E95" s="17">
        <v>0.5</v>
      </c>
      <c r="F95" s="18">
        <f t="shared" si="8"/>
        <v>7.0469798657718116E-2</v>
      </c>
      <c r="G95" s="18">
        <f t="shared" si="9"/>
        <v>6.8071312803889783E-2</v>
      </c>
      <c r="H95" s="13">
        <f t="shared" si="14"/>
        <v>47436.993604089577</v>
      </c>
      <c r="I95" s="13">
        <f t="shared" si="12"/>
        <v>3229.0984301001004</v>
      </c>
      <c r="J95" s="13">
        <f t="shared" si="10"/>
        <v>45822.444389039527</v>
      </c>
      <c r="K95" s="13">
        <f t="shared" si="11"/>
        <v>323713.40410881134</v>
      </c>
      <c r="L95" s="20">
        <f t="shared" si="13"/>
        <v>6.8240708256204456</v>
      </c>
    </row>
    <row r="96" spans="1:12" x14ac:dyDescent="0.2">
      <c r="A96" s="16">
        <v>87</v>
      </c>
      <c r="B96" s="8">
        <v>27</v>
      </c>
      <c r="C96" s="5">
        <v>302</v>
      </c>
      <c r="D96" s="5">
        <v>311</v>
      </c>
      <c r="E96" s="17">
        <v>0.5</v>
      </c>
      <c r="F96" s="18">
        <f t="shared" si="8"/>
        <v>8.8091353996737357E-2</v>
      </c>
      <c r="G96" s="18">
        <f t="shared" si="9"/>
        <v>8.4375000000000006E-2</v>
      </c>
      <c r="H96" s="13">
        <f t="shared" si="14"/>
        <v>44207.895173989476</v>
      </c>
      <c r="I96" s="13">
        <f t="shared" si="12"/>
        <v>3730.0411553053623</v>
      </c>
      <c r="J96" s="13">
        <f t="shared" si="10"/>
        <v>42342.874596336791</v>
      </c>
      <c r="K96" s="13">
        <f t="shared" si="11"/>
        <v>277890.95971977181</v>
      </c>
      <c r="L96" s="20">
        <f t="shared" si="13"/>
        <v>6.2860029554918517</v>
      </c>
    </row>
    <row r="97" spans="1:12" x14ac:dyDescent="0.2">
      <c r="A97" s="16">
        <v>88</v>
      </c>
      <c r="B97" s="8">
        <v>36</v>
      </c>
      <c r="C97" s="5">
        <v>262</v>
      </c>
      <c r="D97" s="5">
        <v>265</v>
      </c>
      <c r="E97" s="17">
        <v>0.5</v>
      </c>
      <c r="F97" s="18">
        <f t="shared" si="8"/>
        <v>0.13662239089184061</v>
      </c>
      <c r="G97" s="18">
        <f t="shared" si="9"/>
        <v>0.12788632326820604</v>
      </c>
      <c r="H97" s="13">
        <f t="shared" si="14"/>
        <v>40477.854018684113</v>
      </c>
      <c r="I97" s="13">
        <f t="shared" si="12"/>
        <v>5176.5639242366897</v>
      </c>
      <c r="J97" s="13">
        <f t="shared" si="10"/>
        <v>37889.572056565768</v>
      </c>
      <c r="K97" s="13">
        <f t="shared" si="11"/>
        <v>235548.08512343501</v>
      </c>
      <c r="L97" s="20">
        <f t="shared" si="13"/>
        <v>5.819184115212944</v>
      </c>
    </row>
    <row r="98" spans="1:12" x14ac:dyDescent="0.2">
      <c r="A98" s="16">
        <v>89</v>
      </c>
      <c r="B98" s="8">
        <v>28</v>
      </c>
      <c r="C98" s="5">
        <v>239</v>
      </c>
      <c r="D98" s="5">
        <v>232</v>
      </c>
      <c r="E98" s="17">
        <v>0.5</v>
      </c>
      <c r="F98" s="18">
        <f t="shared" si="8"/>
        <v>0.11889596602972399</v>
      </c>
      <c r="G98" s="18">
        <f t="shared" si="9"/>
        <v>0.11222444889779559</v>
      </c>
      <c r="H98" s="13">
        <f t="shared" si="14"/>
        <v>35301.290094447424</v>
      </c>
      <c r="I98" s="13">
        <f t="shared" si="12"/>
        <v>3961.6678262305727</v>
      </c>
      <c r="J98" s="13">
        <f t="shared" si="10"/>
        <v>33320.456181332142</v>
      </c>
      <c r="K98" s="13">
        <f>K99+J98</f>
        <v>197658.51306686926</v>
      </c>
      <c r="L98" s="20">
        <f t="shared" si="13"/>
        <v>5.5991866738592417</v>
      </c>
    </row>
    <row r="99" spans="1:12" x14ac:dyDescent="0.2">
      <c r="A99" s="16">
        <v>90</v>
      </c>
      <c r="B99" s="8">
        <v>28</v>
      </c>
      <c r="C99" s="5">
        <v>216</v>
      </c>
      <c r="D99" s="5">
        <v>210</v>
      </c>
      <c r="E99" s="17">
        <v>0.5</v>
      </c>
      <c r="F99" s="22">
        <f t="shared" si="8"/>
        <v>0.13145539906103287</v>
      </c>
      <c r="G99" s="22">
        <f t="shared" si="9"/>
        <v>0.12334801762114538</v>
      </c>
      <c r="H99" s="23">
        <f t="shared" si="14"/>
        <v>31339.622268216852</v>
      </c>
      <c r="I99" s="23">
        <f t="shared" si="12"/>
        <v>3865.6802797800524</v>
      </c>
      <c r="J99" s="23">
        <f t="shared" si="10"/>
        <v>29406.782128326828</v>
      </c>
      <c r="K99" s="23">
        <f t="shared" ref="K99:K108" si="15">K100+J99</f>
        <v>164338.05688553711</v>
      </c>
      <c r="L99" s="24">
        <f t="shared" si="13"/>
        <v>5.243779120216165</v>
      </c>
    </row>
    <row r="100" spans="1:12" x14ac:dyDescent="0.2">
      <c r="A100" s="16">
        <v>91</v>
      </c>
      <c r="B100" s="8">
        <v>20</v>
      </c>
      <c r="C100" s="5">
        <v>152</v>
      </c>
      <c r="D100" s="5">
        <v>171</v>
      </c>
      <c r="E100" s="17">
        <v>0.5</v>
      </c>
      <c r="F100" s="22">
        <f t="shared" si="8"/>
        <v>0.1238390092879257</v>
      </c>
      <c r="G100" s="22">
        <f t="shared" si="9"/>
        <v>0.11661807580174927</v>
      </c>
      <c r="H100" s="23">
        <f t="shared" si="14"/>
        <v>27473.9419884368</v>
      </c>
      <c r="I100" s="23">
        <f t="shared" si="12"/>
        <v>3203.9582493803846</v>
      </c>
      <c r="J100" s="23">
        <f t="shared" si="10"/>
        <v>25871.962863746605</v>
      </c>
      <c r="K100" s="23">
        <f t="shared" si="15"/>
        <v>134931.27475721028</v>
      </c>
      <c r="L100" s="24">
        <f t="shared" si="13"/>
        <v>4.9112455290908015</v>
      </c>
    </row>
    <row r="101" spans="1:12" x14ac:dyDescent="0.2">
      <c r="A101" s="16">
        <v>92</v>
      </c>
      <c r="B101" s="8">
        <v>16</v>
      </c>
      <c r="C101" s="5">
        <v>129</v>
      </c>
      <c r="D101" s="5">
        <v>116</v>
      </c>
      <c r="E101" s="17">
        <v>0.5</v>
      </c>
      <c r="F101" s="22">
        <f t="shared" si="8"/>
        <v>0.1306122448979592</v>
      </c>
      <c r="G101" s="22">
        <f t="shared" si="9"/>
        <v>0.12260536398467435</v>
      </c>
      <c r="H101" s="23">
        <f t="shared" si="14"/>
        <v>24269.983739056413</v>
      </c>
      <c r="I101" s="23">
        <f t="shared" si="12"/>
        <v>2975.6301902291393</v>
      </c>
      <c r="J101" s="23">
        <f t="shared" si="10"/>
        <v>22782.168643941844</v>
      </c>
      <c r="K101" s="23">
        <f t="shared" si="15"/>
        <v>109059.31189346369</v>
      </c>
      <c r="L101" s="24">
        <f t="shared" si="13"/>
        <v>4.4935881731951985</v>
      </c>
    </row>
    <row r="102" spans="1:12" x14ac:dyDescent="0.2">
      <c r="A102" s="16">
        <v>93</v>
      </c>
      <c r="B102" s="8">
        <v>18</v>
      </c>
      <c r="C102" s="5">
        <v>107</v>
      </c>
      <c r="D102" s="5">
        <v>96</v>
      </c>
      <c r="E102" s="17">
        <v>0.5</v>
      </c>
      <c r="F102" s="22">
        <f t="shared" si="8"/>
        <v>0.17733990147783252</v>
      </c>
      <c r="G102" s="22">
        <f t="shared" si="9"/>
        <v>0.16289592760180993</v>
      </c>
      <c r="H102" s="23">
        <f t="shared" si="14"/>
        <v>21294.353548827276</v>
      </c>
      <c r="I102" s="23">
        <f t="shared" si="12"/>
        <v>3468.7634740171125</v>
      </c>
      <c r="J102" s="23">
        <f t="shared" si="10"/>
        <v>19559.971811818719</v>
      </c>
      <c r="K102" s="23">
        <f t="shared" si="15"/>
        <v>86277.143249521847</v>
      </c>
      <c r="L102" s="24">
        <f t="shared" si="13"/>
        <v>4.05164416246265</v>
      </c>
    </row>
    <row r="103" spans="1:12" x14ac:dyDescent="0.2">
      <c r="A103" s="16">
        <v>94</v>
      </c>
      <c r="B103" s="8">
        <v>17</v>
      </c>
      <c r="C103" s="5">
        <v>102</v>
      </c>
      <c r="D103" s="5">
        <v>87</v>
      </c>
      <c r="E103" s="17">
        <v>0.5</v>
      </c>
      <c r="F103" s="22">
        <f t="shared" si="8"/>
        <v>0.17989417989417988</v>
      </c>
      <c r="G103" s="22">
        <f t="shared" si="9"/>
        <v>0.16504854368932037</v>
      </c>
      <c r="H103" s="23">
        <f t="shared" si="14"/>
        <v>17825.590074810163</v>
      </c>
      <c r="I103" s="23">
        <f t="shared" si="12"/>
        <v>2942.087682250221</v>
      </c>
      <c r="J103" s="23">
        <f t="shared" si="10"/>
        <v>16354.546233685052</v>
      </c>
      <c r="K103" s="23">
        <f t="shared" si="15"/>
        <v>66717.171437703131</v>
      </c>
      <c r="L103" s="24">
        <f t="shared" si="13"/>
        <v>3.7427749184013281</v>
      </c>
    </row>
    <row r="104" spans="1:12" x14ac:dyDescent="0.2">
      <c r="A104" s="16">
        <v>95</v>
      </c>
      <c r="B104" s="8">
        <v>14</v>
      </c>
      <c r="C104" s="5">
        <v>66</v>
      </c>
      <c r="D104" s="5">
        <v>75</v>
      </c>
      <c r="E104" s="17">
        <v>0.5</v>
      </c>
      <c r="F104" s="22">
        <f t="shared" si="8"/>
        <v>0.19858156028368795</v>
      </c>
      <c r="G104" s="22">
        <f t="shared" si="9"/>
        <v>0.1806451612903226</v>
      </c>
      <c r="H104" s="23">
        <f t="shared" si="14"/>
        <v>14883.502392559942</v>
      </c>
      <c r="I104" s="23">
        <f t="shared" si="12"/>
        <v>2688.6326902688929</v>
      </c>
      <c r="J104" s="23">
        <f t="shared" si="10"/>
        <v>13539.186047425495</v>
      </c>
      <c r="K104" s="23">
        <f t="shared" si="15"/>
        <v>50362.625204018084</v>
      </c>
      <c r="L104" s="24">
        <f t="shared" si="13"/>
        <v>3.3837885650620563</v>
      </c>
    </row>
    <row r="105" spans="1:12" x14ac:dyDescent="0.2">
      <c r="A105" s="16">
        <v>96</v>
      </c>
      <c r="B105" s="8">
        <v>9</v>
      </c>
      <c r="C105" s="5">
        <v>59</v>
      </c>
      <c r="D105" s="5">
        <v>54</v>
      </c>
      <c r="E105" s="17">
        <v>0.5</v>
      </c>
      <c r="F105" s="22">
        <f t="shared" si="8"/>
        <v>0.15929203539823009</v>
      </c>
      <c r="G105" s="22">
        <f t="shared" si="9"/>
        <v>0.1475409836065574</v>
      </c>
      <c r="H105" s="23">
        <f t="shared" si="14"/>
        <v>12194.869702291049</v>
      </c>
      <c r="I105" s="23">
        <f t="shared" si="12"/>
        <v>1799.2430708298273</v>
      </c>
      <c r="J105" s="23">
        <f t="shared" si="10"/>
        <v>11295.248166876136</v>
      </c>
      <c r="K105" s="23">
        <f t="shared" si="15"/>
        <v>36823.439156592591</v>
      </c>
      <c r="L105" s="24">
        <f t="shared" si="13"/>
        <v>3.0195844691702263</v>
      </c>
    </row>
    <row r="106" spans="1:12" x14ac:dyDescent="0.2">
      <c r="A106" s="16">
        <v>97</v>
      </c>
      <c r="B106" s="8">
        <v>7</v>
      </c>
      <c r="C106" s="5">
        <v>35</v>
      </c>
      <c r="D106" s="5">
        <v>39</v>
      </c>
      <c r="E106" s="17">
        <v>0.5</v>
      </c>
      <c r="F106" s="22">
        <f t="shared" si="8"/>
        <v>0.1891891891891892</v>
      </c>
      <c r="G106" s="22">
        <f t="shared" si="9"/>
        <v>0.17283950617283952</v>
      </c>
      <c r="H106" s="23">
        <f t="shared" si="14"/>
        <v>10395.626631461222</v>
      </c>
      <c r="I106" s="23">
        <f t="shared" si="12"/>
        <v>1796.7749733389769</v>
      </c>
      <c r="J106" s="23">
        <f t="shared" si="10"/>
        <v>9497.2391447917325</v>
      </c>
      <c r="K106" s="23">
        <f t="shared" si="15"/>
        <v>25528.190989716455</v>
      </c>
      <c r="L106" s="24">
        <f t="shared" si="13"/>
        <v>2.4556663965266115</v>
      </c>
    </row>
    <row r="107" spans="1:12" x14ac:dyDescent="0.2">
      <c r="A107" s="16">
        <v>98</v>
      </c>
      <c r="B107" s="8">
        <v>4</v>
      </c>
      <c r="C107" s="5">
        <v>27</v>
      </c>
      <c r="D107" s="5">
        <v>31</v>
      </c>
      <c r="E107" s="17">
        <v>0.5</v>
      </c>
      <c r="F107" s="22">
        <f t="shared" si="8"/>
        <v>0.13793103448275862</v>
      </c>
      <c r="G107" s="22">
        <f t="shared" si="9"/>
        <v>0.12903225806451613</v>
      </c>
      <c r="H107" s="23">
        <f t="shared" si="14"/>
        <v>8598.8516581222448</v>
      </c>
      <c r="I107" s="23">
        <f t="shared" si="12"/>
        <v>1109.5292462093219</v>
      </c>
      <c r="J107" s="23">
        <f t="shared" si="10"/>
        <v>8044.0870350175837</v>
      </c>
      <c r="K107" s="23">
        <f t="shared" si="15"/>
        <v>16030.951844924723</v>
      </c>
      <c r="L107" s="24">
        <f t="shared" si="13"/>
        <v>1.8643131062485903</v>
      </c>
    </row>
    <row r="108" spans="1:12" x14ac:dyDescent="0.2">
      <c r="A108" s="16">
        <v>99</v>
      </c>
      <c r="B108" s="8">
        <v>4</v>
      </c>
      <c r="C108" s="5">
        <v>23</v>
      </c>
      <c r="D108" s="5">
        <v>17</v>
      </c>
      <c r="E108" s="17">
        <v>0.5</v>
      </c>
      <c r="F108" s="22">
        <f t="shared" si="8"/>
        <v>0.2</v>
      </c>
      <c r="G108" s="22">
        <f t="shared" si="9"/>
        <v>0.18181818181818182</v>
      </c>
      <c r="H108" s="23">
        <f t="shared" si="14"/>
        <v>7489.3224119129227</v>
      </c>
      <c r="I108" s="23">
        <f t="shared" si="12"/>
        <v>1361.6949839841677</v>
      </c>
      <c r="J108" s="23">
        <f t="shared" si="10"/>
        <v>6808.4749199208391</v>
      </c>
      <c r="K108" s="23">
        <f t="shared" si="15"/>
        <v>7986.8648099071379</v>
      </c>
      <c r="L108" s="24">
        <f t="shared" si="13"/>
        <v>1.0664335664335665</v>
      </c>
    </row>
    <row r="109" spans="1:12" x14ac:dyDescent="0.2">
      <c r="A109" s="16" t="s">
        <v>21</v>
      </c>
      <c r="B109" s="8">
        <v>5</v>
      </c>
      <c r="C109" s="5">
        <v>20</v>
      </c>
      <c r="D109" s="5">
        <v>32</v>
      </c>
      <c r="E109" s="21"/>
      <c r="F109" s="22">
        <f t="shared" si="8"/>
        <v>0.19230769230769232</v>
      </c>
      <c r="G109" s="22">
        <v>1</v>
      </c>
      <c r="H109" s="23">
        <f>H108-I108</f>
        <v>6127.6274279287554</v>
      </c>
      <c r="I109" s="23">
        <f>H109*G109</f>
        <v>6127.6274279287554</v>
      </c>
      <c r="J109" s="23">
        <f>H109*F109</f>
        <v>1178.3898899862993</v>
      </c>
      <c r="K109" s="23">
        <f>J109</f>
        <v>1178.3898899862993</v>
      </c>
      <c r="L109" s="24">
        <f>K109/H109</f>
        <v>0.19230769230769235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31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40179</v>
      </c>
      <c r="D7" s="39">
        <v>40544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5">
        <v>3</v>
      </c>
      <c r="C9" s="5">
        <v>1732</v>
      </c>
      <c r="D9" s="5">
        <v>1852</v>
      </c>
      <c r="E9" s="17">
        <v>0.5</v>
      </c>
      <c r="F9" s="18">
        <f t="shared" ref="F9:F72" si="0">B9/((C9+D9)/2)</f>
        <v>1.6741071428571428E-3</v>
      </c>
      <c r="G9" s="18">
        <f t="shared" ref="G9:G72" si="1">F9/((1+(1-E9)*F9))</f>
        <v>1.6727069974909394E-3</v>
      </c>
      <c r="H9" s="13">
        <v>100000</v>
      </c>
      <c r="I9" s="13">
        <f>H9*G9</f>
        <v>167.27069974909395</v>
      </c>
      <c r="J9" s="13">
        <f t="shared" ref="J9:J72" si="2">H10+I9*E9</f>
        <v>99916.364650125455</v>
      </c>
      <c r="K9" s="13">
        <f t="shared" ref="K9:K72" si="3">K10+J9</f>
        <v>8338916.9392386433</v>
      </c>
      <c r="L9" s="19">
        <f>K9/H9</f>
        <v>83.389169392386435</v>
      </c>
    </row>
    <row r="10" spans="1:13" x14ac:dyDescent="0.2">
      <c r="A10" s="16">
        <v>1</v>
      </c>
      <c r="B10" s="5">
        <v>0</v>
      </c>
      <c r="C10" s="5">
        <v>1822</v>
      </c>
      <c r="D10" s="5">
        <v>1936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99832.72930025091</v>
      </c>
      <c r="I10" s="13">
        <f t="shared" ref="I10:I73" si="4">H10*G10</f>
        <v>0</v>
      </c>
      <c r="J10" s="13">
        <f t="shared" si="2"/>
        <v>99832.72930025091</v>
      </c>
      <c r="K10" s="13">
        <f t="shared" si="3"/>
        <v>8239000.5745885177</v>
      </c>
      <c r="L10" s="20">
        <f t="shared" ref="L10:L73" si="5">K10/H10</f>
        <v>82.528050994272576</v>
      </c>
    </row>
    <row r="11" spans="1:13" x14ac:dyDescent="0.2">
      <c r="A11" s="16">
        <v>2</v>
      </c>
      <c r="B11" s="5">
        <v>0</v>
      </c>
      <c r="C11" s="5">
        <v>1728</v>
      </c>
      <c r="D11" s="5">
        <v>1931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99832.72930025091</v>
      </c>
      <c r="I11" s="13">
        <f t="shared" si="4"/>
        <v>0</v>
      </c>
      <c r="J11" s="13">
        <f t="shared" si="2"/>
        <v>99832.72930025091</v>
      </c>
      <c r="K11" s="13">
        <f t="shared" si="3"/>
        <v>8139167.8452882664</v>
      </c>
      <c r="L11" s="20">
        <f t="shared" si="5"/>
        <v>81.528050994272576</v>
      </c>
    </row>
    <row r="12" spans="1:13" x14ac:dyDescent="0.2">
      <c r="A12" s="16">
        <v>3</v>
      </c>
      <c r="B12" s="5">
        <v>0</v>
      </c>
      <c r="C12" s="5">
        <v>1772</v>
      </c>
      <c r="D12" s="5">
        <v>1847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99832.72930025091</v>
      </c>
      <c r="I12" s="13">
        <f t="shared" si="4"/>
        <v>0</v>
      </c>
      <c r="J12" s="13">
        <f t="shared" si="2"/>
        <v>99832.72930025091</v>
      </c>
      <c r="K12" s="13">
        <f t="shared" si="3"/>
        <v>8039335.1159880152</v>
      </c>
      <c r="L12" s="20">
        <f t="shared" si="5"/>
        <v>80.528050994272576</v>
      </c>
    </row>
    <row r="13" spans="1:13" x14ac:dyDescent="0.2">
      <c r="A13" s="16">
        <v>4</v>
      </c>
      <c r="B13" s="5">
        <v>0</v>
      </c>
      <c r="C13" s="5">
        <v>1685</v>
      </c>
      <c r="D13" s="5">
        <v>1882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99832.72930025091</v>
      </c>
      <c r="I13" s="13">
        <f t="shared" si="4"/>
        <v>0</v>
      </c>
      <c r="J13" s="13">
        <f t="shared" si="2"/>
        <v>99832.72930025091</v>
      </c>
      <c r="K13" s="13">
        <f t="shared" si="3"/>
        <v>7939502.386687764</v>
      </c>
      <c r="L13" s="20">
        <f t="shared" si="5"/>
        <v>79.528050994272576</v>
      </c>
    </row>
    <row r="14" spans="1:13" x14ac:dyDescent="0.2">
      <c r="A14" s="16">
        <v>5</v>
      </c>
      <c r="B14" s="5">
        <v>0</v>
      </c>
      <c r="C14" s="5">
        <v>1615</v>
      </c>
      <c r="D14" s="5">
        <v>1755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99832.72930025091</v>
      </c>
      <c r="I14" s="13">
        <f t="shared" si="4"/>
        <v>0</v>
      </c>
      <c r="J14" s="13">
        <f t="shared" si="2"/>
        <v>99832.72930025091</v>
      </c>
      <c r="K14" s="13">
        <f t="shared" si="3"/>
        <v>7839669.6573875127</v>
      </c>
      <c r="L14" s="20">
        <f t="shared" si="5"/>
        <v>78.528050994272576</v>
      </c>
    </row>
    <row r="15" spans="1:13" x14ac:dyDescent="0.2">
      <c r="A15" s="16">
        <v>6</v>
      </c>
      <c r="B15" s="5">
        <v>0</v>
      </c>
      <c r="C15" s="5">
        <v>1675</v>
      </c>
      <c r="D15" s="5">
        <v>1703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99832.72930025091</v>
      </c>
      <c r="I15" s="13">
        <f t="shared" si="4"/>
        <v>0</v>
      </c>
      <c r="J15" s="13">
        <f t="shared" si="2"/>
        <v>99832.72930025091</v>
      </c>
      <c r="K15" s="13">
        <f t="shared" si="3"/>
        <v>7739836.9280872615</v>
      </c>
      <c r="L15" s="20">
        <f t="shared" si="5"/>
        <v>77.528050994272562</v>
      </c>
    </row>
    <row r="16" spans="1:13" x14ac:dyDescent="0.2">
      <c r="A16" s="16">
        <v>7</v>
      </c>
      <c r="B16" s="5">
        <v>0</v>
      </c>
      <c r="C16" s="5">
        <v>1466</v>
      </c>
      <c r="D16" s="5">
        <v>1724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99832.72930025091</v>
      </c>
      <c r="I16" s="13">
        <f t="shared" si="4"/>
        <v>0</v>
      </c>
      <c r="J16" s="13">
        <f t="shared" si="2"/>
        <v>99832.72930025091</v>
      </c>
      <c r="K16" s="13">
        <f t="shared" si="3"/>
        <v>7640004.1987870103</v>
      </c>
      <c r="L16" s="20">
        <f t="shared" si="5"/>
        <v>76.528050994272562</v>
      </c>
    </row>
    <row r="17" spans="1:12" x14ac:dyDescent="0.2">
      <c r="A17" s="16">
        <v>8</v>
      </c>
      <c r="B17" s="5">
        <v>0</v>
      </c>
      <c r="C17" s="5">
        <v>1373</v>
      </c>
      <c r="D17" s="5">
        <v>1504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99832.72930025091</v>
      </c>
      <c r="I17" s="13">
        <f t="shared" si="4"/>
        <v>0</v>
      </c>
      <c r="J17" s="13">
        <f t="shared" si="2"/>
        <v>99832.72930025091</v>
      </c>
      <c r="K17" s="13">
        <f t="shared" si="3"/>
        <v>7540171.469486759</v>
      </c>
      <c r="L17" s="20">
        <f t="shared" si="5"/>
        <v>75.528050994272562</v>
      </c>
    </row>
    <row r="18" spans="1:12" x14ac:dyDescent="0.2">
      <c r="A18" s="16">
        <v>9</v>
      </c>
      <c r="B18" s="5">
        <v>0</v>
      </c>
      <c r="C18" s="5">
        <v>1363</v>
      </c>
      <c r="D18" s="5">
        <v>1414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99832.72930025091</v>
      </c>
      <c r="I18" s="13">
        <f t="shared" si="4"/>
        <v>0</v>
      </c>
      <c r="J18" s="13">
        <f t="shared" si="2"/>
        <v>99832.72930025091</v>
      </c>
      <c r="K18" s="13">
        <f t="shared" si="3"/>
        <v>7440338.7401865078</v>
      </c>
      <c r="L18" s="20">
        <f t="shared" si="5"/>
        <v>74.528050994272562</v>
      </c>
    </row>
    <row r="19" spans="1:12" x14ac:dyDescent="0.2">
      <c r="A19" s="16">
        <v>10</v>
      </c>
      <c r="B19" s="5">
        <v>0</v>
      </c>
      <c r="C19" s="5">
        <v>1268</v>
      </c>
      <c r="D19" s="5">
        <v>1415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99832.72930025091</v>
      </c>
      <c r="I19" s="13">
        <f t="shared" si="4"/>
        <v>0</v>
      </c>
      <c r="J19" s="13">
        <f t="shared" si="2"/>
        <v>99832.72930025091</v>
      </c>
      <c r="K19" s="13">
        <f t="shared" si="3"/>
        <v>7340506.0108862566</v>
      </c>
      <c r="L19" s="20">
        <f t="shared" si="5"/>
        <v>73.528050994272547</v>
      </c>
    </row>
    <row r="20" spans="1:12" x14ac:dyDescent="0.2">
      <c r="A20" s="16">
        <v>11</v>
      </c>
      <c r="B20" s="5">
        <v>0</v>
      </c>
      <c r="C20" s="5">
        <v>1184</v>
      </c>
      <c r="D20" s="5">
        <v>1310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99832.72930025091</v>
      </c>
      <c r="I20" s="13">
        <f t="shared" si="4"/>
        <v>0</v>
      </c>
      <c r="J20" s="13">
        <f t="shared" si="2"/>
        <v>99832.72930025091</v>
      </c>
      <c r="K20" s="13">
        <f t="shared" si="3"/>
        <v>7240673.2815860054</v>
      </c>
      <c r="L20" s="20">
        <f t="shared" si="5"/>
        <v>72.528050994272547</v>
      </c>
    </row>
    <row r="21" spans="1:12" x14ac:dyDescent="0.2">
      <c r="A21" s="16">
        <v>12</v>
      </c>
      <c r="B21" s="5">
        <v>0</v>
      </c>
      <c r="C21" s="5">
        <v>1219</v>
      </c>
      <c r="D21" s="5">
        <v>1216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99832.72930025091</v>
      </c>
      <c r="I21" s="13">
        <f t="shared" si="4"/>
        <v>0</v>
      </c>
      <c r="J21" s="13">
        <f t="shared" si="2"/>
        <v>99832.72930025091</v>
      </c>
      <c r="K21" s="13">
        <f t="shared" si="3"/>
        <v>7140840.5522857541</v>
      </c>
      <c r="L21" s="20">
        <f t="shared" si="5"/>
        <v>71.528050994272547</v>
      </c>
    </row>
    <row r="22" spans="1:12" x14ac:dyDescent="0.2">
      <c r="A22" s="16">
        <v>13</v>
      </c>
      <c r="B22" s="5">
        <v>0</v>
      </c>
      <c r="C22" s="5">
        <v>1215</v>
      </c>
      <c r="D22" s="5">
        <v>1251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99832.72930025091</v>
      </c>
      <c r="I22" s="13">
        <f t="shared" si="4"/>
        <v>0</v>
      </c>
      <c r="J22" s="13">
        <f t="shared" si="2"/>
        <v>99832.72930025091</v>
      </c>
      <c r="K22" s="13">
        <f t="shared" si="3"/>
        <v>7041007.8229855029</v>
      </c>
      <c r="L22" s="20">
        <f t="shared" si="5"/>
        <v>70.528050994272547</v>
      </c>
    </row>
    <row r="23" spans="1:12" x14ac:dyDescent="0.2">
      <c r="A23" s="16">
        <v>14</v>
      </c>
      <c r="B23" s="5">
        <v>0</v>
      </c>
      <c r="C23" s="5">
        <v>1151</v>
      </c>
      <c r="D23" s="5">
        <v>1257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99832.72930025091</v>
      </c>
      <c r="I23" s="13">
        <f t="shared" si="4"/>
        <v>0</v>
      </c>
      <c r="J23" s="13">
        <f t="shared" si="2"/>
        <v>99832.72930025091</v>
      </c>
      <c r="K23" s="13">
        <f t="shared" si="3"/>
        <v>6941175.0936852517</v>
      </c>
      <c r="L23" s="20">
        <f t="shared" si="5"/>
        <v>69.528050994272533</v>
      </c>
    </row>
    <row r="24" spans="1:12" x14ac:dyDescent="0.2">
      <c r="A24" s="16">
        <v>15</v>
      </c>
      <c r="B24" s="5">
        <v>0</v>
      </c>
      <c r="C24" s="5">
        <v>1111</v>
      </c>
      <c r="D24" s="5">
        <v>1164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99832.72930025091</v>
      </c>
      <c r="I24" s="13">
        <f t="shared" si="4"/>
        <v>0</v>
      </c>
      <c r="J24" s="13">
        <f t="shared" si="2"/>
        <v>99832.72930025091</v>
      </c>
      <c r="K24" s="13">
        <f t="shared" si="3"/>
        <v>6841342.3643850004</v>
      </c>
      <c r="L24" s="20">
        <f t="shared" si="5"/>
        <v>68.528050994272533</v>
      </c>
    </row>
    <row r="25" spans="1:12" x14ac:dyDescent="0.2">
      <c r="A25" s="16">
        <v>16</v>
      </c>
      <c r="B25" s="5">
        <v>0</v>
      </c>
      <c r="C25" s="5">
        <v>1098</v>
      </c>
      <c r="D25" s="5">
        <v>1132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99832.72930025091</v>
      </c>
      <c r="I25" s="13">
        <f t="shared" si="4"/>
        <v>0</v>
      </c>
      <c r="J25" s="13">
        <f t="shared" si="2"/>
        <v>99832.72930025091</v>
      </c>
      <c r="K25" s="13">
        <f t="shared" si="3"/>
        <v>6741509.6350847492</v>
      </c>
      <c r="L25" s="20">
        <f t="shared" si="5"/>
        <v>67.528050994272533</v>
      </c>
    </row>
    <row r="26" spans="1:12" x14ac:dyDescent="0.2">
      <c r="A26" s="16">
        <v>17</v>
      </c>
      <c r="B26" s="5">
        <v>0</v>
      </c>
      <c r="C26" s="5">
        <v>1130</v>
      </c>
      <c r="D26" s="5">
        <v>1126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99832.72930025091</v>
      </c>
      <c r="I26" s="13">
        <f t="shared" si="4"/>
        <v>0</v>
      </c>
      <c r="J26" s="13">
        <f t="shared" si="2"/>
        <v>99832.72930025091</v>
      </c>
      <c r="K26" s="13">
        <f t="shared" si="3"/>
        <v>6641676.905784498</v>
      </c>
      <c r="L26" s="20">
        <f t="shared" si="5"/>
        <v>66.528050994272533</v>
      </c>
    </row>
    <row r="27" spans="1:12" x14ac:dyDescent="0.2">
      <c r="A27" s="16">
        <v>18</v>
      </c>
      <c r="B27" s="5">
        <v>0</v>
      </c>
      <c r="C27" s="5">
        <v>1056</v>
      </c>
      <c r="D27" s="5">
        <v>1160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99832.72930025091</v>
      </c>
      <c r="I27" s="13">
        <f t="shared" si="4"/>
        <v>0</v>
      </c>
      <c r="J27" s="13">
        <f t="shared" si="2"/>
        <v>99832.72930025091</v>
      </c>
      <c r="K27" s="13">
        <f t="shared" si="3"/>
        <v>6541844.1764842467</v>
      </c>
      <c r="L27" s="20">
        <f t="shared" si="5"/>
        <v>65.528050994272533</v>
      </c>
    </row>
    <row r="28" spans="1:12" x14ac:dyDescent="0.2">
      <c r="A28" s="16">
        <v>19</v>
      </c>
      <c r="B28" s="5">
        <v>0</v>
      </c>
      <c r="C28" s="5">
        <v>1026</v>
      </c>
      <c r="D28" s="5">
        <v>1091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99832.72930025091</v>
      </c>
      <c r="I28" s="13">
        <f t="shared" si="4"/>
        <v>0</v>
      </c>
      <c r="J28" s="13">
        <f t="shared" si="2"/>
        <v>99832.72930025091</v>
      </c>
      <c r="K28" s="13">
        <f t="shared" si="3"/>
        <v>6442011.4471839955</v>
      </c>
      <c r="L28" s="20">
        <f t="shared" si="5"/>
        <v>64.528050994272519</v>
      </c>
    </row>
    <row r="29" spans="1:12" x14ac:dyDescent="0.2">
      <c r="A29" s="16">
        <v>20</v>
      </c>
      <c r="B29" s="5">
        <v>0</v>
      </c>
      <c r="C29" s="5">
        <v>1226</v>
      </c>
      <c r="D29" s="5">
        <v>1080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99832.72930025091</v>
      </c>
      <c r="I29" s="13">
        <f t="shared" si="4"/>
        <v>0</v>
      </c>
      <c r="J29" s="13">
        <f t="shared" si="2"/>
        <v>99832.72930025091</v>
      </c>
      <c r="K29" s="13">
        <f t="shared" si="3"/>
        <v>6342178.7178837443</v>
      </c>
      <c r="L29" s="20">
        <f t="shared" si="5"/>
        <v>63.528050994272519</v>
      </c>
    </row>
    <row r="30" spans="1:12" x14ac:dyDescent="0.2">
      <c r="A30" s="16">
        <v>21</v>
      </c>
      <c r="B30" s="5">
        <v>0</v>
      </c>
      <c r="C30" s="5">
        <v>1144</v>
      </c>
      <c r="D30" s="5">
        <v>1247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99832.72930025091</v>
      </c>
      <c r="I30" s="13">
        <f t="shared" si="4"/>
        <v>0</v>
      </c>
      <c r="J30" s="13">
        <f t="shared" si="2"/>
        <v>99832.72930025091</v>
      </c>
      <c r="K30" s="13">
        <f t="shared" si="3"/>
        <v>6242345.988583493</v>
      </c>
      <c r="L30" s="20">
        <f t="shared" si="5"/>
        <v>62.528050994272519</v>
      </c>
    </row>
    <row r="31" spans="1:12" x14ac:dyDescent="0.2">
      <c r="A31" s="16">
        <v>22</v>
      </c>
      <c r="B31" s="5">
        <v>0</v>
      </c>
      <c r="C31" s="5">
        <v>1233</v>
      </c>
      <c r="D31" s="5">
        <v>1209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99832.72930025091</v>
      </c>
      <c r="I31" s="13">
        <f t="shared" si="4"/>
        <v>0</v>
      </c>
      <c r="J31" s="13">
        <f t="shared" si="2"/>
        <v>99832.72930025091</v>
      </c>
      <c r="K31" s="13">
        <f t="shared" si="3"/>
        <v>6142513.2592832418</v>
      </c>
      <c r="L31" s="20">
        <f t="shared" si="5"/>
        <v>61.528050994272512</v>
      </c>
    </row>
    <row r="32" spans="1:12" x14ac:dyDescent="0.2">
      <c r="A32" s="16">
        <v>23</v>
      </c>
      <c r="B32" s="5">
        <v>0</v>
      </c>
      <c r="C32" s="5">
        <v>1255</v>
      </c>
      <c r="D32" s="5">
        <v>1280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99832.72930025091</v>
      </c>
      <c r="I32" s="13">
        <f t="shared" si="4"/>
        <v>0</v>
      </c>
      <c r="J32" s="13">
        <f t="shared" si="2"/>
        <v>99832.72930025091</v>
      </c>
      <c r="K32" s="13">
        <f t="shared" si="3"/>
        <v>6042680.5299829906</v>
      </c>
      <c r="L32" s="20">
        <f t="shared" si="5"/>
        <v>60.528050994272512</v>
      </c>
    </row>
    <row r="33" spans="1:12" x14ac:dyDescent="0.2">
      <c r="A33" s="16">
        <v>24</v>
      </c>
      <c r="B33" s="5">
        <v>0</v>
      </c>
      <c r="C33" s="5">
        <v>1323</v>
      </c>
      <c r="D33" s="5">
        <v>1314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99832.72930025091</v>
      </c>
      <c r="I33" s="13">
        <f t="shared" si="4"/>
        <v>0</v>
      </c>
      <c r="J33" s="13">
        <f t="shared" si="2"/>
        <v>99832.72930025091</v>
      </c>
      <c r="K33" s="13">
        <f t="shared" si="3"/>
        <v>5942847.8006827394</v>
      </c>
      <c r="L33" s="20">
        <f t="shared" si="5"/>
        <v>59.528050994272505</v>
      </c>
    </row>
    <row r="34" spans="1:12" x14ac:dyDescent="0.2">
      <c r="A34" s="16">
        <v>25</v>
      </c>
      <c r="B34" s="5">
        <v>0</v>
      </c>
      <c r="C34" s="5">
        <v>1375</v>
      </c>
      <c r="D34" s="5">
        <v>1399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99832.72930025091</v>
      </c>
      <c r="I34" s="13">
        <f t="shared" si="4"/>
        <v>0</v>
      </c>
      <c r="J34" s="13">
        <f t="shared" si="2"/>
        <v>99832.72930025091</v>
      </c>
      <c r="K34" s="13">
        <f t="shared" si="3"/>
        <v>5843015.0713824881</v>
      </c>
      <c r="L34" s="20">
        <f t="shared" si="5"/>
        <v>58.528050994272505</v>
      </c>
    </row>
    <row r="35" spans="1:12" x14ac:dyDescent="0.2">
      <c r="A35" s="16">
        <v>26</v>
      </c>
      <c r="B35" s="5">
        <v>0</v>
      </c>
      <c r="C35" s="5">
        <v>1526</v>
      </c>
      <c r="D35" s="5">
        <v>1508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99832.72930025091</v>
      </c>
      <c r="I35" s="13">
        <f t="shared" si="4"/>
        <v>0</v>
      </c>
      <c r="J35" s="13">
        <f t="shared" si="2"/>
        <v>99832.72930025091</v>
      </c>
      <c r="K35" s="13">
        <f t="shared" si="3"/>
        <v>5743182.3420822369</v>
      </c>
      <c r="L35" s="20">
        <f t="shared" si="5"/>
        <v>57.528050994272505</v>
      </c>
    </row>
    <row r="36" spans="1:12" x14ac:dyDescent="0.2">
      <c r="A36" s="16">
        <v>27</v>
      </c>
      <c r="B36" s="5">
        <v>0</v>
      </c>
      <c r="C36" s="5">
        <v>1695</v>
      </c>
      <c r="D36" s="5">
        <v>1690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99832.72930025091</v>
      </c>
      <c r="I36" s="13">
        <f t="shared" si="4"/>
        <v>0</v>
      </c>
      <c r="J36" s="13">
        <f t="shared" si="2"/>
        <v>99832.72930025091</v>
      </c>
      <c r="K36" s="13">
        <f t="shared" si="3"/>
        <v>5643349.6127819857</v>
      </c>
      <c r="L36" s="20">
        <f t="shared" si="5"/>
        <v>56.528050994272498</v>
      </c>
    </row>
    <row r="37" spans="1:12" x14ac:dyDescent="0.2">
      <c r="A37" s="16">
        <v>28</v>
      </c>
      <c r="B37" s="5">
        <v>0</v>
      </c>
      <c r="C37" s="5">
        <v>1897</v>
      </c>
      <c r="D37" s="5">
        <v>1940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99832.72930025091</v>
      </c>
      <c r="I37" s="13">
        <f t="shared" si="4"/>
        <v>0</v>
      </c>
      <c r="J37" s="13">
        <f t="shared" si="2"/>
        <v>99832.72930025091</v>
      </c>
      <c r="K37" s="13">
        <f t="shared" si="3"/>
        <v>5543516.8834817344</v>
      </c>
      <c r="L37" s="20">
        <f t="shared" si="5"/>
        <v>55.528050994272498</v>
      </c>
    </row>
    <row r="38" spans="1:12" x14ac:dyDescent="0.2">
      <c r="A38" s="16">
        <v>29</v>
      </c>
      <c r="B38" s="5">
        <v>1</v>
      </c>
      <c r="C38" s="5">
        <v>2058</v>
      </c>
      <c r="D38" s="5">
        <v>2131</v>
      </c>
      <c r="E38" s="17">
        <v>0.5</v>
      </c>
      <c r="F38" s="18">
        <f t="shared" si="0"/>
        <v>4.7744091668656003E-4</v>
      </c>
      <c r="G38" s="18">
        <f t="shared" si="1"/>
        <v>4.7732696897374697E-4</v>
      </c>
      <c r="H38" s="13">
        <f t="shared" si="6"/>
        <v>99832.72930025091</v>
      </c>
      <c r="I38" s="13">
        <f t="shared" si="4"/>
        <v>47.652854081265346</v>
      </c>
      <c r="J38" s="13">
        <f t="shared" si="2"/>
        <v>99808.902873210274</v>
      </c>
      <c r="K38" s="13">
        <f t="shared" si="3"/>
        <v>5443684.1541814832</v>
      </c>
      <c r="L38" s="20">
        <f t="shared" si="5"/>
        <v>54.52805099427249</v>
      </c>
    </row>
    <row r="39" spans="1:12" x14ac:dyDescent="0.2">
      <c r="A39" s="16">
        <v>30</v>
      </c>
      <c r="B39" s="5">
        <v>0</v>
      </c>
      <c r="C39" s="5">
        <v>2128</v>
      </c>
      <c r="D39" s="5">
        <v>2281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99785.076446169638</v>
      </c>
      <c r="I39" s="13">
        <f t="shared" si="4"/>
        <v>0</v>
      </c>
      <c r="J39" s="13">
        <f t="shared" si="2"/>
        <v>99785.076446169638</v>
      </c>
      <c r="K39" s="13">
        <f t="shared" si="3"/>
        <v>5343875.2513082726</v>
      </c>
      <c r="L39" s="20">
        <f t="shared" si="5"/>
        <v>53.55385235577883</v>
      </c>
    </row>
    <row r="40" spans="1:12" x14ac:dyDescent="0.2">
      <c r="A40" s="16">
        <v>31</v>
      </c>
      <c r="B40" s="5">
        <v>0</v>
      </c>
      <c r="C40" s="5">
        <v>2392</v>
      </c>
      <c r="D40" s="5">
        <v>2414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99785.076446169638</v>
      </c>
      <c r="I40" s="13">
        <f t="shared" si="4"/>
        <v>0</v>
      </c>
      <c r="J40" s="13">
        <f t="shared" si="2"/>
        <v>99785.076446169638</v>
      </c>
      <c r="K40" s="13">
        <f t="shared" si="3"/>
        <v>5244090.1748621026</v>
      </c>
      <c r="L40" s="20">
        <f t="shared" si="5"/>
        <v>52.55385235577883</v>
      </c>
    </row>
    <row r="41" spans="1:12" x14ac:dyDescent="0.2">
      <c r="A41" s="16">
        <v>32</v>
      </c>
      <c r="B41" s="5">
        <v>1</v>
      </c>
      <c r="C41" s="5">
        <v>2527</v>
      </c>
      <c r="D41" s="5">
        <v>2644</v>
      </c>
      <c r="E41" s="17">
        <v>0.5</v>
      </c>
      <c r="F41" s="18">
        <f t="shared" si="0"/>
        <v>3.8677238445175013E-4</v>
      </c>
      <c r="G41" s="18">
        <f t="shared" si="1"/>
        <v>3.8669760247486462E-4</v>
      </c>
      <c r="H41" s="13">
        <f t="shared" si="6"/>
        <v>99785.076446169638</v>
      </c>
      <c r="I41" s="13">
        <f t="shared" si="4"/>
        <v>38.586649824504882</v>
      </c>
      <c r="J41" s="13">
        <f t="shared" si="2"/>
        <v>99765.783121257395</v>
      </c>
      <c r="K41" s="13">
        <f t="shared" si="3"/>
        <v>5144305.0984159326</v>
      </c>
      <c r="L41" s="20">
        <f t="shared" si="5"/>
        <v>51.553852355778822</v>
      </c>
    </row>
    <row r="42" spans="1:12" x14ac:dyDescent="0.2">
      <c r="A42" s="16">
        <v>33</v>
      </c>
      <c r="B42" s="5">
        <v>0</v>
      </c>
      <c r="C42" s="5">
        <v>2650</v>
      </c>
      <c r="D42" s="5">
        <v>2734</v>
      </c>
      <c r="E42" s="17">
        <v>0.5</v>
      </c>
      <c r="F42" s="18">
        <f t="shared" si="0"/>
        <v>0</v>
      </c>
      <c r="G42" s="18">
        <f t="shared" si="1"/>
        <v>0</v>
      </c>
      <c r="H42" s="13">
        <f t="shared" si="6"/>
        <v>99746.489796345137</v>
      </c>
      <c r="I42" s="13">
        <f t="shared" si="4"/>
        <v>0</v>
      </c>
      <c r="J42" s="13">
        <f t="shared" si="2"/>
        <v>99746.489796345137</v>
      </c>
      <c r="K42" s="13">
        <f t="shared" si="3"/>
        <v>5044539.3152946755</v>
      </c>
      <c r="L42" s="20">
        <f t="shared" si="5"/>
        <v>50.57360239537487</v>
      </c>
    </row>
    <row r="43" spans="1:12" x14ac:dyDescent="0.2">
      <c r="A43" s="16">
        <v>34</v>
      </c>
      <c r="B43" s="5">
        <v>0</v>
      </c>
      <c r="C43" s="5">
        <v>2552</v>
      </c>
      <c r="D43" s="5">
        <v>2946</v>
      </c>
      <c r="E43" s="17">
        <v>0.5</v>
      </c>
      <c r="F43" s="18">
        <f t="shared" si="0"/>
        <v>0</v>
      </c>
      <c r="G43" s="18">
        <f t="shared" si="1"/>
        <v>0</v>
      </c>
      <c r="H43" s="13">
        <f t="shared" si="6"/>
        <v>99746.489796345137</v>
      </c>
      <c r="I43" s="13">
        <f t="shared" si="4"/>
        <v>0</v>
      </c>
      <c r="J43" s="13">
        <f t="shared" si="2"/>
        <v>99746.489796345137</v>
      </c>
      <c r="K43" s="13">
        <f t="shared" si="3"/>
        <v>4944792.8254983304</v>
      </c>
      <c r="L43" s="20">
        <f t="shared" si="5"/>
        <v>49.57360239537487</v>
      </c>
    </row>
    <row r="44" spans="1:12" x14ac:dyDescent="0.2">
      <c r="A44" s="16">
        <v>35</v>
      </c>
      <c r="B44" s="5">
        <v>0</v>
      </c>
      <c r="C44" s="5">
        <v>2482</v>
      </c>
      <c r="D44" s="5">
        <v>2809</v>
      </c>
      <c r="E44" s="17">
        <v>0.5</v>
      </c>
      <c r="F44" s="18">
        <f t="shared" si="0"/>
        <v>0</v>
      </c>
      <c r="G44" s="18">
        <f t="shared" si="1"/>
        <v>0</v>
      </c>
      <c r="H44" s="13">
        <f t="shared" si="6"/>
        <v>99746.489796345137</v>
      </c>
      <c r="I44" s="13">
        <f t="shared" si="4"/>
        <v>0</v>
      </c>
      <c r="J44" s="13">
        <f t="shared" si="2"/>
        <v>99746.489796345137</v>
      </c>
      <c r="K44" s="13">
        <f t="shared" si="3"/>
        <v>4845046.3357019853</v>
      </c>
      <c r="L44" s="20">
        <f t="shared" si="5"/>
        <v>48.57360239537487</v>
      </c>
    </row>
    <row r="45" spans="1:12" x14ac:dyDescent="0.2">
      <c r="A45" s="16">
        <v>36</v>
      </c>
      <c r="B45" s="5">
        <v>0</v>
      </c>
      <c r="C45" s="5">
        <v>2480</v>
      </c>
      <c r="D45" s="5">
        <v>2668</v>
      </c>
      <c r="E45" s="17">
        <v>0.5</v>
      </c>
      <c r="F45" s="18">
        <f t="shared" si="0"/>
        <v>0</v>
      </c>
      <c r="G45" s="18">
        <f t="shared" si="1"/>
        <v>0</v>
      </c>
      <c r="H45" s="13">
        <f t="shared" si="6"/>
        <v>99746.489796345137</v>
      </c>
      <c r="I45" s="13">
        <f t="shared" si="4"/>
        <v>0</v>
      </c>
      <c r="J45" s="13">
        <f t="shared" si="2"/>
        <v>99746.489796345137</v>
      </c>
      <c r="K45" s="13">
        <f t="shared" si="3"/>
        <v>4745299.8459056402</v>
      </c>
      <c r="L45" s="20">
        <f t="shared" si="5"/>
        <v>47.57360239537487</v>
      </c>
    </row>
    <row r="46" spans="1:12" x14ac:dyDescent="0.2">
      <c r="A46" s="16">
        <v>37</v>
      </c>
      <c r="B46" s="5">
        <v>1</v>
      </c>
      <c r="C46" s="5">
        <v>2325</v>
      </c>
      <c r="D46" s="5">
        <v>2638</v>
      </c>
      <c r="E46" s="17">
        <v>0.5</v>
      </c>
      <c r="F46" s="18">
        <f t="shared" si="0"/>
        <v>4.0298206729800525E-4</v>
      </c>
      <c r="G46" s="18">
        <f t="shared" si="1"/>
        <v>4.0290088638195008E-4</v>
      </c>
      <c r="H46" s="13">
        <f t="shared" si="6"/>
        <v>99746.489796345137</v>
      </c>
      <c r="I46" s="13">
        <f t="shared" si="4"/>
        <v>40.187949152435593</v>
      </c>
      <c r="J46" s="13">
        <f t="shared" si="2"/>
        <v>99726.395821768921</v>
      </c>
      <c r="K46" s="13">
        <f t="shared" si="3"/>
        <v>4645553.356109295</v>
      </c>
      <c r="L46" s="20">
        <f t="shared" si="5"/>
        <v>46.57360239537487</v>
      </c>
    </row>
    <row r="47" spans="1:12" x14ac:dyDescent="0.2">
      <c r="A47" s="16">
        <v>38</v>
      </c>
      <c r="B47" s="5">
        <v>2</v>
      </c>
      <c r="C47" s="5">
        <v>2322</v>
      </c>
      <c r="D47" s="5">
        <v>2457</v>
      </c>
      <c r="E47" s="17">
        <v>0.5</v>
      </c>
      <c r="F47" s="18">
        <f t="shared" si="0"/>
        <v>8.3699518727767318E-4</v>
      </c>
      <c r="G47" s="18">
        <f t="shared" si="1"/>
        <v>8.366450533361222E-4</v>
      </c>
      <c r="H47" s="13">
        <f t="shared" si="6"/>
        <v>99706.301847192706</v>
      </c>
      <c r="I47" s="13">
        <f t="shared" si="4"/>
        <v>83.418784226892043</v>
      </c>
      <c r="J47" s="13">
        <f t="shared" si="2"/>
        <v>99664.59245507927</v>
      </c>
      <c r="K47" s="13">
        <f t="shared" si="3"/>
        <v>4545826.9602875262</v>
      </c>
      <c r="L47" s="20">
        <f t="shared" si="5"/>
        <v>45.592172972720853</v>
      </c>
    </row>
    <row r="48" spans="1:12" x14ac:dyDescent="0.2">
      <c r="A48" s="16">
        <v>39</v>
      </c>
      <c r="B48" s="5">
        <v>4</v>
      </c>
      <c r="C48" s="5">
        <v>2211</v>
      </c>
      <c r="D48" s="5">
        <v>2427</v>
      </c>
      <c r="E48" s="17">
        <v>0.5</v>
      </c>
      <c r="F48" s="18">
        <f t="shared" si="0"/>
        <v>1.7248814144027599E-3</v>
      </c>
      <c r="G48" s="18">
        <f t="shared" si="1"/>
        <v>1.7233950883239985E-3</v>
      </c>
      <c r="H48" s="13">
        <f t="shared" si="6"/>
        <v>99622.883062965819</v>
      </c>
      <c r="I48" s="13">
        <f t="shared" si="4"/>
        <v>171.68958735539135</v>
      </c>
      <c r="J48" s="13">
        <f t="shared" si="2"/>
        <v>99537.038269288125</v>
      </c>
      <c r="K48" s="13">
        <f t="shared" si="3"/>
        <v>4446162.3678324474</v>
      </c>
      <c r="L48" s="20">
        <f t="shared" si="5"/>
        <v>44.629930706003435</v>
      </c>
    </row>
    <row r="49" spans="1:12" x14ac:dyDescent="0.2">
      <c r="A49" s="16">
        <v>40</v>
      </c>
      <c r="B49" s="5">
        <v>1</v>
      </c>
      <c r="C49" s="5">
        <v>2217</v>
      </c>
      <c r="D49" s="5">
        <v>2332</v>
      </c>
      <c r="E49" s="17">
        <v>0.5</v>
      </c>
      <c r="F49" s="18">
        <f t="shared" si="0"/>
        <v>4.3965706748735987E-4</v>
      </c>
      <c r="G49" s="18">
        <f t="shared" si="1"/>
        <v>4.3956043956043961E-4</v>
      </c>
      <c r="H49" s="13">
        <f t="shared" si="6"/>
        <v>99451.193475610431</v>
      </c>
      <c r="I49" s="13">
        <f t="shared" si="4"/>
        <v>43.714810318949645</v>
      </c>
      <c r="J49" s="13">
        <f t="shared" si="2"/>
        <v>99429.336070450954</v>
      </c>
      <c r="K49" s="13">
        <f t="shared" si="3"/>
        <v>4346625.3295631595</v>
      </c>
      <c r="L49" s="20">
        <f t="shared" si="5"/>
        <v>43.70611530799912</v>
      </c>
    </row>
    <row r="50" spans="1:12" x14ac:dyDescent="0.2">
      <c r="A50" s="16">
        <v>41</v>
      </c>
      <c r="B50" s="5">
        <v>1</v>
      </c>
      <c r="C50" s="5">
        <v>2111</v>
      </c>
      <c r="D50" s="5">
        <v>2296</v>
      </c>
      <c r="E50" s="17">
        <v>0.5</v>
      </c>
      <c r="F50" s="18">
        <f t="shared" si="0"/>
        <v>4.5382346267302018E-4</v>
      </c>
      <c r="G50" s="18">
        <f t="shared" si="1"/>
        <v>4.5372050816696913E-4</v>
      </c>
      <c r="H50" s="13">
        <f t="shared" si="6"/>
        <v>99407.478665291477</v>
      </c>
      <c r="I50" s="13">
        <f t="shared" si="4"/>
        <v>45.103211735613193</v>
      </c>
      <c r="J50" s="13">
        <f t="shared" si="2"/>
        <v>99384.927059423673</v>
      </c>
      <c r="K50" s="13">
        <f t="shared" si="3"/>
        <v>4247195.9934927085</v>
      </c>
      <c r="L50" s="20">
        <f t="shared" si="5"/>
        <v>42.725115358706248</v>
      </c>
    </row>
    <row r="51" spans="1:12" x14ac:dyDescent="0.2">
      <c r="A51" s="16">
        <v>42</v>
      </c>
      <c r="B51" s="5">
        <v>1</v>
      </c>
      <c r="C51" s="5">
        <v>2101</v>
      </c>
      <c r="D51" s="5">
        <v>2180</v>
      </c>
      <c r="E51" s="17">
        <v>0.5</v>
      </c>
      <c r="F51" s="18">
        <f t="shared" si="0"/>
        <v>4.6718056528848397E-4</v>
      </c>
      <c r="G51" s="18">
        <f t="shared" si="1"/>
        <v>4.6707146193367583E-4</v>
      </c>
      <c r="H51" s="13">
        <f t="shared" si="6"/>
        <v>99362.375453555869</v>
      </c>
      <c r="I51" s="13">
        <f t="shared" si="4"/>
        <v>46.409329964295125</v>
      </c>
      <c r="J51" s="13">
        <f t="shared" si="2"/>
        <v>99339.170788573712</v>
      </c>
      <c r="K51" s="13">
        <f t="shared" si="3"/>
        <v>4147811.0664332844</v>
      </c>
      <c r="L51" s="20">
        <f t="shared" si="5"/>
        <v>41.74428245600933</v>
      </c>
    </row>
    <row r="52" spans="1:12" x14ac:dyDescent="0.2">
      <c r="A52" s="16">
        <v>43</v>
      </c>
      <c r="B52" s="5">
        <v>1</v>
      </c>
      <c r="C52" s="5">
        <v>1924</v>
      </c>
      <c r="D52" s="5">
        <v>2153</v>
      </c>
      <c r="E52" s="17">
        <v>0.5</v>
      </c>
      <c r="F52" s="18">
        <f t="shared" si="0"/>
        <v>4.9055678194751039E-4</v>
      </c>
      <c r="G52" s="18">
        <f t="shared" si="1"/>
        <v>4.9043648847474255E-4</v>
      </c>
      <c r="H52" s="13">
        <f t="shared" si="6"/>
        <v>99315.96612359157</v>
      </c>
      <c r="I52" s="13">
        <f t="shared" si="4"/>
        <v>48.708173675130737</v>
      </c>
      <c r="J52" s="13">
        <f t="shared" si="2"/>
        <v>99291.612036754013</v>
      </c>
      <c r="K52" s="13">
        <f t="shared" si="3"/>
        <v>4048471.8956447109</v>
      </c>
      <c r="L52" s="20">
        <f t="shared" si="5"/>
        <v>40.763555485194388</v>
      </c>
    </row>
    <row r="53" spans="1:12" x14ac:dyDescent="0.2">
      <c r="A53" s="16">
        <v>44</v>
      </c>
      <c r="B53" s="5">
        <v>0</v>
      </c>
      <c r="C53" s="5">
        <v>1888</v>
      </c>
      <c r="D53" s="5">
        <v>1976</v>
      </c>
      <c r="E53" s="17">
        <v>0.5</v>
      </c>
      <c r="F53" s="18">
        <f t="shared" si="0"/>
        <v>0</v>
      </c>
      <c r="G53" s="18">
        <f t="shared" si="1"/>
        <v>0</v>
      </c>
      <c r="H53" s="13">
        <f t="shared" si="6"/>
        <v>99267.257949916442</v>
      </c>
      <c r="I53" s="13">
        <f t="shared" si="4"/>
        <v>0</v>
      </c>
      <c r="J53" s="13">
        <f t="shared" si="2"/>
        <v>99267.257949916442</v>
      </c>
      <c r="K53" s="13">
        <f t="shared" si="3"/>
        <v>3949180.283607957</v>
      </c>
      <c r="L53" s="20">
        <f t="shared" si="5"/>
        <v>39.783311891222446</v>
      </c>
    </row>
    <row r="54" spans="1:12" x14ac:dyDescent="0.2">
      <c r="A54" s="16">
        <v>45</v>
      </c>
      <c r="B54" s="5">
        <v>5</v>
      </c>
      <c r="C54" s="5">
        <v>1834</v>
      </c>
      <c r="D54" s="5">
        <v>1912</v>
      </c>
      <c r="E54" s="17">
        <v>0.5</v>
      </c>
      <c r="F54" s="18">
        <f t="shared" si="0"/>
        <v>2.6695141484249867E-3</v>
      </c>
      <c r="G54" s="18">
        <f t="shared" si="1"/>
        <v>2.6659557451346304E-3</v>
      </c>
      <c r="H54" s="13">
        <f t="shared" si="6"/>
        <v>99267.257949916442</v>
      </c>
      <c r="I54" s="13">
        <f t="shared" si="4"/>
        <v>264.64211663534104</v>
      </c>
      <c r="J54" s="13">
        <f t="shared" si="2"/>
        <v>99134.936891598772</v>
      </c>
      <c r="K54" s="13">
        <f t="shared" si="3"/>
        <v>3849913.0256580403</v>
      </c>
      <c r="L54" s="20">
        <f t="shared" si="5"/>
        <v>38.783311891222446</v>
      </c>
    </row>
    <row r="55" spans="1:12" x14ac:dyDescent="0.2">
      <c r="A55" s="16">
        <v>46</v>
      </c>
      <c r="B55" s="5">
        <v>4</v>
      </c>
      <c r="C55" s="5">
        <v>1664</v>
      </c>
      <c r="D55" s="5">
        <v>1863</v>
      </c>
      <c r="E55" s="17">
        <v>0.5</v>
      </c>
      <c r="F55" s="18">
        <f t="shared" si="0"/>
        <v>2.2682166146867026E-3</v>
      </c>
      <c r="G55" s="18">
        <f t="shared" si="1"/>
        <v>2.2656471254602099E-3</v>
      </c>
      <c r="H55" s="13">
        <f t="shared" si="6"/>
        <v>99002.615833281103</v>
      </c>
      <c r="I55" s="13">
        <f t="shared" si="4"/>
        <v>224.30499197571478</v>
      </c>
      <c r="J55" s="13">
        <f t="shared" si="2"/>
        <v>98890.463337293244</v>
      </c>
      <c r="K55" s="13">
        <f t="shared" si="3"/>
        <v>3750778.0887664417</v>
      </c>
      <c r="L55" s="20">
        <f t="shared" si="5"/>
        <v>37.885646325574818</v>
      </c>
    </row>
    <row r="56" spans="1:12" x14ac:dyDescent="0.2">
      <c r="A56" s="16">
        <v>47</v>
      </c>
      <c r="B56" s="5">
        <v>2</v>
      </c>
      <c r="C56" s="5">
        <v>1574</v>
      </c>
      <c r="D56" s="5">
        <v>1723</v>
      </c>
      <c r="E56" s="17">
        <v>0.5</v>
      </c>
      <c r="F56" s="18">
        <f t="shared" si="0"/>
        <v>1.2132241431604489E-3</v>
      </c>
      <c r="G56" s="18">
        <f t="shared" si="1"/>
        <v>1.2124886329190664E-3</v>
      </c>
      <c r="H56" s="13">
        <f t="shared" si="6"/>
        <v>98778.310841305385</v>
      </c>
      <c r="I56" s="13">
        <f t="shared" si="4"/>
        <v>119.76757907402896</v>
      </c>
      <c r="J56" s="13">
        <f t="shared" si="2"/>
        <v>98718.427051768362</v>
      </c>
      <c r="K56" s="13">
        <f t="shared" si="3"/>
        <v>3651887.6254291483</v>
      </c>
      <c r="L56" s="20">
        <f t="shared" si="5"/>
        <v>36.970541349873599</v>
      </c>
    </row>
    <row r="57" spans="1:12" x14ac:dyDescent="0.2">
      <c r="A57" s="16">
        <v>48</v>
      </c>
      <c r="B57" s="5">
        <v>4</v>
      </c>
      <c r="C57" s="5">
        <v>1587</v>
      </c>
      <c r="D57" s="5">
        <v>1620</v>
      </c>
      <c r="E57" s="17">
        <v>0.5</v>
      </c>
      <c r="F57" s="18">
        <f t="shared" si="0"/>
        <v>2.494543186778921E-3</v>
      </c>
      <c r="G57" s="18">
        <f t="shared" si="1"/>
        <v>2.4914356898162564E-3</v>
      </c>
      <c r="H57" s="13">
        <f t="shared" si="6"/>
        <v>98658.543262231353</v>
      </c>
      <c r="I57" s="13">
        <f t="shared" si="4"/>
        <v>245.80141578880435</v>
      </c>
      <c r="J57" s="13">
        <f t="shared" si="2"/>
        <v>98535.642554336941</v>
      </c>
      <c r="K57" s="13">
        <f t="shared" si="3"/>
        <v>3553169.1983773801</v>
      </c>
      <c r="L57" s="20">
        <f t="shared" si="5"/>
        <v>36.014815148173902</v>
      </c>
    </row>
    <row r="58" spans="1:12" x14ac:dyDescent="0.2">
      <c r="A58" s="16">
        <v>49</v>
      </c>
      <c r="B58" s="5">
        <v>1</v>
      </c>
      <c r="C58" s="5">
        <v>1504</v>
      </c>
      <c r="D58" s="5">
        <v>1614</v>
      </c>
      <c r="E58" s="17">
        <v>0.5</v>
      </c>
      <c r="F58" s="18">
        <f t="shared" si="0"/>
        <v>6.4143681847338033E-4</v>
      </c>
      <c r="G58" s="18">
        <f t="shared" si="1"/>
        <v>6.4123116383456237E-4</v>
      </c>
      <c r="H58" s="13">
        <f t="shared" si="6"/>
        <v>98412.741846442543</v>
      </c>
      <c r="I58" s="13">
        <f t="shared" si="4"/>
        <v>63.10531699034469</v>
      </c>
      <c r="J58" s="13">
        <f t="shared" si="2"/>
        <v>98381.18918794737</v>
      </c>
      <c r="K58" s="13">
        <f t="shared" si="3"/>
        <v>3454633.555823043</v>
      </c>
      <c r="L58" s="20">
        <f t="shared" si="5"/>
        <v>35.103519026158729</v>
      </c>
    </row>
    <row r="59" spans="1:12" x14ac:dyDescent="0.2">
      <c r="A59" s="16">
        <v>50</v>
      </c>
      <c r="B59" s="5">
        <v>4</v>
      </c>
      <c r="C59" s="5">
        <v>1392</v>
      </c>
      <c r="D59" s="5">
        <v>1531</v>
      </c>
      <c r="E59" s="17">
        <v>0.5</v>
      </c>
      <c r="F59" s="18">
        <f t="shared" si="0"/>
        <v>2.7369141293191925E-3</v>
      </c>
      <c r="G59" s="18">
        <f t="shared" si="1"/>
        <v>2.7331738981892723E-3</v>
      </c>
      <c r="H59" s="13">
        <f t="shared" si="6"/>
        <v>98349.636529452197</v>
      </c>
      <c r="I59" s="13">
        <f t="shared" si="4"/>
        <v>268.80665945870089</v>
      </c>
      <c r="J59" s="13">
        <f t="shared" si="2"/>
        <v>98215.233199722847</v>
      </c>
      <c r="K59" s="13">
        <f t="shared" si="3"/>
        <v>3356252.3666350958</v>
      </c>
      <c r="L59" s="20">
        <f t="shared" si="5"/>
        <v>34.125722118251225</v>
      </c>
    </row>
    <row r="60" spans="1:12" x14ac:dyDescent="0.2">
      <c r="A60" s="16">
        <v>51</v>
      </c>
      <c r="B60" s="5">
        <v>2</v>
      </c>
      <c r="C60" s="5">
        <v>1348</v>
      </c>
      <c r="D60" s="5">
        <v>1411</v>
      </c>
      <c r="E60" s="17">
        <v>0.5</v>
      </c>
      <c r="F60" s="18">
        <f t="shared" si="0"/>
        <v>1.4498006524102935E-3</v>
      </c>
      <c r="G60" s="18">
        <f t="shared" si="1"/>
        <v>1.4487504527345165E-3</v>
      </c>
      <c r="H60" s="13">
        <f t="shared" si="6"/>
        <v>98080.829869993497</v>
      </c>
      <c r="I60" s="13">
        <f t="shared" si="4"/>
        <v>142.09464667873016</v>
      </c>
      <c r="J60" s="13">
        <f t="shared" si="2"/>
        <v>98009.78254665414</v>
      </c>
      <c r="K60" s="13">
        <f t="shared" si="3"/>
        <v>3258037.1334353727</v>
      </c>
      <c r="L60" s="20">
        <f t="shared" si="5"/>
        <v>33.21787894488569</v>
      </c>
    </row>
    <row r="61" spans="1:12" x14ac:dyDescent="0.2">
      <c r="A61" s="16">
        <v>52</v>
      </c>
      <c r="B61" s="5">
        <v>4</v>
      </c>
      <c r="C61" s="5">
        <v>1263</v>
      </c>
      <c r="D61" s="5">
        <v>1360</v>
      </c>
      <c r="E61" s="17">
        <v>0.5</v>
      </c>
      <c r="F61" s="18">
        <f t="shared" si="0"/>
        <v>3.0499428135722455E-3</v>
      </c>
      <c r="G61" s="18">
        <f t="shared" si="1"/>
        <v>3.045298819946707E-3</v>
      </c>
      <c r="H61" s="13">
        <f t="shared" si="6"/>
        <v>97938.735223314769</v>
      </c>
      <c r="I61" s="13">
        <f t="shared" si="4"/>
        <v>298.25271480263348</v>
      </c>
      <c r="J61" s="13">
        <f t="shared" si="2"/>
        <v>97789.608865913455</v>
      </c>
      <c r="K61" s="13">
        <f t="shared" si="3"/>
        <v>3160027.3508887184</v>
      </c>
      <c r="L61" s="20">
        <f t="shared" si="5"/>
        <v>32.26534775728306</v>
      </c>
    </row>
    <row r="62" spans="1:12" x14ac:dyDescent="0.2">
      <c r="A62" s="16">
        <v>53</v>
      </c>
      <c r="B62" s="5">
        <v>3</v>
      </c>
      <c r="C62" s="5">
        <v>1175</v>
      </c>
      <c r="D62" s="5">
        <v>1274</v>
      </c>
      <c r="E62" s="17">
        <v>0.5</v>
      </c>
      <c r="F62" s="18">
        <f t="shared" si="0"/>
        <v>2.4499795835034709E-3</v>
      </c>
      <c r="G62" s="18">
        <f t="shared" si="1"/>
        <v>2.4469820554649268E-3</v>
      </c>
      <c r="H62" s="13">
        <f t="shared" si="6"/>
        <v>97640.482508512141</v>
      </c>
      <c r="I62" s="13">
        <f t="shared" si="4"/>
        <v>238.92450858526627</v>
      </c>
      <c r="J62" s="13">
        <f t="shared" si="2"/>
        <v>97521.020254219518</v>
      </c>
      <c r="K62" s="13">
        <f t="shared" si="3"/>
        <v>3062237.7420228049</v>
      </c>
      <c r="L62" s="20">
        <f t="shared" si="5"/>
        <v>31.362378220077353</v>
      </c>
    </row>
    <row r="63" spans="1:12" x14ac:dyDescent="0.2">
      <c r="A63" s="16">
        <v>54</v>
      </c>
      <c r="B63" s="5">
        <v>2</v>
      </c>
      <c r="C63" s="5">
        <v>1158</v>
      </c>
      <c r="D63" s="5">
        <v>1195</v>
      </c>
      <c r="E63" s="17">
        <v>0.5</v>
      </c>
      <c r="F63" s="18">
        <f t="shared" si="0"/>
        <v>1.6999575010624734E-3</v>
      </c>
      <c r="G63" s="18">
        <f t="shared" si="1"/>
        <v>1.6985138004246285E-3</v>
      </c>
      <c r="H63" s="13">
        <f t="shared" si="6"/>
        <v>97401.557999926881</v>
      </c>
      <c r="I63" s="13">
        <f t="shared" si="4"/>
        <v>165.43789044573569</v>
      </c>
      <c r="J63" s="13">
        <f t="shared" si="2"/>
        <v>97318.839054704004</v>
      </c>
      <c r="K63" s="13">
        <f t="shared" si="3"/>
        <v>2964716.7217685855</v>
      </c>
      <c r="L63" s="20">
        <f t="shared" si="5"/>
        <v>30.438083154386618</v>
      </c>
    </row>
    <row r="64" spans="1:12" x14ac:dyDescent="0.2">
      <c r="A64" s="16">
        <v>55</v>
      </c>
      <c r="B64" s="5">
        <v>4</v>
      </c>
      <c r="C64" s="5">
        <v>1057</v>
      </c>
      <c r="D64" s="5">
        <v>1183</v>
      </c>
      <c r="E64" s="17">
        <v>0.5</v>
      </c>
      <c r="F64" s="18">
        <f t="shared" si="0"/>
        <v>3.5714285714285713E-3</v>
      </c>
      <c r="G64" s="18">
        <f t="shared" si="1"/>
        <v>3.5650623885918001E-3</v>
      </c>
      <c r="H64" s="13">
        <f t="shared" si="6"/>
        <v>97236.12010948114</v>
      </c>
      <c r="I64" s="13">
        <f t="shared" si="4"/>
        <v>346.652834614906</v>
      </c>
      <c r="J64" s="13">
        <f t="shared" si="2"/>
        <v>97062.793692173698</v>
      </c>
      <c r="K64" s="13">
        <f t="shared" si="3"/>
        <v>2867397.8827138813</v>
      </c>
      <c r="L64" s="20">
        <f t="shared" si="5"/>
        <v>29.489019918579533</v>
      </c>
    </row>
    <row r="65" spans="1:12" x14ac:dyDescent="0.2">
      <c r="A65" s="16">
        <v>56</v>
      </c>
      <c r="B65" s="5">
        <v>3</v>
      </c>
      <c r="C65" s="5">
        <v>1014</v>
      </c>
      <c r="D65" s="5">
        <v>1071</v>
      </c>
      <c r="E65" s="17">
        <v>0.5</v>
      </c>
      <c r="F65" s="18">
        <f t="shared" si="0"/>
        <v>2.8776978417266188E-3</v>
      </c>
      <c r="G65" s="18">
        <f t="shared" si="1"/>
        <v>2.873563218390805E-3</v>
      </c>
      <c r="H65" s="13">
        <f t="shared" si="6"/>
        <v>96889.467274866241</v>
      </c>
      <c r="I65" s="13">
        <f t="shared" si="4"/>
        <v>278.41800941053521</v>
      </c>
      <c r="J65" s="13">
        <f t="shared" si="2"/>
        <v>96750.258270160964</v>
      </c>
      <c r="K65" s="13">
        <f t="shared" si="3"/>
        <v>2770335.0890217074</v>
      </c>
      <c r="L65" s="20">
        <f t="shared" si="5"/>
        <v>28.5927373422596</v>
      </c>
    </row>
    <row r="66" spans="1:12" x14ac:dyDescent="0.2">
      <c r="A66" s="16">
        <v>57</v>
      </c>
      <c r="B66" s="5">
        <v>4</v>
      </c>
      <c r="C66" s="5">
        <v>951</v>
      </c>
      <c r="D66" s="5">
        <v>1022</v>
      </c>
      <c r="E66" s="17">
        <v>0.5</v>
      </c>
      <c r="F66" s="18">
        <f t="shared" si="0"/>
        <v>4.0547389761784085E-3</v>
      </c>
      <c r="G66" s="18">
        <f t="shared" si="1"/>
        <v>4.0465351542741529E-3</v>
      </c>
      <c r="H66" s="13">
        <f t="shared" si="6"/>
        <v>96611.049265455702</v>
      </c>
      <c r="I66" s="13">
        <f t="shared" si="4"/>
        <v>390.94000714397856</v>
      </c>
      <c r="J66" s="13">
        <f t="shared" si="2"/>
        <v>96415.579261883715</v>
      </c>
      <c r="K66" s="13">
        <f t="shared" si="3"/>
        <v>2673584.8307515467</v>
      </c>
      <c r="L66" s="20">
        <f t="shared" si="5"/>
        <v>27.673696239499545</v>
      </c>
    </row>
    <row r="67" spans="1:12" x14ac:dyDescent="0.2">
      <c r="A67" s="16">
        <v>58</v>
      </c>
      <c r="B67" s="5">
        <v>2</v>
      </c>
      <c r="C67" s="5">
        <v>900</v>
      </c>
      <c r="D67" s="5">
        <v>972</v>
      </c>
      <c r="E67" s="17">
        <v>0.5</v>
      </c>
      <c r="F67" s="18">
        <f t="shared" si="0"/>
        <v>2.136752136752137E-3</v>
      </c>
      <c r="G67" s="18">
        <f t="shared" si="1"/>
        <v>2.1344717182497333E-3</v>
      </c>
      <c r="H67" s="13">
        <f t="shared" si="6"/>
        <v>96220.109258311728</v>
      </c>
      <c r="I67" s="13">
        <f t="shared" si="4"/>
        <v>205.3791019387657</v>
      </c>
      <c r="J67" s="13">
        <f t="shared" si="2"/>
        <v>96117.419707342342</v>
      </c>
      <c r="K67" s="13">
        <f t="shared" si="3"/>
        <v>2577169.251489663</v>
      </c>
      <c r="L67" s="20">
        <f t="shared" si="5"/>
        <v>26.784102318684916</v>
      </c>
    </row>
    <row r="68" spans="1:12" x14ac:dyDescent="0.2">
      <c r="A68" s="16">
        <v>59</v>
      </c>
      <c r="B68" s="5">
        <v>4</v>
      </c>
      <c r="C68" s="5">
        <v>848</v>
      </c>
      <c r="D68" s="5">
        <v>911</v>
      </c>
      <c r="E68" s="17">
        <v>0.5</v>
      </c>
      <c r="F68" s="18">
        <f t="shared" si="0"/>
        <v>4.5480386583285955E-3</v>
      </c>
      <c r="G68" s="18">
        <f t="shared" si="1"/>
        <v>4.5377197958026087E-3</v>
      </c>
      <c r="H68" s="13">
        <f t="shared" si="6"/>
        <v>96014.730156372956</v>
      </c>
      <c r="I68" s="13">
        <f t="shared" si="4"/>
        <v>435.68794171921928</v>
      </c>
      <c r="J68" s="13">
        <f t="shared" si="2"/>
        <v>95796.886185513344</v>
      </c>
      <c r="K68" s="13">
        <f t="shared" si="3"/>
        <v>2481051.8317823205</v>
      </c>
      <c r="L68" s="20">
        <f t="shared" si="5"/>
        <v>25.84032499744146</v>
      </c>
    </row>
    <row r="69" spans="1:12" x14ac:dyDescent="0.2">
      <c r="A69" s="16">
        <v>60</v>
      </c>
      <c r="B69" s="5">
        <v>2</v>
      </c>
      <c r="C69" s="5">
        <v>914</v>
      </c>
      <c r="D69" s="5">
        <v>852</v>
      </c>
      <c r="E69" s="17">
        <v>0.5</v>
      </c>
      <c r="F69" s="18">
        <f t="shared" si="0"/>
        <v>2.2650056625141564E-3</v>
      </c>
      <c r="G69" s="18">
        <f t="shared" si="1"/>
        <v>2.2624434389140274E-3</v>
      </c>
      <c r="H69" s="13">
        <f t="shared" si="6"/>
        <v>95579.042214653731</v>
      </c>
      <c r="I69" s="13">
        <f t="shared" si="4"/>
        <v>216.24217695623017</v>
      </c>
      <c r="J69" s="13">
        <f t="shared" si="2"/>
        <v>95470.921126175614</v>
      </c>
      <c r="K69" s="13">
        <f t="shared" si="3"/>
        <v>2385254.9455968072</v>
      </c>
      <c r="L69" s="20">
        <f t="shared" si="5"/>
        <v>24.955836450421252</v>
      </c>
    </row>
    <row r="70" spans="1:12" x14ac:dyDescent="0.2">
      <c r="A70" s="16">
        <v>61</v>
      </c>
      <c r="B70" s="5">
        <v>5</v>
      </c>
      <c r="C70" s="5">
        <v>828</v>
      </c>
      <c r="D70" s="5">
        <v>918</v>
      </c>
      <c r="E70" s="17">
        <v>0.5</v>
      </c>
      <c r="F70" s="18">
        <f t="shared" si="0"/>
        <v>5.7273768613974796E-3</v>
      </c>
      <c r="G70" s="18">
        <f t="shared" si="1"/>
        <v>5.7110222729868645E-3</v>
      </c>
      <c r="H70" s="13">
        <f t="shared" si="6"/>
        <v>95362.800037697496</v>
      </c>
      <c r="I70" s="13">
        <f t="shared" si="4"/>
        <v>544.61907502968302</v>
      </c>
      <c r="J70" s="13">
        <f t="shared" si="2"/>
        <v>95090.490500182656</v>
      </c>
      <c r="K70" s="13">
        <f t="shared" si="3"/>
        <v>2289784.0244706315</v>
      </c>
      <c r="L70" s="20">
        <f t="shared" si="5"/>
        <v>24.011291861873456</v>
      </c>
    </row>
    <row r="71" spans="1:12" x14ac:dyDescent="0.2">
      <c r="A71" s="16">
        <v>62</v>
      </c>
      <c r="B71" s="5">
        <v>2</v>
      </c>
      <c r="C71" s="5">
        <v>787</v>
      </c>
      <c r="D71" s="5">
        <v>845</v>
      </c>
      <c r="E71" s="17">
        <v>0.5</v>
      </c>
      <c r="F71" s="18">
        <f t="shared" si="0"/>
        <v>2.4509803921568627E-3</v>
      </c>
      <c r="G71" s="18">
        <f t="shared" si="1"/>
        <v>2.4479804161566705E-3</v>
      </c>
      <c r="H71" s="13">
        <f t="shared" si="6"/>
        <v>94818.180962667815</v>
      </c>
      <c r="I71" s="13">
        <f t="shared" si="4"/>
        <v>232.11305009221005</v>
      </c>
      <c r="J71" s="13">
        <f t="shared" si="2"/>
        <v>94702.124437621707</v>
      </c>
      <c r="K71" s="13">
        <f t="shared" si="3"/>
        <v>2194693.5339704487</v>
      </c>
      <c r="L71" s="20">
        <f t="shared" si="5"/>
        <v>23.146336616967499</v>
      </c>
    </row>
    <row r="72" spans="1:12" x14ac:dyDescent="0.2">
      <c r="A72" s="16">
        <v>63</v>
      </c>
      <c r="B72" s="5">
        <v>3</v>
      </c>
      <c r="C72" s="5">
        <v>654</v>
      </c>
      <c r="D72" s="5">
        <v>805</v>
      </c>
      <c r="E72" s="17">
        <v>0.5</v>
      </c>
      <c r="F72" s="18">
        <f t="shared" si="0"/>
        <v>4.1124057573680602E-3</v>
      </c>
      <c r="G72" s="18">
        <f t="shared" si="1"/>
        <v>4.103967168262653E-3</v>
      </c>
      <c r="H72" s="13">
        <f t="shared" si="6"/>
        <v>94586.0679125756</v>
      </c>
      <c r="I72" s="13">
        <f t="shared" si="4"/>
        <v>388.17811728827189</v>
      </c>
      <c r="J72" s="13">
        <f t="shared" si="2"/>
        <v>94391.978853931461</v>
      </c>
      <c r="K72" s="13">
        <f t="shared" si="3"/>
        <v>2099991.4095328269</v>
      </c>
      <c r="L72" s="20">
        <f t="shared" si="5"/>
        <v>22.201910449156376</v>
      </c>
    </row>
    <row r="73" spans="1:12" x14ac:dyDescent="0.2">
      <c r="A73" s="16">
        <v>64</v>
      </c>
      <c r="B73" s="5">
        <v>5</v>
      </c>
      <c r="C73" s="5">
        <v>704</v>
      </c>
      <c r="D73" s="5">
        <v>668</v>
      </c>
      <c r="E73" s="17">
        <v>0.5</v>
      </c>
      <c r="F73" s="18">
        <f t="shared" ref="F73:F109" si="7">B73/((C73+D73)/2)</f>
        <v>7.2886297376093291E-3</v>
      </c>
      <c r="G73" s="18">
        <f t="shared" ref="G73:G108" si="8">F73/((1+(1-E73)*F73))</f>
        <v>7.2621641249092234E-3</v>
      </c>
      <c r="H73" s="13">
        <f t="shared" si="6"/>
        <v>94197.889795287323</v>
      </c>
      <c r="I73" s="13">
        <f t="shared" si="4"/>
        <v>684.08053591348823</v>
      </c>
      <c r="J73" s="13">
        <f t="shared" ref="J73:J108" si="9">H74+I73*E73</f>
        <v>93855.849527330589</v>
      </c>
      <c r="K73" s="13">
        <f t="shared" ref="K73:K97" si="10">K74+J73</f>
        <v>2005599.4306788954</v>
      </c>
      <c r="L73" s="20">
        <f t="shared" si="5"/>
        <v>21.291341398809497</v>
      </c>
    </row>
    <row r="74" spans="1:12" x14ac:dyDescent="0.2">
      <c r="A74" s="16">
        <v>65</v>
      </c>
      <c r="B74" s="5">
        <v>5</v>
      </c>
      <c r="C74" s="5">
        <v>727</v>
      </c>
      <c r="D74" s="5">
        <v>717</v>
      </c>
      <c r="E74" s="17">
        <v>0.5</v>
      </c>
      <c r="F74" s="18">
        <f t="shared" si="7"/>
        <v>6.9252077562326868E-3</v>
      </c>
      <c r="G74" s="18">
        <f t="shared" si="8"/>
        <v>6.9013112491373369E-3</v>
      </c>
      <c r="H74" s="13">
        <f t="shared" si="6"/>
        <v>93513.80925937384</v>
      </c>
      <c r="I74" s="13">
        <f t="shared" ref="I74:I108" si="11">H74*G74</f>
        <v>645.36790379139995</v>
      </c>
      <c r="J74" s="13">
        <f t="shared" si="9"/>
        <v>93191.125307478142</v>
      </c>
      <c r="K74" s="13">
        <f t="shared" si="10"/>
        <v>1911743.5811515648</v>
      </c>
      <c r="L74" s="20">
        <f t="shared" ref="L74:L108" si="12">K74/H74</f>
        <v>20.443436068881251</v>
      </c>
    </row>
    <row r="75" spans="1:12" x14ac:dyDescent="0.2">
      <c r="A75" s="16">
        <v>66</v>
      </c>
      <c r="B75" s="5">
        <v>9</v>
      </c>
      <c r="C75" s="5">
        <v>664</v>
      </c>
      <c r="D75" s="5">
        <v>725</v>
      </c>
      <c r="E75" s="17">
        <v>0.5</v>
      </c>
      <c r="F75" s="18">
        <f t="shared" si="7"/>
        <v>1.2958963282937365E-2</v>
      </c>
      <c r="G75" s="18">
        <f t="shared" si="8"/>
        <v>1.2875536480686697E-2</v>
      </c>
      <c r="H75" s="13">
        <f t="shared" ref="H75:H108" si="13">H74-I74</f>
        <v>92868.441355582443</v>
      </c>
      <c r="I75" s="13">
        <f t="shared" si="11"/>
        <v>1195.7310045783149</v>
      </c>
      <c r="J75" s="13">
        <f t="shared" si="9"/>
        <v>92270.575853293296</v>
      </c>
      <c r="K75" s="13">
        <f t="shared" si="10"/>
        <v>1818552.4558440866</v>
      </c>
      <c r="L75" s="20">
        <f t="shared" si="12"/>
        <v>19.582028397365484</v>
      </c>
    </row>
    <row r="76" spans="1:12" x14ac:dyDescent="0.2">
      <c r="A76" s="16">
        <v>67</v>
      </c>
      <c r="B76" s="5">
        <v>6</v>
      </c>
      <c r="C76" s="5">
        <v>534</v>
      </c>
      <c r="D76" s="5">
        <v>659</v>
      </c>
      <c r="E76" s="17">
        <v>0.5</v>
      </c>
      <c r="F76" s="18">
        <f t="shared" si="7"/>
        <v>1.0058675607711651E-2</v>
      </c>
      <c r="G76" s="18">
        <f t="shared" si="8"/>
        <v>1.0008340283569643E-2</v>
      </c>
      <c r="H76" s="13">
        <f t="shared" si="13"/>
        <v>91672.710351004134</v>
      </c>
      <c r="I76" s="13">
        <f t="shared" si="11"/>
        <v>917.49167990996648</v>
      </c>
      <c r="J76" s="13">
        <f t="shared" si="9"/>
        <v>91213.96451104914</v>
      </c>
      <c r="K76" s="13">
        <f t="shared" si="10"/>
        <v>1726281.8799907933</v>
      </c>
      <c r="L76" s="20">
        <f t="shared" si="12"/>
        <v>18.830924419939816</v>
      </c>
    </row>
    <row r="77" spans="1:12" x14ac:dyDescent="0.2">
      <c r="A77" s="16">
        <v>68</v>
      </c>
      <c r="B77" s="5">
        <v>3</v>
      </c>
      <c r="C77" s="5">
        <v>435</v>
      </c>
      <c r="D77" s="5">
        <v>547</v>
      </c>
      <c r="E77" s="17">
        <v>0.5</v>
      </c>
      <c r="F77" s="18">
        <f t="shared" si="7"/>
        <v>6.1099796334012219E-3</v>
      </c>
      <c r="G77" s="18">
        <f t="shared" si="8"/>
        <v>6.0913705583756335E-3</v>
      </c>
      <c r="H77" s="13">
        <f t="shared" si="13"/>
        <v>90755.218671094161</v>
      </c>
      <c r="I77" s="13">
        <f t="shared" si="11"/>
        <v>552.82366703204559</v>
      </c>
      <c r="J77" s="13">
        <f t="shared" si="9"/>
        <v>90478.806837578129</v>
      </c>
      <c r="K77" s="13">
        <f t="shared" si="10"/>
        <v>1635067.9154797441</v>
      </c>
      <c r="L77" s="20">
        <f t="shared" si="12"/>
        <v>18.016241263275351</v>
      </c>
    </row>
    <row r="78" spans="1:12" x14ac:dyDescent="0.2">
      <c r="A78" s="16">
        <v>69</v>
      </c>
      <c r="B78" s="5">
        <v>4</v>
      </c>
      <c r="C78" s="5">
        <v>582</v>
      </c>
      <c r="D78" s="5">
        <v>439</v>
      </c>
      <c r="E78" s="17">
        <v>0.5</v>
      </c>
      <c r="F78" s="18">
        <f t="shared" si="7"/>
        <v>7.8354554358472089E-3</v>
      </c>
      <c r="G78" s="18">
        <f t="shared" si="8"/>
        <v>7.8048780487804878E-3</v>
      </c>
      <c r="H78" s="13">
        <f t="shared" si="13"/>
        <v>90202.395004062113</v>
      </c>
      <c r="I78" s="13">
        <f t="shared" si="11"/>
        <v>704.01869271463113</v>
      </c>
      <c r="J78" s="13">
        <f t="shared" si="9"/>
        <v>89850.385657704799</v>
      </c>
      <c r="K78" s="13">
        <f t="shared" si="10"/>
        <v>1544589.108642166</v>
      </c>
      <c r="L78" s="20">
        <f t="shared" si="12"/>
        <v>17.123593099413913</v>
      </c>
    </row>
    <row r="79" spans="1:12" x14ac:dyDescent="0.2">
      <c r="A79" s="16">
        <v>70</v>
      </c>
      <c r="B79" s="5">
        <v>14</v>
      </c>
      <c r="C79" s="5">
        <v>357</v>
      </c>
      <c r="D79" s="5">
        <v>591</v>
      </c>
      <c r="E79" s="17">
        <v>0.5</v>
      </c>
      <c r="F79" s="18">
        <f t="shared" si="7"/>
        <v>2.9535864978902954E-2</v>
      </c>
      <c r="G79" s="18">
        <f t="shared" si="8"/>
        <v>2.9106029106029108E-2</v>
      </c>
      <c r="H79" s="13">
        <f t="shared" si="13"/>
        <v>89498.376311347485</v>
      </c>
      <c r="I79" s="13">
        <f t="shared" si="11"/>
        <v>2604.942345860426</v>
      </c>
      <c r="J79" s="13">
        <f t="shared" si="9"/>
        <v>88195.905138417264</v>
      </c>
      <c r="K79" s="13">
        <f t="shared" si="10"/>
        <v>1454738.7229844611</v>
      </c>
      <c r="L79" s="20">
        <f t="shared" si="12"/>
        <v>16.254358826842928</v>
      </c>
    </row>
    <row r="80" spans="1:12" x14ac:dyDescent="0.2">
      <c r="A80" s="16">
        <v>71</v>
      </c>
      <c r="B80" s="5">
        <v>13</v>
      </c>
      <c r="C80" s="5">
        <v>431</v>
      </c>
      <c r="D80" s="5">
        <v>356</v>
      </c>
      <c r="E80" s="17">
        <v>0.5</v>
      </c>
      <c r="F80" s="18">
        <f t="shared" si="7"/>
        <v>3.303684879288437E-2</v>
      </c>
      <c r="G80" s="18">
        <f t="shared" si="8"/>
        <v>3.2499999999999994E-2</v>
      </c>
      <c r="H80" s="13">
        <f t="shared" si="13"/>
        <v>86893.433965487056</v>
      </c>
      <c r="I80" s="13">
        <f t="shared" si="11"/>
        <v>2824.0366038783286</v>
      </c>
      <c r="J80" s="13">
        <f t="shared" si="9"/>
        <v>85481.415663547901</v>
      </c>
      <c r="K80" s="13">
        <f t="shared" si="10"/>
        <v>1366542.817846044</v>
      </c>
      <c r="L80" s="20">
        <f t="shared" si="12"/>
        <v>15.726652239210813</v>
      </c>
    </row>
    <row r="81" spans="1:12" x14ac:dyDescent="0.2">
      <c r="A81" s="16">
        <v>72</v>
      </c>
      <c r="B81" s="5">
        <v>6</v>
      </c>
      <c r="C81" s="5">
        <v>425</v>
      </c>
      <c r="D81" s="5">
        <v>418</v>
      </c>
      <c r="E81" s="17">
        <v>0.5</v>
      </c>
      <c r="F81" s="18">
        <f t="shared" si="7"/>
        <v>1.4234875444839857E-2</v>
      </c>
      <c r="G81" s="18">
        <f t="shared" si="8"/>
        <v>1.4134275618374558E-2</v>
      </c>
      <c r="H81" s="13">
        <f t="shared" si="13"/>
        <v>84069.397361608731</v>
      </c>
      <c r="I81" s="13">
        <f t="shared" si="11"/>
        <v>1188.2600333796288</v>
      </c>
      <c r="J81" s="13">
        <f t="shared" si="9"/>
        <v>83475.267344918917</v>
      </c>
      <c r="K81" s="13">
        <f t="shared" si="10"/>
        <v>1281061.4021824962</v>
      </c>
      <c r="L81" s="20">
        <f t="shared" si="12"/>
        <v>15.238141849313502</v>
      </c>
    </row>
    <row r="82" spans="1:12" x14ac:dyDescent="0.2">
      <c r="A82" s="16">
        <v>73</v>
      </c>
      <c r="B82" s="5">
        <v>4</v>
      </c>
      <c r="C82" s="5">
        <v>495</v>
      </c>
      <c r="D82" s="5">
        <v>428</v>
      </c>
      <c r="E82" s="17">
        <v>0.5</v>
      </c>
      <c r="F82" s="18">
        <f t="shared" si="7"/>
        <v>8.6673889490790895E-3</v>
      </c>
      <c r="G82" s="18">
        <f t="shared" si="8"/>
        <v>8.6299892125134836E-3</v>
      </c>
      <c r="H82" s="13">
        <f t="shared" si="13"/>
        <v>82881.137328229102</v>
      </c>
      <c r="I82" s="13">
        <f t="shared" si="11"/>
        <v>715.26332106346581</v>
      </c>
      <c r="J82" s="13">
        <f t="shared" si="9"/>
        <v>82523.505667697362</v>
      </c>
      <c r="K82" s="13">
        <f t="shared" si="10"/>
        <v>1197586.1348375771</v>
      </c>
      <c r="L82" s="20">
        <f t="shared" si="12"/>
        <v>14.449441374034842</v>
      </c>
    </row>
    <row r="83" spans="1:12" x14ac:dyDescent="0.2">
      <c r="A83" s="16">
        <v>74</v>
      </c>
      <c r="B83" s="5">
        <v>14</v>
      </c>
      <c r="C83" s="5">
        <v>431</v>
      </c>
      <c r="D83" s="5">
        <v>502</v>
      </c>
      <c r="E83" s="17">
        <v>0.5</v>
      </c>
      <c r="F83" s="18">
        <f t="shared" si="7"/>
        <v>3.0010718113612004E-2</v>
      </c>
      <c r="G83" s="18">
        <f t="shared" si="8"/>
        <v>2.9567053854276663E-2</v>
      </c>
      <c r="H83" s="13">
        <f t="shared" si="13"/>
        <v>82165.874007165636</v>
      </c>
      <c r="I83" s="13">
        <f t="shared" si="11"/>
        <v>2429.4028217535774</v>
      </c>
      <c r="J83" s="13">
        <f t="shared" si="9"/>
        <v>80951.172596288845</v>
      </c>
      <c r="K83" s="13">
        <f t="shared" si="10"/>
        <v>1115062.6291698797</v>
      </c>
      <c r="L83" s="20">
        <f t="shared" si="12"/>
        <v>13.570872854984001</v>
      </c>
    </row>
    <row r="84" spans="1:12" x14ac:dyDescent="0.2">
      <c r="A84" s="16">
        <v>75</v>
      </c>
      <c r="B84" s="5">
        <v>15</v>
      </c>
      <c r="C84" s="5">
        <v>457</v>
      </c>
      <c r="D84" s="5">
        <v>436</v>
      </c>
      <c r="E84" s="17">
        <v>0.5</v>
      </c>
      <c r="F84" s="18">
        <f t="shared" si="7"/>
        <v>3.3594624860022397E-2</v>
      </c>
      <c r="G84" s="18">
        <f t="shared" si="8"/>
        <v>3.3039647577092511E-2</v>
      </c>
      <c r="H84" s="13">
        <f t="shared" si="13"/>
        <v>79736.471185412054</v>
      </c>
      <c r="I84" s="13">
        <f t="shared" si="11"/>
        <v>2634.4649070070063</v>
      </c>
      <c r="J84" s="13">
        <f t="shared" si="9"/>
        <v>78419.238731908554</v>
      </c>
      <c r="K84" s="13">
        <f t="shared" si="10"/>
        <v>1034111.4565735909</v>
      </c>
      <c r="L84" s="20">
        <f t="shared" si="12"/>
        <v>12.969114900620077</v>
      </c>
    </row>
    <row r="85" spans="1:12" x14ac:dyDescent="0.2">
      <c r="A85" s="16">
        <v>76</v>
      </c>
      <c r="B85" s="5">
        <v>14</v>
      </c>
      <c r="C85" s="5">
        <v>430</v>
      </c>
      <c r="D85" s="5">
        <v>456</v>
      </c>
      <c r="E85" s="17">
        <v>0.5</v>
      </c>
      <c r="F85" s="18">
        <f t="shared" si="7"/>
        <v>3.160270880361174E-2</v>
      </c>
      <c r="G85" s="18">
        <f t="shared" si="8"/>
        <v>3.1111111111111114E-2</v>
      </c>
      <c r="H85" s="13">
        <f t="shared" si="13"/>
        <v>77102.006278405053</v>
      </c>
      <c r="I85" s="13">
        <f t="shared" si="11"/>
        <v>2398.7290842170464</v>
      </c>
      <c r="J85" s="13">
        <f t="shared" si="9"/>
        <v>75902.641736296529</v>
      </c>
      <c r="K85" s="13">
        <f t="shared" si="10"/>
        <v>955692.21784168226</v>
      </c>
      <c r="L85" s="20">
        <f t="shared" si="12"/>
        <v>12.395166662600261</v>
      </c>
    </row>
    <row r="86" spans="1:12" x14ac:dyDescent="0.2">
      <c r="A86" s="16">
        <v>77</v>
      </c>
      <c r="B86" s="5">
        <v>13</v>
      </c>
      <c r="C86" s="5">
        <v>422</v>
      </c>
      <c r="D86" s="5">
        <v>437</v>
      </c>
      <c r="E86" s="17">
        <v>0.5</v>
      </c>
      <c r="F86" s="18">
        <f t="shared" si="7"/>
        <v>3.0267753201396973E-2</v>
      </c>
      <c r="G86" s="18">
        <f t="shared" si="8"/>
        <v>2.9816513761467888E-2</v>
      </c>
      <c r="H86" s="13">
        <f t="shared" si="13"/>
        <v>74703.277194188006</v>
      </c>
      <c r="I86" s="13">
        <f t="shared" si="11"/>
        <v>2227.391292487257</v>
      </c>
      <c r="J86" s="13">
        <f t="shared" si="9"/>
        <v>73589.581547944385</v>
      </c>
      <c r="K86" s="13">
        <f t="shared" si="10"/>
        <v>879789.57610538567</v>
      </c>
      <c r="L86" s="20">
        <f t="shared" si="12"/>
        <v>11.777121555436048</v>
      </c>
    </row>
    <row r="87" spans="1:12" x14ac:dyDescent="0.2">
      <c r="A87" s="16">
        <v>78</v>
      </c>
      <c r="B87" s="5">
        <v>9</v>
      </c>
      <c r="C87" s="5">
        <v>390</v>
      </c>
      <c r="D87" s="5">
        <v>420</v>
      </c>
      <c r="E87" s="17">
        <v>0.5</v>
      </c>
      <c r="F87" s="18">
        <f t="shared" si="7"/>
        <v>2.2222222222222223E-2</v>
      </c>
      <c r="G87" s="18">
        <f t="shared" si="8"/>
        <v>2.197802197802198E-2</v>
      </c>
      <c r="H87" s="13">
        <f t="shared" si="13"/>
        <v>72475.885901700749</v>
      </c>
      <c r="I87" s="13">
        <f t="shared" si="11"/>
        <v>1592.8766132241924</v>
      </c>
      <c r="J87" s="13">
        <f t="shared" si="9"/>
        <v>71679.447595088655</v>
      </c>
      <c r="K87" s="13">
        <f t="shared" si="10"/>
        <v>806199.99455744133</v>
      </c>
      <c r="L87" s="20">
        <f t="shared" si="12"/>
        <v>11.123699759267415</v>
      </c>
    </row>
    <row r="88" spans="1:12" x14ac:dyDescent="0.2">
      <c r="A88" s="16">
        <v>79</v>
      </c>
      <c r="B88" s="5">
        <v>12</v>
      </c>
      <c r="C88" s="5">
        <v>377</v>
      </c>
      <c r="D88" s="5">
        <v>403</v>
      </c>
      <c r="E88" s="17">
        <v>0.5</v>
      </c>
      <c r="F88" s="18">
        <f t="shared" si="7"/>
        <v>3.0769230769230771E-2</v>
      </c>
      <c r="G88" s="18">
        <f t="shared" si="8"/>
        <v>3.0303030303030307E-2</v>
      </c>
      <c r="H88" s="13">
        <f t="shared" si="13"/>
        <v>70883.009288476562</v>
      </c>
      <c r="I88" s="13">
        <f t="shared" si="11"/>
        <v>2147.9699784386839</v>
      </c>
      <c r="J88" s="13">
        <f t="shared" si="9"/>
        <v>69809.024299257217</v>
      </c>
      <c r="K88" s="13">
        <f t="shared" si="10"/>
        <v>734520.5469623527</v>
      </c>
      <c r="L88" s="20">
        <f t="shared" si="12"/>
        <v>10.362434585318368</v>
      </c>
    </row>
    <row r="89" spans="1:12" x14ac:dyDescent="0.2">
      <c r="A89" s="16">
        <v>80</v>
      </c>
      <c r="B89" s="5">
        <v>10</v>
      </c>
      <c r="C89" s="5">
        <v>350</v>
      </c>
      <c r="D89" s="5">
        <v>388</v>
      </c>
      <c r="E89" s="17">
        <v>0.5</v>
      </c>
      <c r="F89" s="18">
        <f t="shared" si="7"/>
        <v>2.7100271002710029E-2</v>
      </c>
      <c r="G89" s="18">
        <f t="shared" si="8"/>
        <v>2.6737967914438505E-2</v>
      </c>
      <c r="H89" s="13">
        <f t="shared" si="13"/>
        <v>68735.039310037871</v>
      </c>
      <c r="I89" s="13">
        <f t="shared" si="11"/>
        <v>1837.8352756694619</v>
      </c>
      <c r="J89" s="13">
        <f t="shared" si="9"/>
        <v>67816.121672203139</v>
      </c>
      <c r="K89" s="13">
        <f t="shared" si="10"/>
        <v>664711.5226630955</v>
      </c>
      <c r="L89" s="20">
        <f t="shared" si="12"/>
        <v>9.6706356661095683</v>
      </c>
    </row>
    <row r="90" spans="1:12" x14ac:dyDescent="0.2">
      <c r="A90" s="16">
        <v>81</v>
      </c>
      <c r="B90" s="5">
        <v>21</v>
      </c>
      <c r="C90" s="5">
        <v>313</v>
      </c>
      <c r="D90" s="5">
        <v>368</v>
      </c>
      <c r="E90" s="17">
        <v>0.5</v>
      </c>
      <c r="F90" s="18">
        <f t="shared" si="7"/>
        <v>6.1674008810572688E-2</v>
      </c>
      <c r="G90" s="18">
        <f t="shared" si="8"/>
        <v>5.9829059829059832E-2</v>
      </c>
      <c r="H90" s="13">
        <f t="shared" si="13"/>
        <v>66897.204034368406</v>
      </c>
      <c r="I90" s="13">
        <f t="shared" si="11"/>
        <v>4002.3968225690501</v>
      </c>
      <c r="J90" s="13">
        <f t="shared" si="9"/>
        <v>64896.005623083882</v>
      </c>
      <c r="K90" s="13">
        <f t="shared" si="10"/>
        <v>596895.40099089232</v>
      </c>
      <c r="L90" s="20">
        <f t="shared" si="12"/>
        <v>8.9225762063873049</v>
      </c>
    </row>
    <row r="91" spans="1:12" x14ac:dyDescent="0.2">
      <c r="A91" s="16">
        <v>82</v>
      </c>
      <c r="B91" s="5">
        <v>21</v>
      </c>
      <c r="C91" s="5">
        <v>343</v>
      </c>
      <c r="D91" s="5">
        <v>341</v>
      </c>
      <c r="E91" s="17">
        <v>0.5</v>
      </c>
      <c r="F91" s="18">
        <f t="shared" si="7"/>
        <v>6.1403508771929821E-2</v>
      </c>
      <c r="G91" s="18">
        <f t="shared" si="8"/>
        <v>5.9574468085106379E-2</v>
      </c>
      <c r="H91" s="13">
        <f t="shared" si="13"/>
        <v>62894.807211799358</v>
      </c>
      <c r="I91" s="13">
        <f t="shared" si="11"/>
        <v>3746.9246849582591</v>
      </c>
      <c r="J91" s="13">
        <f t="shared" si="9"/>
        <v>61021.34486932023</v>
      </c>
      <c r="K91" s="13">
        <f t="shared" si="10"/>
        <v>531999.39536780841</v>
      </c>
      <c r="L91" s="20">
        <f t="shared" si="12"/>
        <v>8.4585583286119501</v>
      </c>
    </row>
    <row r="92" spans="1:12" x14ac:dyDescent="0.2">
      <c r="A92" s="16">
        <v>83</v>
      </c>
      <c r="B92" s="5">
        <v>32</v>
      </c>
      <c r="C92" s="5">
        <v>320</v>
      </c>
      <c r="D92" s="5">
        <v>348</v>
      </c>
      <c r="E92" s="17">
        <v>0.5</v>
      </c>
      <c r="F92" s="18">
        <f t="shared" si="7"/>
        <v>9.580838323353294E-2</v>
      </c>
      <c r="G92" s="18">
        <f t="shared" si="8"/>
        <v>9.1428571428571442E-2</v>
      </c>
      <c r="H92" s="13">
        <f t="shared" si="13"/>
        <v>59147.882526841102</v>
      </c>
      <c r="I92" s="13">
        <f t="shared" si="11"/>
        <v>5407.8064024540445</v>
      </c>
      <c r="J92" s="13">
        <f t="shared" si="9"/>
        <v>56443.979325614084</v>
      </c>
      <c r="K92" s="13">
        <f t="shared" si="10"/>
        <v>470978.05049848813</v>
      </c>
      <c r="L92" s="20">
        <f t="shared" si="12"/>
        <v>7.9627203946778646</v>
      </c>
    </row>
    <row r="93" spans="1:12" x14ac:dyDescent="0.2">
      <c r="A93" s="16">
        <v>84</v>
      </c>
      <c r="B93" s="5">
        <v>31</v>
      </c>
      <c r="C93" s="5">
        <v>285</v>
      </c>
      <c r="D93" s="5">
        <v>317</v>
      </c>
      <c r="E93" s="17">
        <v>0.5</v>
      </c>
      <c r="F93" s="18">
        <f t="shared" si="7"/>
        <v>0.10299003322259136</v>
      </c>
      <c r="G93" s="18">
        <f t="shared" si="8"/>
        <v>9.7946287519747224E-2</v>
      </c>
      <c r="H93" s="13">
        <f t="shared" si="13"/>
        <v>53740.076124387058</v>
      </c>
      <c r="I93" s="13">
        <f t="shared" si="11"/>
        <v>5263.6409474123175</v>
      </c>
      <c r="J93" s="13">
        <f t="shared" si="9"/>
        <v>51108.255650680905</v>
      </c>
      <c r="K93" s="13">
        <f t="shared" si="10"/>
        <v>414534.07117287407</v>
      </c>
      <c r="L93" s="20">
        <f t="shared" si="12"/>
        <v>7.7136859689850708</v>
      </c>
    </row>
    <row r="94" spans="1:12" x14ac:dyDescent="0.2">
      <c r="A94" s="16">
        <v>85</v>
      </c>
      <c r="B94" s="5">
        <v>20</v>
      </c>
      <c r="C94" s="5">
        <v>336</v>
      </c>
      <c r="D94" s="5">
        <v>284</v>
      </c>
      <c r="E94" s="17">
        <v>0.5</v>
      </c>
      <c r="F94" s="18">
        <f t="shared" si="7"/>
        <v>6.4516129032258063E-2</v>
      </c>
      <c r="G94" s="18">
        <f t="shared" si="8"/>
        <v>6.25E-2</v>
      </c>
      <c r="H94" s="13">
        <f t="shared" si="13"/>
        <v>48476.435176974745</v>
      </c>
      <c r="I94" s="13">
        <f t="shared" si="11"/>
        <v>3029.7771985609215</v>
      </c>
      <c r="J94" s="13">
        <f t="shared" si="9"/>
        <v>46961.546577694287</v>
      </c>
      <c r="K94" s="13">
        <f t="shared" si="10"/>
        <v>363425.81552219315</v>
      </c>
      <c r="L94" s="20">
        <f t="shared" si="12"/>
        <v>7.4969583509063913</v>
      </c>
    </row>
    <row r="95" spans="1:12" x14ac:dyDescent="0.2">
      <c r="A95" s="16">
        <v>86</v>
      </c>
      <c r="B95" s="5">
        <v>28</v>
      </c>
      <c r="C95" s="5">
        <v>307</v>
      </c>
      <c r="D95" s="5">
        <v>337</v>
      </c>
      <c r="E95" s="17">
        <v>0.5</v>
      </c>
      <c r="F95" s="18">
        <f t="shared" si="7"/>
        <v>8.6956521739130432E-2</v>
      </c>
      <c r="G95" s="18">
        <f t="shared" si="8"/>
        <v>8.3333333333333329E-2</v>
      </c>
      <c r="H95" s="13">
        <f t="shared" si="13"/>
        <v>45446.657978413823</v>
      </c>
      <c r="I95" s="13">
        <f t="shared" si="11"/>
        <v>3787.2214982011519</v>
      </c>
      <c r="J95" s="13">
        <f t="shared" si="9"/>
        <v>43553.047229313248</v>
      </c>
      <c r="K95" s="13">
        <f t="shared" si="10"/>
        <v>316464.26894449885</v>
      </c>
      <c r="L95" s="20">
        <f t="shared" si="12"/>
        <v>6.9634222409668167</v>
      </c>
    </row>
    <row r="96" spans="1:12" x14ac:dyDescent="0.2">
      <c r="A96" s="16">
        <v>87</v>
      </c>
      <c r="B96" s="5">
        <v>33</v>
      </c>
      <c r="C96" s="5">
        <v>264</v>
      </c>
      <c r="D96" s="5">
        <v>302</v>
      </c>
      <c r="E96" s="17">
        <v>0.5</v>
      </c>
      <c r="F96" s="18">
        <f t="shared" si="7"/>
        <v>0.1166077738515901</v>
      </c>
      <c r="G96" s="18">
        <f t="shared" si="8"/>
        <v>0.11018363939899833</v>
      </c>
      <c r="H96" s="13">
        <f t="shared" si="13"/>
        <v>41659.436480212673</v>
      </c>
      <c r="I96" s="13">
        <f t="shared" si="11"/>
        <v>4590.1883267012299</v>
      </c>
      <c r="J96" s="13">
        <f t="shared" si="9"/>
        <v>39364.342316862057</v>
      </c>
      <c r="K96" s="13">
        <f t="shared" si="10"/>
        <v>272911.22171518562</v>
      </c>
      <c r="L96" s="20">
        <f t="shared" si="12"/>
        <v>6.5510060810547097</v>
      </c>
    </row>
    <row r="97" spans="1:12" x14ac:dyDescent="0.2">
      <c r="A97" s="16">
        <v>88</v>
      </c>
      <c r="B97" s="5">
        <v>32</v>
      </c>
      <c r="C97" s="5">
        <v>258</v>
      </c>
      <c r="D97" s="5">
        <v>262</v>
      </c>
      <c r="E97" s="17">
        <v>0.5</v>
      </c>
      <c r="F97" s="18">
        <f t="shared" si="7"/>
        <v>0.12307692307692308</v>
      </c>
      <c r="G97" s="18">
        <f t="shared" si="8"/>
        <v>0.11594202898550725</v>
      </c>
      <c r="H97" s="13">
        <f t="shared" si="13"/>
        <v>37069.248153511442</v>
      </c>
      <c r="I97" s="13">
        <f t="shared" si="11"/>
        <v>4297.8838438853845</v>
      </c>
      <c r="J97" s="13">
        <f t="shared" si="9"/>
        <v>34920.306231568749</v>
      </c>
      <c r="K97" s="13">
        <f t="shared" si="10"/>
        <v>233546.87939832354</v>
      </c>
      <c r="L97" s="20">
        <f t="shared" si="12"/>
        <v>6.300286383774429</v>
      </c>
    </row>
    <row r="98" spans="1:12" x14ac:dyDescent="0.2">
      <c r="A98" s="16">
        <v>89</v>
      </c>
      <c r="B98" s="5">
        <v>24</v>
      </c>
      <c r="C98" s="5">
        <v>214</v>
      </c>
      <c r="D98" s="5">
        <v>239</v>
      </c>
      <c r="E98" s="17">
        <v>0.5</v>
      </c>
      <c r="F98" s="18">
        <f t="shared" si="7"/>
        <v>0.10596026490066225</v>
      </c>
      <c r="G98" s="18">
        <f t="shared" si="8"/>
        <v>0.10062893081761005</v>
      </c>
      <c r="H98" s="13">
        <f t="shared" si="13"/>
        <v>32771.364309626057</v>
      </c>
      <c r="I98" s="13">
        <f t="shared" si="11"/>
        <v>3297.7473519120558</v>
      </c>
      <c r="J98" s="13">
        <f t="shared" si="9"/>
        <v>31122.49063367003</v>
      </c>
      <c r="K98" s="13">
        <f>K99+J98</f>
        <v>198626.5731667548</v>
      </c>
      <c r="L98" s="20">
        <f t="shared" si="12"/>
        <v>6.0609796800071418</v>
      </c>
    </row>
    <row r="99" spans="1:12" x14ac:dyDescent="0.2">
      <c r="A99" s="16">
        <v>90</v>
      </c>
      <c r="B99" s="5">
        <v>21</v>
      </c>
      <c r="C99" s="5">
        <v>163</v>
      </c>
      <c r="D99" s="5">
        <v>216</v>
      </c>
      <c r="E99" s="17">
        <v>0.5</v>
      </c>
      <c r="F99" s="22">
        <f t="shared" si="7"/>
        <v>0.11081794195250659</v>
      </c>
      <c r="G99" s="22">
        <f t="shared" si="8"/>
        <v>0.105</v>
      </c>
      <c r="H99" s="23">
        <f t="shared" si="13"/>
        <v>29473.616957714003</v>
      </c>
      <c r="I99" s="23">
        <f t="shared" si="11"/>
        <v>3094.7297805599701</v>
      </c>
      <c r="J99" s="23">
        <f t="shared" si="9"/>
        <v>27926.252067434019</v>
      </c>
      <c r="K99" s="23">
        <f t="shared" ref="K99:K108" si="14">K100+J99</f>
        <v>167504.08253308476</v>
      </c>
      <c r="L99" s="24">
        <f t="shared" si="12"/>
        <v>5.6831871966512963</v>
      </c>
    </row>
    <row r="100" spans="1:12" x14ac:dyDescent="0.2">
      <c r="A100" s="16">
        <v>91</v>
      </c>
      <c r="B100" s="5">
        <v>17</v>
      </c>
      <c r="C100" s="5">
        <v>122</v>
      </c>
      <c r="D100" s="5">
        <v>152</v>
      </c>
      <c r="E100" s="17">
        <v>0.5</v>
      </c>
      <c r="F100" s="22">
        <f t="shared" si="7"/>
        <v>0.12408759124087591</v>
      </c>
      <c r="G100" s="22">
        <f t="shared" si="8"/>
        <v>0.11683848797250858</v>
      </c>
      <c r="H100" s="23">
        <f t="shared" si="13"/>
        <v>26378.887177154033</v>
      </c>
      <c r="I100" s="23">
        <f t="shared" si="11"/>
        <v>3082.0692921760724</v>
      </c>
      <c r="J100" s="23">
        <f t="shared" si="9"/>
        <v>24837.852531065997</v>
      </c>
      <c r="K100" s="23">
        <f t="shared" si="14"/>
        <v>139577.83046565074</v>
      </c>
      <c r="L100" s="24">
        <f t="shared" si="12"/>
        <v>5.2912706107835712</v>
      </c>
    </row>
    <row r="101" spans="1:12" x14ac:dyDescent="0.2">
      <c r="A101" s="16">
        <v>92</v>
      </c>
      <c r="B101" s="5">
        <v>12</v>
      </c>
      <c r="C101" s="5">
        <v>121</v>
      </c>
      <c r="D101" s="5">
        <v>129</v>
      </c>
      <c r="E101" s="17">
        <v>0.5</v>
      </c>
      <c r="F101" s="22">
        <f t="shared" si="7"/>
        <v>9.6000000000000002E-2</v>
      </c>
      <c r="G101" s="22">
        <f t="shared" si="8"/>
        <v>9.1603053435114504E-2</v>
      </c>
      <c r="H101" s="23">
        <f t="shared" si="13"/>
        <v>23296.817884977962</v>
      </c>
      <c r="I101" s="23">
        <f t="shared" si="11"/>
        <v>2134.0596535857676</v>
      </c>
      <c r="J101" s="23">
        <f t="shared" si="9"/>
        <v>22229.78805818508</v>
      </c>
      <c r="K101" s="23">
        <f t="shared" si="14"/>
        <v>114739.97793458473</v>
      </c>
      <c r="L101" s="24">
        <f t="shared" si="12"/>
        <v>4.9251352052063</v>
      </c>
    </row>
    <row r="102" spans="1:12" x14ac:dyDescent="0.2">
      <c r="A102" s="16">
        <v>93</v>
      </c>
      <c r="B102" s="5">
        <v>17</v>
      </c>
      <c r="C102" s="5">
        <v>117</v>
      </c>
      <c r="D102" s="5">
        <v>107</v>
      </c>
      <c r="E102" s="17">
        <v>0.5</v>
      </c>
      <c r="F102" s="22">
        <f t="shared" si="7"/>
        <v>0.15178571428571427</v>
      </c>
      <c r="G102" s="22">
        <f t="shared" si="8"/>
        <v>0.14107883817427383</v>
      </c>
      <c r="H102" s="23">
        <f t="shared" si="13"/>
        <v>21162.758231392196</v>
      </c>
      <c r="I102" s="23">
        <f t="shared" si="11"/>
        <v>2985.6173438478609</v>
      </c>
      <c r="J102" s="23">
        <f t="shared" si="9"/>
        <v>19669.949559468263</v>
      </c>
      <c r="K102" s="23">
        <f t="shared" si="14"/>
        <v>92510.189876399658</v>
      </c>
      <c r="L102" s="24">
        <f t="shared" si="12"/>
        <v>4.3713673267397084</v>
      </c>
    </row>
    <row r="103" spans="1:12" x14ac:dyDescent="0.2">
      <c r="A103" s="16">
        <v>94</v>
      </c>
      <c r="B103" s="5">
        <v>10</v>
      </c>
      <c r="C103" s="5">
        <v>74</v>
      </c>
      <c r="D103" s="5">
        <v>102</v>
      </c>
      <c r="E103" s="17">
        <v>0.5</v>
      </c>
      <c r="F103" s="22">
        <f t="shared" si="7"/>
        <v>0.11363636363636363</v>
      </c>
      <c r="G103" s="22">
        <f t="shared" si="8"/>
        <v>0.1075268817204301</v>
      </c>
      <c r="H103" s="23">
        <f t="shared" si="13"/>
        <v>18177.140887544334</v>
      </c>
      <c r="I103" s="23">
        <f t="shared" si="11"/>
        <v>1954.5312782305734</v>
      </c>
      <c r="J103" s="23">
        <f t="shared" si="9"/>
        <v>17199.875248429045</v>
      </c>
      <c r="K103" s="23">
        <f t="shared" si="14"/>
        <v>72840.240316931391</v>
      </c>
      <c r="L103" s="24">
        <f t="shared" si="12"/>
        <v>4.0072440857211094</v>
      </c>
    </row>
    <row r="104" spans="1:12" x14ac:dyDescent="0.2">
      <c r="A104" s="16">
        <v>95</v>
      </c>
      <c r="B104" s="5">
        <v>12</v>
      </c>
      <c r="C104" s="5">
        <v>63</v>
      </c>
      <c r="D104" s="5">
        <v>66</v>
      </c>
      <c r="E104" s="17">
        <v>0.5</v>
      </c>
      <c r="F104" s="22">
        <f t="shared" si="7"/>
        <v>0.18604651162790697</v>
      </c>
      <c r="G104" s="22">
        <f t="shared" si="8"/>
        <v>0.1702127659574468</v>
      </c>
      <c r="H104" s="23">
        <f t="shared" si="13"/>
        <v>16222.60960931376</v>
      </c>
      <c r="I104" s="23">
        <f t="shared" si="11"/>
        <v>2761.2952526491508</v>
      </c>
      <c r="J104" s="23">
        <f t="shared" si="9"/>
        <v>14841.961982989185</v>
      </c>
      <c r="K104" s="23">
        <f t="shared" si="14"/>
        <v>55640.365068502346</v>
      </c>
      <c r="L104" s="24">
        <f t="shared" si="12"/>
        <v>3.4298036141212433</v>
      </c>
    </row>
    <row r="105" spans="1:12" x14ac:dyDescent="0.2">
      <c r="A105" s="16">
        <v>96</v>
      </c>
      <c r="B105" s="5">
        <v>9</v>
      </c>
      <c r="C105" s="5">
        <v>34</v>
      </c>
      <c r="D105" s="5">
        <v>59</v>
      </c>
      <c r="E105" s="17">
        <v>0.5</v>
      </c>
      <c r="F105" s="22">
        <f t="shared" si="7"/>
        <v>0.19354838709677419</v>
      </c>
      <c r="G105" s="22">
        <f t="shared" si="8"/>
        <v>0.17647058823529413</v>
      </c>
      <c r="H105" s="23">
        <f t="shared" si="13"/>
        <v>13461.31435666461</v>
      </c>
      <c r="I105" s="23">
        <f t="shared" si="11"/>
        <v>2375.526062940814</v>
      </c>
      <c r="J105" s="23">
        <f t="shared" si="9"/>
        <v>12273.551325194203</v>
      </c>
      <c r="K105" s="23">
        <f t="shared" si="14"/>
        <v>40798.403085513157</v>
      </c>
      <c r="L105" s="24">
        <f t="shared" si="12"/>
        <v>3.0307889708640618</v>
      </c>
    </row>
    <row r="106" spans="1:12" x14ac:dyDescent="0.2">
      <c r="A106" s="16">
        <v>97</v>
      </c>
      <c r="B106" s="5">
        <v>10</v>
      </c>
      <c r="C106" s="5">
        <v>33</v>
      </c>
      <c r="D106" s="5">
        <v>35</v>
      </c>
      <c r="E106" s="17">
        <v>0.5</v>
      </c>
      <c r="F106" s="22">
        <f t="shared" si="7"/>
        <v>0.29411764705882354</v>
      </c>
      <c r="G106" s="22">
        <f t="shared" si="8"/>
        <v>0.25641025641025644</v>
      </c>
      <c r="H106" s="23">
        <f t="shared" si="13"/>
        <v>11085.788293723796</v>
      </c>
      <c r="I106" s="23">
        <f t="shared" si="11"/>
        <v>2842.5098189035375</v>
      </c>
      <c r="J106" s="23">
        <f t="shared" si="9"/>
        <v>9664.5333842720265</v>
      </c>
      <c r="K106" s="23">
        <f t="shared" si="14"/>
        <v>28524.851760318954</v>
      </c>
      <c r="L106" s="24">
        <f t="shared" si="12"/>
        <v>2.5731008931920756</v>
      </c>
    </row>
    <row r="107" spans="1:12" x14ac:dyDescent="0.2">
      <c r="A107" s="16">
        <v>98</v>
      </c>
      <c r="B107" s="5">
        <v>2</v>
      </c>
      <c r="C107" s="5">
        <v>24</v>
      </c>
      <c r="D107" s="5">
        <v>27</v>
      </c>
      <c r="E107" s="17">
        <v>0.5</v>
      </c>
      <c r="F107" s="22">
        <f t="shared" si="7"/>
        <v>7.8431372549019607E-2</v>
      </c>
      <c r="G107" s="22">
        <f t="shared" si="8"/>
        <v>7.5471698113207544E-2</v>
      </c>
      <c r="H107" s="23">
        <f t="shared" si="13"/>
        <v>8243.2784748202575</v>
      </c>
      <c r="I107" s="23">
        <f t="shared" si="11"/>
        <v>622.13422451473639</v>
      </c>
      <c r="J107" s="23">
        <f t="shared" si="9"/>
        <v>7932.2113625628899</v>
      </c>
      <c r="K107" s="23">
        <f t="shared" si="14"/>
        <v>18860.318376046926</v>
      </c>
      <c r="L107" s="24">
        <f t="shared" si="12"/>
        <v>2.2879632701548602</v>
      </c>
    </row>
    <row r="108" spans="1:12" x14ac:dyDescent="0.2">
      <c r="A108" s="16">
        <v>99</v>
      </c>
      <c r="B108" s="5">
        <v>3</v>
      </c>
      <c r="C108" s="5">
        <v>17</v>
      </c>
      <c r="D108" s="5">
        <v>23</v>
      </c>
      <c r="E108" s="17">
        <v>0.5</v>
      </c>
      <c r="F108" s="22">
        <f t="shared" si="7"/>
        <v>0.15</v>
      </c>
      <c r="G108" s="22">
        <f t="shared" si="8"/>
        <v>0.13953488372093023</v>
      </c>
      <c r="H108" s="23">
        <f t="shared" si="13"/>
        <v>7621.1442503055214</v>
      </c>
      <c r="I108" s="23">
        <f t="shared" si="11"/>
        <v>1063.415476786817</v>
      </c>
      <c r="J108" s="23">
        <f t="shared" si="9"/>
        <v>7089.436511912113</v>
      </c>
      <c r="K108" s="23">
        <f t="shared" si="14"/>
        <v>10928.107013484037</v>
      </c>
      <c r="L108" s="24">
        <f t="shared" si="12"/>
        <v>1.4339194554736245</v>
      </c>
    </row>
    <row r="109" spans="1:12" x14ac:dyDescent="0.2">
      <c r="A109" s="16" t="s">
        <v>21</v>
      </c>
      <c r="B109" s="5">
        <v>12</v>
      </c>
      <c r="C109" s="5">
        <v>21</v>
      </c>
      <c r="D109" s="5">
        <v>20</v>
      </c>
      <c r="E109" s="21"/>
      <c r="F109" s="22">
        <f t="shared" si="7"/>
        <v>0.58536585365853655</v>
      </c>
      <c r="G109" s="22">
        <v>1</v>
      </c>
      <c r="H109" s="23">
        <f>H108-I108</f>
        <v>6557.7287735187047</v>
      </c>
      <c r="I109" s="23">
        <f>H109*G109</f>
        <v>6557.7287735187047</v>
      </c>
      <c r="J109" s="23">
        <f>H109*F109</f>
        <v>3838.6705015719244</v>
      </c>
      <c r="K109" s="23">
        <f>J109</f>
        <v>3838.6705015719244</v>
      </c>
      <c r="L109" s="24">
        <f>K109/H109</f>
        <v>0.58536585365853655</v>
      </c>
    </row>
    <row r="110" spans="1:12" x14ac:dyDescent="0.2">
      <c r="A110" s="25"/>
      <c r="B110" s="25"/>
      <c r="C110" s="34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2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1.25" x14ac:dyDescent="0.2">
      <c r="A112" s="55" t="s">
        <v>23</v>
      </c>
      <c r="B112" s="31"/>
      <c r="C112" s="41"/>
      <c r="D112" s="31"/>
      <c r="H112" s="31"/>
      <c r="I112" s="31"/>
      <c r="J112" s="31"/>
      <c r="K112" s="31"/>
      <c r="L112" s="29"/>
    </row>
    <row r="113" spans="1:12" s="30" customFormat="1" ht="11.25" x14ac:dyDescent="0.2">
      <c r="A113" s="55" t="s">
        <v>9</v>
      </c>
      <c r="B113" s="32"/>
      <c r="C113" s="4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1.25" x14ac:dyDescent="0.2">
      <c r="A114" s="55" t="s">
        <v>10</v>
      </c>
      <c r="B114" s="32"/>
      <c r="C114" s="4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1.25" x14ac:dyDescent="0.2">
      <c r="A115" s="55" t="s">
        <v>11</v>
      </c>
      <c r="B115" s="32"/>
      <c r="C115" s="4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1.25" x14ac:dyDescent="0.2">
      <c r="A116" s="55" t="s">
        <v>12</v>
      </c>
      <c r="B116" s="32"/>
      <c r="C116" s="4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1.25" x14ac:dyDescent="0.2">
      <c r="A117" s="55" t="s">
        <v>13</v>
      </c>
      <c r="B117" s="32"/>
      <c r="C117" s="4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1.25" x14ac:dyDescent="0.2">
      <c r="A118" s="55" t="s">
        <v>14</v>
      </c>
      <c r="B118" s="32"/>
      <c r="C118" s="4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1.25" x14ac:dyDescent="0.2">
      <c r="A119" s="55" t="s">
        <v>15</v>
      </c>
      <c r="B119" s="32"/>
      <c r="C119" s="4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1.25" x14ac:dyDescent="0.2">
      <c r="A120" s="55" t="s">
        <v>16</v>
      </c>
      <c r="B120" s="32"/>
      <c r="C120" s="4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1.25" x14ac:dyDescent="0.2">
      <c r="A121" s="55" t="s">
        <v>17</v>
      </c>
      <c r="B121" s="32"/>
      <c r="C121" s="4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1.25" x14ac:dyDescent="0.2">
      <c r="A122" s="55" t="s">
        <v>18</v>
      </c>
      <c r="B122" s="32"/>
      <c r="C122" s="4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1.25" x14ac:dyDescent="0.2">
      <c r="A123" s="55" t="s">
        <v>19</v>
      </c>
      <c r="B123" s="32"/>
      <c r="C123" s="4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1.25" x14ac:dyDescent="0.2">
      <c r="A124" s="28"/>
      <c r="B124" s="28"/>
      <c r="C124" s="40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1.25" x14ac:dyDescent="0.2">
      <c r="A125" s="4" t="s">
        <v>46</v>
      </c>
      <c r="B125" s="31"/>
      <c r="C125" s="41"/>
      <c r="D125" s="31"/>
      <c r="H125" s="31"/>
      <c r="I125" s="31"/>
      <c r="J125" s="31"/>
      <c r="K125" s="31"/>
      <c r="L125" s="29"/>
    </row>
    <row r="126" spans="1:12" s="30" customFormat="1" ht="11.25" x14ac:dyDescent="0.2">
      <c r="A126" s="31"/>
      <c r="B126" s="31"/>
      <c r="C126" s="41"/>
      <c r="D126" s="31"/>
      <c r="H126" s="31"/>
      <c r="I126" s="31"/>
      <c r="J126" s="31"/>
      <c r="K126" s="31"/>
      <c r="L126" s="29"/>
    </row>
    <row r="127" spans="1:12" s="30" customFormat="1" ht="11.25" x14ac:dyDescent="0.2">
      <c r="A127" s="31"/>
      <c r="B127" s="31"/>
      <c r="C127" s="41"/>
      <c r="D127" s="31"/>
      <c r="H127" s="31"/>
      <c r="I127" s="31"/>
      <c r="J127" s="31"/>
      <c r="K127" s="31"/>
      <c r="L127" s="29"/>
    </row>
    <row r="128" spans="1:12" s="30" customFormat="1" ht="11.25" x14ac:dyDescent="0.2">
      <c r="A128" s="31"/>
      <c r="B128" s="31"/>
      <c r="C128" s="41"/>
      <c r="D128" s="31"/>
      <c r="H128" s="31"/>
      <c r="I128" s="31"/>
      <c r="J128" s="31"/>
      <c r="K128" s="31"/>
      <c r="L128" s="29"/>
    </row>
    <row r="129" spans="1:12" s="30" customFormat="1" ht="11.25" x14ac:dyDescent="0.2">
      <c r="A129" s="31"/>
      <c r="B129" s="31"/>
      <c r="C129" s="41"/>
      <c r="D129" s="31"/>
      <c r="H129" s="31"/>
      <c r="I129" s="31"/>
      <c r="J129" s="31"/>
      <c r="K129" s="31"/>
      <c r="L129" s="29"/>
    </row>
    <row r="130" spans="1:12" s="30" customFormat="1" ht="11.25" x14ac:dyDescent="0.2">
      <c r="A130" s="31"/>
      <c r="B130" s="31"/>
      <c r="C130" s="41"/>
      <c r="D130" s="31"/>
      <c r="H130" s="31"/>
      <c r="I130" s="31"/>
      <c r="J130" s="31"/>
      <c r="K130" s="31"/>
      <c r="L130" s="29"/>
    </row>
    <row r="131" spans="1:12" s="30" customFormat="1" ht="11.25" x14ac:dyDescent="0.2">
      <c r="A131" s="31"/>
      <c r="B131" s="31"/>
      <c r="C131" s="41"/>
      <c r="D131" s="31"/>
      <c r="H131" s="31"/>
      <c r="I131" s="31"/>
      <c r="J131" s="31"/>
      <c r="K131" s="31"/>
      <c r="L131" s="29"/>
    </row>
    <row r="132" spans="1:12" s="30" customFormat="1" ht="11.25" x14ac:dyDescent="0.2">
      <c r="A132" s="31"/>
      <c r="B132" s="31"/>
      <c r="C132" s="41"/>
      <c r="D132" s="31"/>
      <c r="H132" s="31"/>
      <c r="I132" s="31"/>
      <c r="J132" s="31"/>
      <c r="K132" s="31"/>
      <c r="L132" s="29"/>
    </row>
    <row r="133" spans="1:12" s="30" customFormat="1" ht="11.25" x14ac:dyDescent="0.2">
      <c r="A133" s="31"/>
      <c r="B133" s="31"/>
      <c r="C133" s="41"/>
      <c r="D133" s="31"/>
      <c r="H133" s="31"/>
      <c r="I133" s="31"/>
      <c r="J133" s="31"/>
      <c r="K133" s="31"/>
      <c r="L133" s="29"/>
    </row>
    <row r="134" spans="1:12" s="30" customFormat="1" ht="11.25" x14ac:dyDescent="0.2">
      <c r="A134" s="31"/>
      <c r="B134" s="31"/>
      <c r="C134" s="41"/>
      <c r="D134" s="31"/>
      <c r="H134" s="31"/>
      <c r="I134" s="31"/>
      <c r="J134" s="31"/>
      <c r="K134" s="31"/>
      <c r="L134" s="29"/>
    </row>
    <row r="135" spans="1:12" s="30" customFormat="1" ht="11.25" x14ac:dyDescent="0.2">
      <c r="A135" s="31"/>
      <c r="B135" s="31"/>
      <c r="C135" s="41"/>
      <c r="D135" s="31"/>
      <c r="H135" s="31"/>
      <c r="I135" s="31"/>
      <c r="J135" s="31"/>
      <c r="K135" s="31"/>
      <c r="L135" s="29"/>
    </row>
    <row r="136" spans="1:12" s="30" customFormat="1" ht="11.25" x14ac:dyDescent="0.2">
      <c r="A136" s="31"/>
      <c r="B136" s="31"/>
      <c r="C136" s="41"/>
      <c r="D136" s="31"/>
      <c r="H136" s="31"/>
      <c r="I136" s="31"/>
      <c r="J136" s="31"/>
      <c r="K136" s="31"/>
      <c r="L136" s="29"/>
    </row>
    <row r="137" spans="1:12" s="30" customFormat="1" ht="11.25" x14ac:dyDescent="0.2">
      <c r="A137" s="31"/>
      <c r="B137" s="31"/>
      <c r="C137" s="41"/>
      <c r="D137" s="31"/>
      <c r="H137" s="31"/>
      <c r="I137" s="31"/>
      <c r="J137" s="31"/>
      <c r="K137" s="31"/>
      <c r="L137" s="29"/>
    </row>
    <row r="138" spans="1:12" s="30" customFormat="1" ht="11.25" x14ac:dyDescent="0.2">
      <c r="A138" s="31"/>
      <c r="B138" s="31"/>
      <c r="C138" s="41"/>
      <c r="D138" s="31"/>
      <c r="H138" s="31"/>
      <c r="I138" s="31"/>
      <c r="J138" s="31"/>
      <c r="K138" s="31"/>
      <c r="L138" s="29"/>
    </row>
    <row r="139" spans="1:12" s="30" customFormat="1" ht="11.25" x14ac:dyDescent="0.2">
      <c r="A139" s="31"/>
      <c r="B139" s="31"/>
      <c r="C139" s="41"/>
      <c r="D139" s="31"/>
      <c r="H139" s="31"/>
      <c r="I139" s="31"/>
      <c r="J139" s="31"/>
      <c r="K139" s="31"/>
      <c r="L139" s="29"/>
    </row>
    <row r="140" spans="1:12" s="30" customFormat="1" ht="11.25" x14ac:dyDescent="0.2">
      <c r="A140" s="31"/>
      <c r="B140" s="31"/>
      <c r="C140" s="41"/>
      <c r="D140" s="31"/>
      <c r="H140" s="31"/>
      <c r="I140" s="31"/>
      <c r="J140" s="31"/>
      <c r="K140" s="31"/>
      <c r="L140" s="29"/>
    </row>
    <row r="141" spans="1:12" s="30" customFormat="1" ht="11.25" x14ac:dyDescent="0.2">
      <c r="A141" s="31"/>
      <c r="B141" s="31"/>
      <c r="C141" s="41"/>
      <c r="D141" s="31"/>
      <c r="H141" s="31"/>
      <c r="I141" s="31"/>
      <c r="J141" s="31"/>
      <c r="K141" s="31"/>
      <c r="L141" s="29"/>
    </row>
    <row r="142" spans="1:12" s="30" customFormat="1" ht="11.25" x14ac:dyDescent="0.2">
      <c r="A142" s="31"/>
      <c r="B142" s="31"/>
      <c r="C142" s="41"/>
      <c r="D142" s="31"/>
      <c r="H142" s="31"/>
      <c r="I142" s="31"/>
      <c r="J142" s="31"/>
      <c r="K142" s="31"/>
      <c r="L142" s="29"/>
    </row>
    <row r="143" spans="1:12" s="30" customFormat="1" ht="11.25" x14ac:dyDescent="0.2">
      <c r="A143" s="31"/>
      <c r="B143" s="31"/>
      <c r="C143" s="41"/>
      <c r="D143" s="31"/>
      <c r="H143" s="31"/>
      <c r="I143" s="31"/>
      <c r="J143" s="31"/>
      <c r="K143" s="31"/>
      <c r="L143" s="29"/>
    </row>
    <row r="144" spans="1:12" s="30" customFormat="1" ht="11.25" x14ac:dyDescent="0.2">
      <c r="A144" s="31"/>
      <c r="B144" s="31"/>
      <c r="C144" s="41"/>
      <c r="D144" s="31"/>
      <c r="H144" s="31"/>
      <c r="I144" s="31"/>
      <c r="J144" s="31"/>
      <c r="K144" s="31"/>
      <c r="L144" s="29"/>
    </row>
    <row r="145" spans="1:12" s="30" customFormat="1" ht="11.25" x14ac:dyDescent="0.2">
      <c r="A145" s="31"/>
      <c r="B145" s="31"/>
      <c r="C145" s="41"/>
      <c r="D145" s="31"/>
      <c r="H145" s="31"/>
      <c r="I145" s="31"/>
      <c r="J145" s="31"/>
      <c r="K145" s="31"/>
      <c r="L145" s="29"/>
    </row>
    <row r="146" spans="1:12" s="30" customFormat="1" ht="11.25" x14ac:dyDescent="0.2">
      <c r="A146" s="31"/>
      <c r="B146" s="31"/>
      <c r="C146" s="41"/>
      <c r="D146" s="31"/>
      <c r="H146" s="31"/>
      <c r="I146" s="31"/>
      <c r="J146" s="31"/>
      <c r="K146" s="31"/>
      <c r="L146" s="29"/>
    </row>
    <row r="147" spans="1:12" s="30" customFormat="1" ht="11.25" x14ac:dyDescent="0.2">
      <c r="A147" s="31"/>
      <c r="B147" s="31"/>
      <c r="C147" s="41"/>
      <c r="D147" s="31"/>
      <c r="H147" s="31"/>
      <c r="I147" s="31"/>
      <c r="J147" s="31"/>
      <c r="K147" s="31"/>
      <c r="L147" s="29"/>
    </row>
    <row r="148" spans="1:12" s="30" customFormat="1" ht="11.25" x14ac:dyDescent="0.2">
      <c r="A148" s="31"/>
      <c r="B148" s="31"/>
      <c r="C148" s="41"/>
      <c r="D148" s="31"/>
      <c r="H148" s="31"/>
      <c r="I148" s="31"/>
      <c r="J148" s="31"/>
      <c r="K148" s="31"/>
      <c r="L148" s="29"/>
    </row>
    <row r="149" spans="1:12" s="30" customFormat="1" ht="11.25" x14ac:dyDescent="0.2">
      <c r="A149" s="31"/>
      <c r="B149" s="31"/>
      <c r="C149" s="41"/>
      <c r="D149" s="31"/>
      <c r="H149" s="31"/>
      <c r="I149" s="31"/>
      <c r="J149" s="31"/>
      <c r="K149" s="31"/>
      <c r="L149" s="29"/>
    </row>
    <row r="150" spans="1:12" s="30" customFormat="1" ht="11.25" x14ac:dyDescent="0.2">
      <c r="A150" s="31"/>
      <c r="B150" s="31"/>
      <c r="C150" s="41"/>
      <c r="D150" s="31"/>
      <c r="H150" s="31"/>
      <c r="I150" s="31"/>
      <c r="J150" s="31"/>
      <c r="K150" s="31"/>
      <c r="L150" s="29"/>
    </row>
    <row r="151" spans="1:12" s="30" customFormat="1" ht="11.25" x14ac:dyDescent="0.2">
      <c r="A151" s="31"/>
      <c r="B151" s="31"/>
      <c r="C151" s="41"/>
      <c r="D151" s="31"/>
      <c r="H151" s="31"/>
      <c r="I151" s="31"/>
      <c r="J151" s="31"/>
      <c r="K151" s="31"/>
      <c r="L151" s="29"/>
    </row>
    <row r="152" spans="1:12" s="30" customFormat="1" ht="11.25" x14ac:dyDescent="0.2">
      <c r="A152" s="31"/>
      <c r="B152" s="31"/>
      <c r="C152" s="41"/>
      <c r="D152" s="31"/>
      <c r="H152" s="31"/>
      <c r="I152" s="31"/>
      <c r="J152" s="31"/>
      <c r="K152" s="31"/>
      <c r="L152" s="29"/>
    </row>
    <row r="153" spans="1:12" s="30" customFormat="1" ht="11.25" x14ac:dyDescent="0.2">
      <c r="A153" s="31"/>
      <c r="B153" s="31"/>
      <c r="C153" s="41"/>
      <c r="D153" s="31"/>
      <c r="H153" s="31"/>
      <c r="I153" s="31"/>
      <c r="J153" s="31"/>
      <c r="K153" s="31"/>
      <c r="L153" s="29"/>
    </row>
    <row r="154" spans="1:12" s="30" customFormat="1" ht="11.25" x14ac:dyDescent="0.2">
      <c r="A154" s="31"/>
      <c r="B154" s="31"/>
      <c r="C154" s="41"/>
      <c r="D154" s="31"/>
      <c r="H154" s="31"/>
      <c r="I154" s="31"/>
      <c r="J154" s="31"/>
      <c r="K154" s="31"/>
      <c r="L154" s="29"/>
    </row>
    <row r="155" spans="1:12" s="30" customFormat="1" ht="11.25" x14ac:dyDescent="0.2">
      <c r="A155" s="31"/>
      <c r="B155" s="31"/>
      <c r="C155" s="41"/>
      <c r="D155" s="31"/>
      <c r="H155" s="31"/>
      <c r="I155" s="31"/>
      <c r="J155" s="31"/>
      <c r="K155" s="31"/>
      <c r="L155" s="29"/>
    </row>
    <row r="156" spans="1:12" s="30" customFormat="1" ht="11.25" x14ac:dyDescent="0.2">
      <c r="A156" s="31"/>
      <c r="B156" s="31"/>
      <c r="C156" s="41"/>
      <c r="D156" s="31"/>
      <c r="H156" s="31"/>
      <c r="I156" s="31"/>
      <c r="J156" s="31"/>
      <c r="K156" s="31"/>
      <c r="L156" s="29"/>
    </row>
    <row r="157" spans="1:12" s="30" customFormat="1" ht="11.25" x14ac:dyDescent="0.2">
      <c r="A157" s="31"/>
      <c r="B157" s="31"/>
      <c r="C157" s="41"/>
      <c r="D157" s="31"/>
      <c r="H157" s="31"/>
      <c r="I157" s="31"/>
      <c r="J157" s="31"/>
      <c r="K157" s="31"/>
      <c r="L157" s="29"/>
    </row>
    <row r="158" spans="1:12" s="30" customFormat="1" ht="11.25" x14ac:dyDescent="0.2">
      <c r="A158" s="31"/>
      <c r="B158" s="31"/>
      <c r="C158" s="41"/>
      <c r="D158" s="31"/>
      <c r="H158" s="31"/>
      <c r="I158" s="31"/>
      <c r="J158" s="31"/>
      <c r="K158" s="31"/>
      <c r="L158" s="29"/>
    </row>
    <row r="159" spans="1:12" s="30" customFormat="1" ht="11.25" x14ac:dyDescent="0.2">
      <c r="A159" s="31"/>
      <c r="B159" s="31"/>
      <c r="C159" s="41"/>
      <c r="D159" s="31"/>
      <c r="H159" s="31"/>
      <c r="I159" s="31"/>
      <c r="J159" s="31"/>
      <c r="K159" s="31"/>
      <c r="L159" s="29"/>
    </row>
    <row r="160" spans="1:12" s="30" customFormat="1" ht="11.25" x14ac:dyDescent="0.2">
      <c r="A160" s="31"/>
      <c r="B160" s="31"/>
      <c r="C160" s="41"/>
      <c r="D160" s="31"/>
      <c r="H160" s="31"/>
      <c r="I160" s="31"/>
      <c r="J160" s="31"/>
      <c r="K160" s="31"/>
      <c r="L160" s="29"/>
    </row>
    <row r="161" spans="1:12" s="30" customFormat="1" ht="11.25" x14ac:dyDescent="0.2">
      <c r="A161" s="31"/>
      <c r="B161" s="31"/>
      <c r="C161" s="41"/>
      <c r="D161" s="31"/>
      <c r="H161" s="31"/>
      <c r="I161" s="31"/>
      <c r="J161" s="31"/>
      <c r="K161" s="31"/>
      <c r="L161" s="29"/>
    </row>
    <row r="162" spans="1:12" s="30" customFormat="1" ht="11.25" x14ac:dyDescent="0.2">
      <c r="A162" s="31"/>
      <c r="B162" s="31"/>
      <c r="C162" s="41"/>
      <c r="D162" s="31"/>
      <c r="H162" s="31"/>
      <c r="I162" s="31"/>
      <c r="J162" s="31"/>
      <c r="K162" s="31"/>
      <c r="L162" s="29"/>
    </row>
    <row r="163" spans="1:12" s="30" customFormat="1" ht="11.25" x14ac:dyDescent="0.2">
      <c r="A163" s="31"/>
      <c r="B163" s="31"/>
      <c r="C163" s="41"/>
      <c r="D163" s="31"/>
      <c r="H163" s="31"/>
      <c r="I163" s="31"/>
      <c r="J163" s="31"/>
      <c r="K163" s="31"/>
      <c r="L163" s="29"/>
    </row>
    <row r="164" spans="1:12" s="30" customFormat="1" ht="11.25" x14ac:dyDescent="0.2">
      <c r="A164" s="31"/>
      <c r="B164" s="31"/>
      <c r="C164" s="41"/>
      <c r="D164" s="31"/>
      <c r="H164" s="31"/>
      <c r="I164" s="31"/>
      <c r="J164" s="31"/>
      <c r="K164" s="31"/>
      <c r="L164" s="29"/>
    </row>
    <row r="165" spans="1:12" s="30" customFormat="1" ht="11.25" x14ac:dyDescent="0.2">
      <c r="A165" s="31"/>
      <c r="B165" s="31"/>
      <c r="C165" s="41"/>
      <c r="D165" s="31"/>
      <c r="H165" s="31"/>
      <c r="I165" s="31"/>
      <c r="J165" s="31"/>
      <c r="K165" s="31"/>
      <c r="L165" s="29"/>
    </row>
    <row r="166" spans="1:12" s="30" customFormat="1" ht="11.25" x14ac:dyDescent="0.2">
      <c r="A166" s="31"/>
      <c r="B166" s="31"/>
      <c r="C166" s="41"/>
      <c r="D166" s="31"/>
      <c r="H166" s="31"/>
      <c r="I166" s="31"/>
      <c r="J166" s="31"/>
      <c r="K166" s="31"/>
      <c r="L166" s="29"/>
    </row>
    <row r="167" spans="1:12" s="30" customFormat="1" ht="11.25" x14ac:dyDescent="0.2">
      <c r="A167" s="31"/>
      <c r="B167" s="31"/>
      <c r="C167" s="41"/>
      <c r="D167" s="31"/>
      <c r="H167" s="31"/>
      <c r="I167" s="31"/>
      <c r="J167" s="31"/>
      <c r="K167" s="31"/>
      <c r="L167" s="29"/>
    </row>
    <row r="168" spans="1:12" s="30" customFormat="1" ht="11.25" x14ac:dyDescent="0.2">
      <c r="A168" s="31"/>
      <c r="B168" s="31"/>
      <c r="C168" s="41"/>
      <c r="D168" s="31"/>
      <c r="H168" s="31"/>
      <c r="I168" s="31"/>
      <c r="J168" s="31"/>
      <c r="K168" s="31"/>
      <c r="L168" s="29"/>
    </row>
    <row r="169" spans="1:12" s="30" customFormat="1" ht="11.25" x14ac:dyDescent="0.2">
      <c r="A169" s="31"/>
      <c r="B169" s="31"/>
      <c r="C169" s="41"/>
      <c r="D169" s="31"/>
      <c r="H169" s="31"/>
      <c r="I169" s="31"/>
      <c r="J169" s="31"/>
      <c r="K169" s="31"/>
      <c r="L169" s="29"/>
    </row>
    <row r="170" spans="1:12" s="30" customFormat="1" ht="11.25" x14ac:dyDescent="0.2">
      <c r="A170" s="31"/>
      <c r="B170" s="31"/>
      <c r="C170" s="41"/>
      <c r="D170" s="31"/>
      <c r="H170" s="31"/>
      <c r="I170" s="31"/>
      <c r="J170" s="31"/>
      <c r="K170" s="31"/>
      <c r="L170" s="29"/>
    </row>
    <row r="171" spans="1:12" s="30" customFormat="1" ht="11.25" x14ac:dyDescent="0.2">
      <c r="A171" s="31"/>
      <c r="B171" s="31"/>
      <c r="C171" s="41"/>
      <c r="D171" s="31"/>
      <c r="H171" s="31"/>
      <c r="I171" s="31"/>
      <c r="J171" s="31"/>
      <c r="K171" s="31"/>
      <c r="L171" s="29"/>
    </row>
    <row r="172" spans="1:12" s="30" customFormat="1" ht="11.25" x14ac:dyDescent="0.2">
      <c r="A172" s="31"/>
      <c r="B172" s="31"/>
      <c r="C172" s="41"/>
      <c r="D172" s="31"/>
      <c r="H172" s="31"/>
      <c r="I172" s="31"/>
      <c r="J172" s="31"/>
      <c r="K172" s="31"/>
      <c r="L172" s="29"/>
    </row>
    <row r="173" spans="1:12" s="30" customFormat="1" ht="11.25" x14ac:dyDescent="0.2">
      <c r="A173" s="31"/>
      <c r="B173" s="31"/>
      <c r="C173" s="41"/>
      <c r="D173" s="31"/>
      <c r="H173" s="31"/>
      <c r="I173" s="31"/>
      <c r="J173" s="31"/>
      <c r="K173" s="31"/>
      <c r="L173" s="29"/>
    </row>
    <row r="174" spans="1:12" s="30" customFormat="1" ht="11.25" x14ac:dyDescent="0.2">
      <c r="A174" s="31"/>
      <c r="B174" s="31"/>
      <c r="C174" s="41"/>
      <c r="D174" s="31"/>
      <c r="H174" s="31"/>
      <c r="I174" s="31"/>
      <c r="J174" s="31"/>
      <c r="K174" s="31"/>
      <c r="L174" s="29"/>
    </row>
    <row r="175" spans="1:12" s="30" customFormat="1" ht="11.25" x14ac:dyDescent="0.2">
      <c r="A175" s="31"/>
      <c r="B175" s="31"/>
      <c r="C175" s="41"/>
      <c r="D175" s="31"/>
      <c r="H175" s="31"/>
      <c r="I175" s="31"/>
      <c r="J175" s="31"/>
      <c r="K175" s="31"/>
      <c r="L175" s="29"/>
    </row>
    <row r="176" spans="1:12" s="30" customFormat="1" ht="11.25" x14ac:dyDescent="0.2">
      <c r="A176" s="31"/>
      <c r="B176" s="31"/>
      <c r="C176" s="41"/>
      <c r="D176" s="31"/>
      <c r="H176" s="31"/>
      <c r="I176" s="31"/>
      <c r="J176" s="31"/>
      <c r="K176" s="31"/>
      <c r="L176" s="29"/>
    </row>
    <row r="177" spans="1:12" s="30" customFormat="1" ht="11.25" x14ac:dyDescent="0.2">
      <c r="A177" s="31"/>
      <c r="B177" s="31"/>
      <c r="C177" s="41"/>
      <c r="D177" s="31"/>
      <c r="H177" s="31"/>
      <c r="I177" s="31"/>
      <c r="J177" s="31"/>
      <c r="K177" s="31"/>
      <c r="L177" s="29"/>
    </row>
    <row r="178" spans="1:12" s="30" customFormat="1" ht="11.25" x14ac:dyDescent="0.2">
      <c r="A178" s="31"/>
      <c r="B178" s="31"/>
      <c r="C178" s="41"/>
      <c r="D178" s="31"/>
      <c r="H178" s="31"/>
      <c r="I178" s="31"/>
      <c r="J178" s="31"/>
      <c r="K178" s="31"/>
      <c r="L178" s="29"/>
    </row>
    <row r="179" spans="1:12" s="30" customFormat="1" ht="11.25" x14ac:dyDescent="0.2">
      <c r="A179" s="31"/>
      <c r="B179" s="31"/>
      <c r="C179" s="41"/>
      <c r="D179" s="31"/>
      <c r="H179" s="31"/>
      <c r="I179" s="31"/>
      <c r="J179" s="31"/>
      <c r="K179" s="31"/>
      <c r="L179" s="29"/>
    </row>
    <row r="180" spans="1:12" s="30" customFormat="1" ht="11.25" x14ac:dyDescent="0.2">
      <c r="A180" s="31"/>
      <c r="B180" s="31"/>
      <c r="C180" s="41"/>
      <c r="D180" s="31"/>
      <c r="H180" s="31"/>
      <c r="I180" s="31"/>
      <c r="J180" s="31"/>
      <c r="K180" s="31"/>
      <c r="L180" s="29"/>
    </row>
    <row r="181" spans="1:12" s="30" customFormat="1" ht="11.25" x14ac:dyDescent="0.2">
      <c r="A181" s="31"/>
      <c r="B181" s="31"/>
      <c r="C181" s="41"/>
      <c r="D181" s="31"/>
      <c r="H181" s="31"/>
      <c r="I181" s="31"/>
      <c r="J181" s="31"/>
      <c r="K181" s="31"/>
      <c r="L181" s="29"/>
    </row>
    <row r="182" spans="1:12" s="30" customFormat="1" ht="11.25" x14ac:dyDescent="0.2">
      <c r="A182" s="31"/>
      <c r="B182" s="31"/>
      <c r="C182" s="41"/>
      <c r="D182" s="31"/>
      <c r="H182" s="31"/>
      <c r="I182" s="31"/>
      <c r="J182" s="31"/>
      <c r="K182" s="31"/>
      <c r="L182" s="29"/>
    </row>
    <row r="183" spans="1:12" s="30" customFormat="1" ht="11.25" x14ac:dyDescent="0.2">
      <c r="A183" s="31"/>
      <c r="B183" s="31"/>
      <c r="C183" s="41"/>
      <c r="D183" s="31"/>
      <c r="H183" s="31"/>
      <c r="I183" s="31"/>
      <c r="J183" s="31"/>
      <c r="K183" s="31"/>
      <c r="L183" s="29"/>
    </row>
    <row r="184" spans="1:12" s="30" customFormat="1" ht="11.25" x14ac:dyDescent="0.2">
      <c r="A184" s="31"/>
      <c r="B184" s="31"/>
      <c r="C184" s="41"/>
      <c r="D184" s="31"/>
      <c r="H184" s="31"/>
      <c r="I184" s="31"/>
      <c r="J184" s="31"/>
      <c r="K184" s="31"/>
      <c r="L184" s="29"/>
    </row>
    <row r="185" spans="1:12" s="30" customFormat="1" ht="11.25" x14ac:dyDescent="0.2">
      <c r="A185" s="31"/>
      <c r="B185" s="31"/>
      <c r="C185" s="41"/>
      <c r="D185" s="31"/>
      <c r="H185" s="31"/>
      <c r="I185" s="31"/>
      <c r="J185" s="31"/>
      <c r="K185" s="31"/>
      <c r="L185" s="29"/>
    </row>
    <row r="186" spans="1:12" s="30" customFormat="1" ht="11.25" x14ac:dyDescent="0.2">
      <c r="A186" s="31"/>
      <c r="B186" s="31"/>
      <c r="C186" s="41"/>
      <c r="D186" s="31"/>
      <c r="H186" s="31"/>
      <c r="I186" s="31"/>
      <c r="J186" s="31"/>
      <c r="K186" s="31"/>
      <c r="L186" s="29"/>
    </row>
    <row r="187" spans="1:12" s="30" customFormat="1" ht="11.25" x14ac:dyDescent="0.2">
      <c r="A187" s="31"/>
      <c r="B187" s="31"/>
      <c r="C187" s="41"/>
      <c r="D187" s="31"/>
      <c r="H187" s="31"/>
      <c r="I187" s="31"/>
      <c r="J187" s="31"/>
      <c r="K187" s="31"/>
      <c r="L187" s="29"/>
    </row>
    <row r="188" spans="1:12" s="30" customFormat="1" ht="11.25" x14ac:dyDescent="0.2">
      <c r="A188" s="31"/>
      <c r="B188" s="31"/>
      <c r="C188" s="41"/>
      <c r="D188" s="31"/>
      <c r="H188" s="31"/>
      <c r="I188" s="31"/>
      <c r="J188" s="31"/>
      <c r="K188" s="31"/>
      <c r="L188" s="29"/>
    </row>
    <row r="189" spans="1:12" s="30" customFormat="1" ht="11.25" x14ac:dyDescent="0.2">
      <c r="A189" s="31"/>
      <c r="B189" s="31"/>
      <c r="C189" s="41"/>
      <c r="D189" s="31"/>
      <c r="H189" s="31"/>
      <c r="I189" s="31"/>
      <c r="J189" s="31"/>
      <c r="K189" s="31"/>
      <c r="L189" s="29"/>
    </row>
    <row r="190" spans="1:12" s="30" customFormat="1" ht="11.25" x14ac:dyDescent="0.2">
      <c r="A190" s="31"/>
      <c r="B190" s="31"/>
      <c r="C190" s="41"/>
      <c r="D190" s="31"/>
      <c r="H190" s="31"/>
      <c r="I190" s="31"/>
      <c r="J190" s="31"/>
      <c r="K190" s="31"/>
      <c r="L190" s="29"/>
    </row>
    <row r="191" spans="1:12" s="30" customFormat="1" ht="11.25" x14ac:dyDescent="0.2">
      <c r="A191" s="31"/>
      <c r="B191" s="31"/>
      <c r="C191" s="41"/>
      <c r="D191" s="31"/>
      <c r="H191" s="31"/>
      <c r="I191" s="31"/>
      <c r="J191" s="31"/>
      <c r="K191" s="31"/>
      <c r="L191" s="29"/>
    </row>
    <row r="192" spans="1:12" s="30" customFormat="1" ht="11.25" x14ac:dyDescent="0.2">
      <c r="A192" s="31"/>
      <c r="B192" s="31"/>
      <c r="C192" s="41"/>
      <c r="D192" s="31"/>
      <c r="H192" s="31"/>
      <c r="I192" s="31"/>
      <c r="J192" s="31"/>
      <c r="K192" s="31"/>
      <c r="L192" s="29"/>
    </row>
    <row r="193" spans="1:12" s="30" customFormat="1" ht="11.25" x14ac:dyDescent="0.2">
      <c r="A193" s="31"/>
      <c r="B193" s="31"/>
      <c r="C193" s="41"/>
      <c r="D193" s="31"/>
      <c r="H193" s="31"/>
      <c r="I193" s="31"/>
      <c r="J193" s="31"/>
      <c r="K193" s="31"/>
      <c r="L193" s="29"/>
    </row>
    <row r="194" spans="1:12" s="30" customFormat="1" ht="11.25" x14ac:dyDescent="0.2">
      <c r="A194" s="31"/>
      <c r="B194" s="31"/>
      <c r="C194" s="41"/>
      <c r="D194" s="31"/>
      <c r="H194" s="31"/>
      <c r="I194" s="31"/>
      <c r="J194" s="31"/>
      <c r="K194" s="31"/>
      <c r="L194" s="29"/>
    </row>
    <row r="195" spans="1:12" s="30" customFormat="1" ht="11.25" x14ac:dyDescent="0.2">
      <c r="A195" s="31"/>
      <c r="B195" s="31"/>
      <c r="C195" s="41"/>
      <c r="D195" s="31"/>
      <c r="H195" s="31"/>
      <c r="I195" s="31"/>
      <c r="J195" s="31"/>
      <c r="K195" s="31"/>
      <c r="L195" s="29"/>
    </row>
    <row r="196" spans="1:12" s="30" customFormat="1" ht="11.25" x14ac:dyDescent="0.2">
      <c r="A196" s="31"/>
      <c r="B196" s="31"/>
      <c r="C196" s="41"/>
      <c r="D196" s="31"/>
      <c r="H196" s="31"/>
      <c r="I196" s="31"/>
      <c r="J196" s="31"/>
      <c r="K196" s="31"/>
      <c r="L196" s="29"/>
    </row>
    <row r="197" spans="1:12" s="30" customFormat="1" ht="11.25" x14ac:dyDescent="0.2">
      <c r="A197" s="31"/>
      <c r="B197" s="31"/>
      <c r="C197" s="41"/>
      <c r="D197" s="31"/>
      <c r="H197" s="31"/>
      <c r="I197" s="31"/>
      <c r="J197" s="31"/>
      <c r="K197" s="31"/>
      <c r="L197" s="29"/>
    </row>
    <row r="198" spans="1:12" s="30" customFormat="1" ht="11.25" x14ac:dyDescent="0.2">
      <c r="A198" s="31"/>
      <c r="B198" s="31"/>
      <c r="C198" s="41"/>
      <c r="D198" s="31"/>
      <c r="H198" s="31"/>
      <c r="I198" s="31"/>
      <c r="J198" s="31"/>
      <c r="K198" s="31"/>
      <c r="L198" s="29"/>
    </row>
    <row r="199" spans="1:12" s="30" customFormat="1" ht="11.25" x14ac:dyDescent="0.2">
      <c r="A199" s="31"/>
      <c r="B199" s="31"/>
      <c r="C199" s="41"/>
      <c r="D199" s="31"/>
      <c r="H199" s="31"/>
      <c r="I199" s="31"/>
      <c r="J199" s="31"/>
      <c r="K199" s="31"/>
      <c r="L199" s="29"/>
    </row>
    <row r="200" spans="1:12" s="30" customFormat="1" ht="11.25" x14ac:dyDescent="0.2">
      <c r="A200" s="31"/>
      <c r="B200" s="31"/>
      <c r="C200" s="41"/>
      <c r="D200" s="31"/>
      <c r="H200" s="31"/>
      <c r="I200" s="31"/>
      <c r="J200" s="31"/>
      <c r="K200" s="31"/>
      <c r="L200" s="29"/>
    </row>
    <row r="201" spans="1:12" s="30" customFormat="1" ht="11.25" x14ac:dyDescent="0.2">
      <c r="A201" s="31"/>
      <c r="B201" s="31"/>
      <c r="C201" s="41"/>
      <c r="D201" s="31"/>
      <c r="H201" s="31"/>
      <c r="I201" s="31"/>
      <c r="J201" s="31"/>
      <c r="K201" s="31"/>
      <c r="L201" s="29"/>
    </row>
    <row r="202" spans="1:12" s="30" customFormat="1" ht="11.25" x14ac:dyDescent="0.2">
      <c r="A202" s="31"/>
      <c r="B202" s="31"/>
      <c r="C202" s="41"/>
      <c r="D202" s="31"/>
      <c r="H202" s="31"/>
      <c r="I202" s="31"/>
      <c r="J202" s="31"/>
      <c r="K202" s="31"/>
      <c r="L202" s="29"/>
    </row>
    <row r="203" spans="1:12" s="30" customFormat="1" ht="11.25" x14ac:dyDescent="0.2">
      <c r="A203" s="31"/>
      <c r="B203" s="31"/>
      <c r="C203" s="41"/>
      <c r="D203" s="31"/>
      <c r="H203" s="31"/>
      <c r="I203" s="31"/>
      <c r="J203" s="31"/>
      <c r="K203" s="31"/>
      <c r="L203" s="29"/>
    </row>
    <row r="204" spans="1:12" s="30" customFormat="1" ht="11.25" x14ac:dyDescent="0.2">
      <c r="A204" s="31"/>
      <c r="B204" s="31"/>
      <c r="C204" s="41"/>
      <c r="D204" s="31"/>
      <c r="H204" s="31"/>
      <c r="I204" s="31"/>
      <c r="J204" s="31"/>
      <c r="K204" s="31"/>
      <c r="L204" s="29"/>
    </row>
    <row r="205" spans="1:12" s="30" customFormat="1" ht="11.25" x14ac:dyDescent="0.2">
      <c r="A205" s="31"/>
      <c r="B205" s="31"/>
      <c r="C205" s="41"/>
      <c r="D205" s="31"/>
      <c r="H205" s="31"/>
      <c r="I205" s="31"/>
      <c r="J205" s="31"/>
      <c r="K205" s="31"/>
      <c r="L205" s="29"/>
    </row>
    <row r="206" spans="1:12" x14ac:dyDescent="0.2">
      <c r="C206" s="11"/>
      <c r="L206" s="14"/>
    </row>
    <row r="207" spans="1:12" x14ac:dyDescent="0.2">
      <c r="C207" s="11"/>
      <c r="L207" s="14"/>
    </row>
    <row r="208" spans="1:12" x14ac:dyDescent="0.2">
      <c r="C208" s="11"/>
      <c r="L208" s="14"/>
    </row>
    <row r="209" spans="3:12" x14ac:dyDescent="0.2">
      <c r="C209" s="11"/>
      <c r="L209" s="14"/>
    </row>
    <row r="210" spans="3:12" x14ac:dyDescent="0.2">
      <c r="C210" s="11"/>
      <c r="L210" s="14"/>
    </row>
    <row r="211" spans="3:12" x14ac:dyDescent="0.2">
      <c r="C211" s="11"/>
      <c r="L211" s="14"/>
    </row>
    <row r="212" spans="3:12" x14ac:dyDescent="0.2">
      <c r="C212" s="11"/>
      <c r="L212" s="14"/>
    </row>
    <row r="213" spans="3:12" x14ac:dyDescent="0.2">
      <c r="C213" s="11"/>
      <c r="L213" s="14"/>
    </row>
    <row r="214" spans="3:12" x14ac:dyDescent="0.2">
      <c r="C214" s="11"/>
      <c r="L214" s="14"/>
    </row>
    <row r="215" spans="3:12" x14ac:dyDescent="0.2">
      <c r="C215" s="11"/>
      <c r="L215" s="14"/>
    </row>
    <row r="216" spans="3:12" x14ac:dyDescent="0.2">
      <c r="C216" s="11"/>
      <c r="L216" s="14"/>
    </row>
    <row r="217" spans="3:12" x14ac:dyDescent="0.2">
      <c r="C217" s="11"/>
      <c r="L217" s="14"/>
    </row>
    <row r="218" spans="3:12" x14ac:dyDescent="0.2">
      <c r="C218" s="11"/>
      <c r="L218" s="14"/>
    </row>
    <row r="219" spans="3:12" x14ac:dyDescent="0.2">
      <c r="C219" s="11"/>
      <c r="L219" s="14"/>
    </row>
    <row r="220" spans="3:12" x14ac:dyDescent="0.2">
      <c r="C220" s="11"/>
      <c r="L220" s="14"/>
    </row>
    <row r="221" spans="3:12" x14ac:dyDescent="0.2">
      <c r="C221" s="11"/>
      <c r="L221" s="14"/>
    </row>
    <row r="222" spans="3:12" x14ac:dyDescent="0.2">
      <c r="C222" s="11"/>
      <c r="L222" s="14"/>
    </row>
    <row r="223" spans="3:12" x14ac:dyDescent="0.2">
      <c r="C223" s="11"/>
      <c r="L223" s="14"/>
    </row>
    <row r="224" spans="3:12" x14ac:dyDescent="0.2">
      <c r="C224" s="11"/>
      <c r="L224" s="14"/>
    </row>
    <row r="225" spans="3:12" x14ac:dyDescent="0.2">
      <c r="C225" s="11"/>
      <c r="L225" s="14"/>
    </row>
    <row r="226" spans="3:12" x14ac:dyDescent="0.2">
      <c r="C226" s="11"/>
      <c r="L226" s="14"/>
    </row>
    <row r="227" spans="3:12" x14ac:dyDescent="0.2">
      <c r="C227" s="11"/>
      <c r="L227" s="14"/>
    </row>
    <row r="228" spans="3:12" x14ac:dyDescent="0.2">
      <c r="C228" s="11"/>
      <c r="L228" s="14"/>
    </row>
    <row r="229" spans="3:12" x14ac:dyDescent="0.2">
      <c r="C229" s="11"/>
      <c r="L229" s="14"/>
    </row>
    <row r="230" spans="3:12" x14ac:dyDescent="0.2">
      <c r="C230" s="11"/>
      <c r="L230" s="14"/>
    </row>
    <row r="231" spans="3:12" x14ac:dyDescent="0.2">
      <c r="C231" s="11"/>
      <c r="L231" s="14"/>
    </row>
    <row r="232" spans="3:12" x14ac:dyDescent="0.2">
      <c r="C232" s="11"/>
      <c r="L232" s="14"/>
    </row>
    <row r="233" spans="3:12" x14ac:dyDescent="0.2">
      <c r="C233" s="11"/>
      <c r="L233" s="14"/>
    </row>
    <row r="234" spans="3:12" x14ac:dyDescent="0.2">
      <c r="C234" s="11"/>
      <c r="L234" s="14"/>
    </row>
    <row r="235" spans="3:12" x14ac:dyDescent="0.2">
      <c r="C235" s="11"/>
      <c r="L235" s="14"/>
    </row>
    <row r="236" spans="3:12" x14ac:dyDescent="0.2">
      <c r="C236" s="11"/>
      <c r="L236" s="14"/>
    </row>
    <row r="237" spans="3:12" x14ac:dyDescent="0.2">
      <c r="C237" s="11"/>
      <c r="L237" s="14"/>
    </row>
    <row r="238" spans="3:12" x14ac:dyDescent="0.2">
      <c r="C238" s="11"/>
      <c r="L238" s="14"/>
    </row>
    <row r="239" spans="3:12" x14ac:dyDescent="0.2">
      <c r="C239" s="11"/>
      <c r="L239" s="14"/>
    </row>
    <row r="240" spans="3:12" x14ac:dyDescent="0.2">
      <c r="C240" s="11"/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2" x14ac:dyDescent="0.2">
      <c r="L609" s="14"/>
    </row>
    <row r="610" spans="12:12" x14ac:dyDescent="0.2">
      <c r="L610" s="14"/>
    </row>
    <row r="611" spans="12:12" x14ac:dyDescent="0.2">
      <c r="L611" s="14"/>
    </row>
    <row r="612" spans="12:12" x14ac:dyDescent="0.2">
      <c r="L612" s="1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50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6" t="s">
        <v>0</v>
      </c>
      <c r="B6" s="57" t="s">
        <v>36</v>
      </c>
      <c r="C6" s="66" t="s">
        <v>49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59"/>
      <c r="B7" s="60"/>
      <c r="C7" s="61">
        <v>44927</v>
      </c>
      <c r="D7" s="61">
        <v>45292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1</v>
      </c>
      <c r="C9" s="45">
        <v>1378</v>
      </c>
      <c r="D9" s="45">
        <v>1222</v>
      </c>
      <c r="E9" s="21">
        <v>0.13420000000000001</v>
      </c>
      <c r="F9" s="18">
        <f>B9/((C9+D9)/2)</f>
        <v>7.6923076923076923E-4</v>
      </c>
      <c r="G9" s="18">
        <f t="shared" ref="G9:G72" si="0">F9/((1+(1-E9)*F9))</f>
        <v>7.6871880250829869E-4</v>
      </c>
      <c r="H9" s="13">
        <v>100000</v>
      </c>
      <c r="I9" s="13">
        <f>H9*G9</f>
        <v>76.871880250829875</v>
      </c>
      <c r="J9" s="13">
        <f t="shared" ref="J9:J72" si="1">H10+I9*E9</f>
        <v>99933.444326078839</v>
      </c>
      <c r="K9" s="13">
        <f t="shared" ref="K9:K72" si="2">K10+J9</f>
        <v>8505253.8717909008</v>
      </c>
      <c r="L9" s="19">
        <f>K9/H9</f>
        <v>85.052538717909002</v>
      </c>
    </row>
    <row r="10" spans="1:13" x14ac:dyDescent="0.2">
      <c r="A10" s="16">
        <v>1</v>
      </c>
      <c r="B10" s="46">
        <v>1</v>
      </c>
      <c r="C10" s="45">
        <v>1421</v>
      </c>
      <c r="D10" s="45">
        <v>1458</v>
      </c>
      <c r="E10" s="21">
        <v>0.95069999999999999</v>
      </c>
      <c r="F10" s="18">
        <f t="shared" ref="F10:F73" si="3">B10/((C10+D10)/2)</f>
        <v>6.9468565474122956E-4</v>
      </c>
      <c r="G10" s="18">
        <f t="shared" si="0"/>
        <v>6.9466186395978225E-4</v>
      </c>
      <c r="H10" s="13">
        <f>H9-I9</f>
        <v>99923.128119749177</v>
      </c>
      <c r="I10" s="13">
        <f t="shared" ref="I10:I73" si="4">H10*G10</f>
        <v>69.412786432357095</v>
      </c>
      <c r="J10" s="13">
        <f t="shared" si="1"/>
        <v>99919.706069378066</v>
      </c>
      <c r="K10" s="13">
        <f t="shared" si="2"/>
        <v>8405320.4274648223</v>
      </c>
      <c r="L10" s="20">
        <f t="shared" ref="L10:L73" si="5">K10/H10</f>
        <v>84.117867260838523</v>
      </c>
    </row>
    <row r="11" spans="1:13" x14ac:dyDescent="0.2">
      <c r="A11" s="16">
        <v>2</v>
      </c>
      <c r="B11" s="46">
        <v>0</v>
      </c>
      <c r="C11" s="45">
        <v>1472</v>
      </c>
      <c r="D11" s="45">
        <v>1466</v>
      </c>
      <c r="E11" s="21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99853.715333316824</v>
      </c>
      <c r="I11" s="13">
        <f t="shared" si="4"/>
        <v>0</v>
      </c>
      <c r="J11" s="13">
        <f t="shared" si="1"/>
        <v>99853.715333316824</v>
      </c>
      <c r="K11" s="13">
        <f t="shared" si="2"/>
        <v>8305400.7213954451</v>
      </c>
      <c r="L11" s="20">
        <f t="shared" si="5"/>
        <v>83.175680480907403</v>
      </c>
    </row>
    <row r="12" spans="1:13" x14ac:dyDescent="0.2">
      <c r="A12" s="16">
        <v>3</v>
      </c>
      <c r="B12" s="46">
        <v>0</v>
      </c>
      <c r="C12" s="45">
        <v>1690</v>
      </c>
      <c r="D12" s="45">
        <v>1560</v>
      </c>
      <c r="E12" s="21">
        <v>0</v>
      </c>
      <c r="F12" s="18">
        <f t="shared" si="3"/>
        <v>0</v>
      </c>
      <c r="G12" s="18">
        <f t="shared" si="0"/>
        <v>0</v>
      </c>
      <c r="H12" s="13">
        <f t="shared" si="6"/>
        <v>99853.715333316824</v>
      </c>
      <c r="I12" s="13">
        <f t="shared" si="4"/>
        <v>0</v>
      </c>
      <c r="J12" s="13">
        <f t="shared" si="1"/>
        <v>99853.715333316824</v>
      </c>
      <c r="K12" s="13">
        <f t="shared" si="2"/>
        <v>8205547.0060621286</v>
      </c>
      <c r="L12" s="20">
        <f t="shared" si="5"/>
        <v>82.175680480907417</v>
      </c>
    </row>
    <row r="13" spans="1:13" x14ac:dyDescent="0.2">
      <c r="A13" s="16">
        <v>4</v>
      </c>
      <c r="B13" s="46">
        <v>0</v>
      </c>
      <c r="C13" s="45">
        <v>1831</v>
      </c>
      <c r="D13" s="45">
        <v>1742</v>
      </c>
      <c r="E13" s="21">
        <v>0</v>
      </c>
      <c r="F13" s="18">
        <f t="shared" si="3"/>
        <v>0</v>
      </c>
      <c r="G13" s="18">
        <f t="shared" si="0"/>
        <v>0</v>
      </c>
      <c r="H13" s="13">
        <f t="shared" si="6"/>
        <v>99853.715333316824</v>
      </c>
      <c r="I13" s="13">
        <f t="shared" si="4"/>
        <v>0</v>
      </c>
      <c r="J13" s="13">
        <f t="shared" si="1"/>
        <v>99853.715333316824</v>
      </c>
      <c r="K13" s="13">
        <f t="shared" si="2"/>
        <v>8105693.2907288121</v>
      </c>
      <c r="L13" s="20">
        <f t="shared" si="5"/>
        <v>81.175680480907417</v>
      </c>
    </row>
    <row r="14" spans="1:13" x14ac:dyDescent="0.2">
      <c r="A14" s="16">
        <v>5</v>
      </c>
      <c r="B14" s="46">
        <v>0</v>
      </c>
      <c r="C14" s="45">
        <v>1938</v>
      </c>
      <c r="D14" s="45">
        <v>1883</v>
      </c>
      <c r="E14" s="21">
        <v>0</v>
      </c>
      <c r="F14" s="18">
        <f t="shared" si="3"/>
        <v>0</v>
      </c>
      <c r="G14" s="18">
        <f t="shared" si="0"/>
        <v>0</v>
      </c>
      <c r="H14" s="13">
        <f t="shared" si="6"/>
        <v>99853.715333316824</v>
      </c>
      <c r="I14" s="13">
        <f t="shared" si="4"/>
        <v>0</v>
      </c>
      <c r="J14" s="13">
        <f t="shared" si="1"/>
        <v>99853.715333316824</v>
      </c>
      <c r="K14" s="13">
        <f t="shared" si="2"/>
        <v>8005839.5753954956</v>
      </c>
      <c r="L14" s="20">
        <f t="shared" si="5"/>
        <v>80.175680480907417</v>
      </c>
    </row>
    <row r="15" spans="1:13" x14ac:dyDescent="0.2">
      <c r="A15" s="16">
        <v>6</v>
      </c>
      <c r="B15" s="46">
        <v>0</v>
      </c>
      <c r="C15" s="45">
        <v>2172</v>
      </c>
      <c r="D15" s="45">
        <v>2003</v>
      </c>
      <c r="E15" s="21">
        <v>0</v>
      </c>
      <c r="F15" s="18">
        <f t="shared" si="3"/>
        <v>0</v>
      </c>
      <c r="G15" s="18">
        <f t="shared" si="0"/>
        <v>0</v>
      </c>
      <c r="H15" s="13">
        <f t="shared" si="6"/>
        <v>99853.715333316824</v>
      </c>
      <c r="I15" s="13">
        <f t="shared" si="4"/>
        <v>0</v>
      </c>
      <c r="J15" s="13">
        <f t="shared" si="1"/>
        <v>99853.715333316824</v>
      </c>
      <c r="K15" s="13">
        <f t="shared" si="2"/>
        <v>7905985.8600621792</v>
      </c>
      <c r="L15" s="20">
        <f t="shared" si="5"/>
        <v>79.175680480907417</v>
      </c>
    </row>
    <row r="16" spans="1:13" x14ac:dyDescent="0.2">
      <c r="A16" s="16">
        <v>7</v>
      </c>
      <c r="B16" s="46">
        <v>0</v>
      </c>
      <c r="C16" s="45">
        <v>2181</v>
      </c>
      <c r="D16" s="45">
        <v>2206</v>
      </c>
      <c r="E16" s="21">
        <v>0</v>
      </c>
      <c r="F16" s="18">
        <f t="shared" si="3"/>
        <v>0</v>
      </c>
      <c r="G16" s="18">
        <f t="shared" si="0"/>
        <v>0</v>
      </c>
      <c r="H16" s="13">
        <f t="shared" si="6"/>
        <v>99853.715333316824</v>
      </c>
      <c r="I16" s="13">
        <f t="shared" si="4"/>
        <v>0</v>
      </c>
      <c r="J16" s="13">
        <f t="shared" si="1"/>
        <v>99853.715333316824</v>
      </c>
      <c r="K16" s="13">
        <f t="shared" si="2"/>
        <v>7806132.1447288627</v>
      </c>
      <c r="L16" s="20">
        <f t="shared" si="5"/>
        <v>78.175680480907431</v>
      </c>
    </row>
    <row r="17" spans="1:12" x14ac:dyDescent="0.2">
      <c r="A17" s="16">
        <v>8</v>
      </c>
      <c r="B17" s="46">
        <v>0</v>
      </c>
      <c r="C17" s="45">
        <v>2134</v>
      </c>
      <c r="D17" s="45">
        <v>2235</v>
      </c>
      <c r="E17" s="21">
        <v>0</v>
      </c>
      <c r="F17" s="18">
        <f t="shared" si="3"/>
        <v>0</v>
      </c>
      <c r="G17" s="18">
        <f t="shared" si="0"/>
        <v>0</v>
      </c>
      <c r="H17" s="13">
        <f t="shared" si="6"/>
        <v>99853.715333316824</v>
      </c>
      <c r="I17" s="13">
        <f t="shared" si="4"/>
        <v>0</v>
      </c>
      <c r="J17" s="13">
        <f t="shared" si="1"/>
        <v>99853.715333316824</v>
      </c>
      <c r="K17" s="13">
        <f t="shared" si="2"/>
        <v>7706278.4293955462</v>
      </c>
      <c r="L17" s="20">
        <f t="shared" si="5"/>
        <v>77.175680480907431</v>
      </c>
    </row>
    <row r="18" spans="1:12" x14ac:dyDescent="0.2">
      <c r="A18" s="16">
        <v>9</v>
      </c>
      <c r="B18" s="46">
        <v>0</v>
      </c>
      <c r="C18" s="45">
        <v>2234</v>
      </c>
      <c r="D18" s="45">
        <v>2187</v>
      </c>
      <c r="E18" s="21">
        <v>0</v>
      </c>
      <c r="F18" s="18">
        <f t="shared" si="3"/>
        <v>0</v>
      </c>
      <c r="G18" s="18">
        <f t="shared" si="0"/>
        <v>0</v>
      </c>
      <c r="H18" s="13">
        <f t="shared" si="6"/>
        <v>99853.715333316824</v>
      </c>
      <c r="I18" s="13">
        <f t="shared" si="4"/>
        <v>0</v>
      </c>
      <c r="J18" s="13">
        <f t="shared" si="1"/>
        <v>99853.715333316824</v>
      </c>
      <c r="K18" s="13">
        <f t="shared" si="2"/>
        <v>7606424.7140622297</v>
      </c>
      <c r="L18" s="20">
        <f t="shared" si="5"/>
        <v>76.175680480907431</v>
      </c>
    </row>
    <row r="19" spans="1:12" x14ac:dyDescent="0.2">
      <c r="A19" s="16">
        <v>10</v>
      </c>
      <c r="B19" s="46">
        <v>0</v>
      </c>
      <c r="C19" s="45">
        <v>2329</v>
      </c>
      <c r="D19" s="45">
        <v>2288</v>
      </c>
      <c r="E19" s="21">
        <v>0</v>
      </c>
      <c r="F19" s="18">
        <f t="shared" si="3"/>
        <v>0</v>
      </c>
      <c r="G19" s="18">
        <f t="shared" si="0"/>
        <v>0</v>
      </c>
      <c r="H19" s="13">
        <f t="shared" si="6"/>
        <v>99853.715333316824</v>
      </c>
      <c r="I19" s="13">
        <f t="shared" si="4"/>
        <v>0</v>
      </c>
      <c r="J19" s="13">
        <f t="shared" si="1"/>
        <v>99853.715333316824</v>
      </c>
      <c r="K19" s="13">
        <f t="shared" si="2"/>
        <v>7506570.9987289133</v>
      </c>
      <c r="L19" s="20">
        <f t="shared" si="5"/>
        <v>75.175680480907431</v>
      </c>
    </row>
    <row r="20" spans="1:12" x14ac:dyDescent="0.2">
      <c r="A20" s="16">
        <v>11</v>
      </c>
      <c r="B20" s="46">
        <v>0</v>
      </c>
      <c r="C20" s="45">
        <v>2353</v>
      </c>
      <c r="D20" s="45">
        <v>2370</v>
      </c>
      <c r="E20" s="21">
        <v>0</v>
      </c>
      <c r="F20" s="18">
        <f t="shared" si="3"/>
        <v>0</v>
      </c>
      <c r="G20" s="18">
        <f t="shared" si="0"/>
        <v>0</v>
      </c>
      <c r="H20" s="13">
        <f t="shared" si="6"/>
        <v>99853.715333316824</v>
      </c>
      <c r="I20" s="13">
        <f t="shared" si="4"/>
        <v>0</v>
      </c>
      <c r="J20" s="13">
        <f t="shared" si="1"/>
        <v>99853.715333316824</v>
      </c>
      <c r="K20" s="13">
        <f t="shared" si="2"/>
        <v>7406717.2833955968</v>
      </c>
      <c r="L20" s="20">
        <f t="shared" si="5"/>
        <v>74.175680480907445</v>
      </c>
    </row>
    <row r="21" spans="1:12" x14ac:dyDescent="0.2">
      <c r="A21" s="16">
        <v>12</v>
      </c>
      <c r="B21" s="46">
        <v>0</v>
      </c>
      <c r="C21" s="45">
        <v>2261</v>
      </c>
      <c r="D21" s="45">
        <v>2404</v>
      </c>
      <c r="E21" s="21">
        <v>0</v>
      </c>
      <c r="F21" s="18">
        <f t="shared" si="3"/>
        <v>0</v>
      </c>
      <c r="G21" s="18">
        <f t="shared" si="0"/>
        <v>0</v>
      </c>
      <c r="H21" s="13">
        <f t="shared" si="6"/>
        <v>99853.715333316824</v>
      </c>
      <c r="I21" s="13">
        <f t="shared" si="4"/>
        <v>0</v>
      </c>
      <c r="J21" s="13">
        <f t="shared" si="1"/>
        <v>99853.715333316824</v>
      </c>
      <c r="K21" s="13">
        <f t="shared" si="2"/>
        <v>7306863.5680622803</v>
      </c>
      <c r="L21" s="20">
        <f t="shared" si="5"/>
        <v>73.175680480907445</v>
      </c>
    </row>
    <row r="22" spans="1:12" x14ac:dyDescent="0.2">
      <c r="A22" s="16">
        <v>13</v>
      </c>
      <c r="B22" s="46">
        <v>0</v>
      </c>
      <c r="C22" s="45">
        <v>2389</v>
      </c>
      <c r="D22" s="45">
        <v>2286</v>
      </c>
      <c r="E22" s="21">
        <v>0</v>
      </c>
      <c r="F22" s="18">
        <f t="shared" si="3"/>
        <v>0</v>
      </c>
      <c r="G22" s="18">
        <f t="shared" si="0"/>
        <v>0</v>
      </c>
      <c r="H22" s="13">
        <f t="shared" si="6"/>
        <v>99853.715333316824</v>
      </c>
      <c r="I22" s="13">
        <f t="shared" si="4"/>
        <v>0</v>
      </c>
      <c r="J22" s="13">
        <f t="shared" si="1"/>
        <v>99853.715333316824</v>
      </c>
      <c r="K22" s="13">
        <f t="shared" si="2"/>
        <v>7207009.8527289638</v>
      </c>
      <c r="L22" s="20">
        <f t="shared" si="5"/>
        <v>72.175680480907445</v>
      </c>
    </row>
    <row r="23" spans="1:12" x14ac:dyDescent="0.2">
      <c r="A23" s="16">
        <v>14</v>
      </c>
      <c r="B23" s="46">
        <v>0</v>
      </c>
      <c r="C23" s="45">
        <v>2291</v>
      </c>
      <c r="D23" s="45">
        <v>2429</v>
      </c>
      <c r="E23" s="21">
        <v>0</v>
      </c>
      <c r="F23" s="18">
        <f t="shared" si="3"/>
        <v>0</v>
      </c>
      <c r="G23" s="18">
        <f t="shared" si="0"/>
        <v>0</v>
      </c>
      <c r="H23" s="13">
        <f t="shared" si="6"/>
        <v>99853.715333316824</v>
      </c>
      <c r="I23" s="13">
        <f t="shared" si="4"/>
        <v>0</v>
      </c>
      <c r="J23" s="13">
        <f t="shared" si="1"/>
        <v>99853.715333316824</v>
      </c>
      <c r="K23" s="13">
        <f t="shared" si="2"/>
        <v>7107156.1373956474</v>
      </c>
      <c r="L23" s="20">
        <f t="shared" si="5"/>
        <v>71.175680480907445</v>
      </c>
    </row>
    <row r="24" spans="1:12" x14ac:dyDescent="0.2">
      <c r="A24" s="16">
        <v>15</v>
      </c>
      <c r="B24" s="46">
        <v>0</v>
      </c>
      <c r="C24" s="45">
        <v>2139</v>
      </c>
      <c r="D24" s="45">
        <v>2342</v>
      </c>
      <c r="E24" s="21">
        <v>0</v>
      </c>
      <c r="F24" s="18">
        <f t="shared" si="3"/>
        <v>0</v>
      </c>
      <c r="G24" s="18">
        <f t="shared" si="0"/>
        <v>0</v>
      </c>
      <c r="H24" s="13">
        <f t="shared" si="6"/>
        <v>99853.715333316824</v>
      </c>
      <c r="I24" s="13">
        <f t="shared" si="4"/>
        <v>0</v>
      </c>
      <c r="J24" s="13">
        <f t="shared" si="1"/>
        <v>99853.715333316824</v>
      </c>
      <c r="K24" s="13">
        <f t="shared" si="2"/>
        <v>7007302.4220623309</v>
      </c>
      <c r="L24" s="20">
        <f t="shared" si="5"/>
        <v>70.175680480907459</v>
      </c>
    </row>
    <row r="25" spans="1:12" x14ac:dyDescent="0.2">
      <c r="A25" s="16">
        <v>16</v>
      </c>
      <c r="B25" s="46">
        <v>1</v>
      </c>
      <c r="C25" s="45">
        <v>2192</v>
      </c>
      <c r="D25" s="45">
        <v>2170</v>
      </c>
      <c r="E25" s="21">
        <v>0.13150000000000001</v>
      </c>
      <c r="F25" s="18">
        <f t="shared" si="3"/>
        <v>4.5850527281063731E-4</v>
      </c>
      <c r="G25" s="18">
        <f t="shared" si="0"/>
        <v>4.5832276326460548E-4</v>
      </c>
      <c r="H25" s="13">
        <f t="shared" si="6"/>
        <v>99853.715333316824</v>
      </c>
      <c r="I25" s="13">
        <f t="shared" si="4"/>
        <v>45.765230733803072</v>
      </c>
      <c r="J25" s="13">
        <f t="shared" si="1"/>
        <v>99813.968230424522</v>
      </c>
      <c r="K25" s="13">
        <f t="shared" si="2"/>
        <v>6907448.7067290144</v>
      </c>
      <c r="L25" s="20">
        <f t="shared" si="5"/>
        <v>69.175680480907459</v>
      </c>
    </row>
    <row r="26" spans="1:12" x14ac:dyDescent="0.2">
      <c r="A26" s="16">
        <v>17</v>
      </c>
      <c r="B26" s="46">
        <v>0</v>
      </c>
      <c r="C26" s="45">
        <v>2019</v>
      </c>
      <c r="D26" s="45">
        <v>2233</v>
      </c>
      <c r="E26" s="21">
        <v>0</v>
      </c>
      <c r="F26" s="18">
        <f t="shared" si="3"/>
        <v>0</v>
      </c>
      <c r="G26" s="18">
        <f t="shared" si="0"/>
        <v>0</v>
      </c>
      <c r="H26" s="13">
        <f t="shared" si="6"/>
        <v>99807.950102583025</v>
      </c>
      <c r="I26" s="13">
        <f t="shared" si="4"/>
        <v>0</v>
      </c>
      <c r="J26" s="13">
        <f t="shared" si="1"/>
        <v>99807.950102583025</v>
      </c>
      <c r="K26" s="13">
        <f t="shared" si="2"/>
        <v>6807634.73849859</v>
      </c>
      <c r="L26" s="20">
        <f t="shared" si="5"/>
        <v>68.207339510546745</v>
      </c>
    </row>
    <row r="27" spans="1:12" x14ac:dyDescent="0.2">
      <c r="A27" s="16">
        <v>18</v>
      </c>
      <c r="B27" s="46">
        <v>0</v>
      </c>
      <c r="C27" s="45">
        <v>1931</v>
      </c>
      <c r="D27" s="45">
        <v>2052</v>
      </c>
      <c r="E27" s="21">
        <v>0</v>
      </c>
      <c r="F27" s="18">
        <f t="shared" si="3"/>
        <v>0</v>
      </c>
      <c r="G27" s="18">
        <f t="shared" si="0"/>
        <v>0</v>
      </c>
      <c r="H27" s="13">
        <f t="shared" si="6"/>
        <v>99807.950102583025</v>
      </c>
      <c r="I27" s="13">
        <f t="shared" si="4"/>
        <v>0</v>
      </c>
      <c r="J27" s="13">
        <f t="shared" si="1"/>
        <v>99807.950102583025</v>
      </c>
      <c r="K27" s="13">
        <f t="shared" si="2"/>
        <v>6707826.7883960074</v>
      </c>
      <c r="L27" s="20">
        <f t="shared" si="5"/>
        <v>67.20733951054676</v>
      </c>
    </row>
    <row r="28" spans="1:12" x14ac:dyDescent="0.2">
      <c r="A28" s="16">
        <v>19</v>
      </c>
      <c r="B28" s="46">
        <v>0</v>
      </c>
      <c r="C28" s="45">
        <v>1988</v>
      </c>
      <c r="D28" s="45">
        <v>1963</v>
      </c>
      <c r="E28" s="21">
        <v>0</v>
      </c>
      <c r="F28" s="18">
        <f t="shared" si="3"/>
        <v>0</v>
      </c>
      <c r="G28" s="18">
        <f t="shared" si="0"/>
        <v>0</v>
      </c>
      <c r="H28" s="13">
        <f t="shared" si="6"/>
        <v>99807.950102583025</v>
      </c>
      <c r="I28" s="13">
        <f t="shared" si="4"/>
        <v>0</v>
      </c>
      <c r="J28" s="13">
        <f t="shared" si="1"/>
        <v>99807.950102583025</v>
      </c>
      <c r="K28" s="13">
        <f t="shared" si="2"/>
        <v>6608018.8382934248</v>
      </c>
      <c r="L28" s="20">
        <f t="shared" si="5"/>
        <v>66.20733951054676</v>
      </c>
    </row>
    <row r="29" spans="1:12" x14ac:dyDescent="0.2">
      <c r="A29" s="16">
        <v>20</v>
      </c>
      <c r="B29" s="46">
        <v>0</v>
      </c>
      <c r="C29" s="45">
        <v>1727</v>
      </c>
      <c r="D29" s="45">
        <v>2002</v>
      </c>
      <c r="E29" s="21">
        <v>0</v>
      </c>
      <c r="F29" s="18">
        <f t="shared" si="3"/>
        <v>0</v>
      </c>
      <c r="G29" s="18">
        <f t="shared" si="0"/>
        <v>0</v>
      </c>
      <c r="H29" s="13">
        <f t="shared" si="6"/>
        <v>99807.950102583025</v>
      </c>
      <c r="I29" s="13">
        <f t="shared" si="4"/>
        <v>0</v>
      </c>
      <c r="J29" s="13">
        <f t="shared" si="1"/>
        <v>99807.950102583025</v>
      </c>
      <c r="K29" s="13">
        <f t="shared" si="2"/>
        <v>6508210.8881908422</v>
      </c>
      <c r="L29" s="20">
        <f t="shared" si="5"/>
        <v>65.20733951054676</v>
      </c>
    </row>
    <row r="30" spans="1:12" x14ac:dyDescent="0.2">
      <c r="A30" s="16">
        <v>21</v>
      </c>
      <c r="B30" s="46">
        <v>0</v>
      </c>
      <c r="C30" s="45">
        <v>1692</v>
      </c>
      <c r="D30" s="45">
        <v>1752</v>
      </c>
      <c r="E30" s="21">
        <v>0</v>
      </c>
      <c r="F30" s="18">
        <f t="shared" si="3"/>
        <v>0</v>
      </c>
      <c r="G30" s="18">
        <f t="shared" si="0"/>
        <v>0</v>
      </c>
      <c r="H30" s="13">
        <f t="shared" si="6"/>
        <v>99807.950102583025</v>
      </c>
      <c r="I30" s="13">
        <f t="shared" si="4"/>
        <v>0</v>
      </c>
      <c r="J30" s="13">
        <f t="shared" si="1"/>
        <v>99807.950102583025</v>
      </c>
      <c r="K30" s="13">
        <f t="shared" si="2"/>
        <v>6408402.9380882597</v>
      </c>
      <c r="L30" s="20">
        <f t="shared" si="5"/>
        <v>64.207339510546774</v>
      </c>
    </row>
    <row r="31" spans="1:12" x14ac:dyDescent="0.2">
      <c r="A31" s="16">
        <v>22</v>
      </c>
      <c r="B31" s="46">
        <v>0</v>
      </c>
      <c r="C31" s="45">
        <v>1591</v>
      </c>
      <c r="D31" s="45">
        <v>1718</v>
      </c>
      <c r="E31" s="21">
        <v>0</v>
      </c>
      <c r="F31" s="18">
        <f t="shared" si="3"/>
        <v>0</v>
      </c>
      <c r="G31" s="18">
        <f t="shared" si="0"/>
        <v>0</v>
      </c>
      <c r="H31" s="13">
        <f t="shared" si="6"/>
        <v>99807.950102583025</v>
      </c>
      <c r="I31" s="13">
        <f t="shared" si="4"/>
        <v>0</v>
      </c>
      <c r="J31" s="13">
        <f t="shared" si="1"/>
        <v>99807.950102583025</v>
      </c>
      <c r="K31" s="13">
        <f t="shared" si="2"/>
        <v>6308594.9879856771</v>
      </c>
      <c r="L31" s="20">
        <f t="shared" si="5"/>
        <v>63.207339510546774</v>
      </c>
    </row>
    <row r="32" spans="1:12" x14ac:dyDescent="0.2">
      <c r="A32" s="16">
        <v>23</v>
      </c>
      <c r="B32" s="46">
        <v>0</v>
      </c>
      <c r="C32" s="45">
        <v>1478</v>
      </c>
      <c r="D32" s="45">
        <v>1622</v>
      </c>
      <c r="E32" s="21">
        <v>0</v>
      </c>
      <c r="F32" s="18">
        <f t="shared" si="3"/>
        <v>0</v>
      </c>
      <c r="G32" s="18">
        <f t="shared" si="0"/>
        <v>0</v>
      </c>
      <c r="H32" s="13">
        <f t="shared" si="6"/>
        <v>99807.950102583025</v>
      </c>
      <c r="I32" s="13">
        <f t="shared" si="4"/>
        <v>0</v>
      </c>
      <c r="J32" s="13">
        <f t="shared" si="1"/>
        <v>99807.950102583025</v>
      </c>
      <c r="K32" s="13">
        <f t="shared" si="2"/>
        <v>6208787.0378830945</v>
      </c>
      <c r="L32" s="20">
        <f t="shared" si="5"/>
        <v>62.207339510546781</v>
      </c>
    </row>
    <row r="33" spans="1:12" x14ac:dyDescent="0.2">
      <c r="A33" s="16">
        <v>24</v>
      </c>
      <c r="B33" s="46">
        <v>1</v>
      </c>
      <c r="C33" s="45">
        <v>1450</v>
      </c>
      <c r="D33" s="45">
        <v>1502</v>
      </c>
      <c r="E33" s="21">
        <v>0.49859999999999999</v>
      </c>
      <c r="F33" s="18">
        <f t="shared" si="3"/>
        <v>6.7750677506775068E-4</v>
      </c>
      <c r="G33" s="18">
        <f t="shared" si="0"/>
        <v>6.7727670288697322E-4</v>
      </c>
      <c r="H33" s="13">
        <f t="shared" si="6"/>
        <v>99807.950102583025</v>
      </c>
      <c r="I33" s="13">
        <f t="shared" si="4"/>
        <v>67.597599367384973</v>
      </c>
      <c r="J33" s="13">
        <f t="shared" si="1"/>
        <v>99774.056666260221</v>
      </c>
      <c r="K33" s="13">
        <f t="shared" si="2"/>
        <v>6108979.0877805119</v>
      </c>
      <c r="L33" s="20">
        <f t="shared" si="5"/>
        <v>61.207339510546781</v>
      </c>
    </row>
    <row r="34" spans="1:12" x14ac:dyDescent="0.2">
      <c r="A34" s="16">
        <v>25</v>
      </c>
      <c r="B34" s="46">
        <v>0</v>
      </c>
      <c r="C34" s="45">
        <v>1367</v>
      </c>
      <c r="D34" s="45">
        <v>1477</v>
      </c>
      <c r="E34" s="21">
        <v>0</v>
      </c>
      <c r="F34" s="18">
        <f t="shared" si="3"/>
        <v>0</v>
      </c>
      <c r="G34" s="18">
        <f t="shared" si="0"/>
        <v>0</v>
      </c>
      <c r="H34" s="13">
        <f t="shared" si="6"/>
        <v>99740.352503215647</v>
      </c>
      <c r="I34" s="13">
        <f t="shared" si="4"/>
        <v>0</v>
      </c>
      <c r="J34" s="13">
        <f t="shared" si="1"/>
        <v>99740.352503215647</v>
      </c>
      <c r="K34" s="13">
        <f t="shared" si="2"/>
        <v>6009205.0311142514</v>
      </c>
      <c r="L34" s="20">
        <f t="shared" si="5"/>
        <v>60.248483991677425</v>
      </c>
    </row>
    <row r="35" spans="1:12" x14ac:dyDescent="0.2">
      <c r="A35" s="16">
        <v>26</v>
      </c>
      <c r="B35" s="46">
        <v>0</v>
      </c>
      <c r="C35" s="45">
        <v>1436</v>
      </c>
      <c r="D35" s="45">
        <v>1421</v>
      </c>
      <c r="E35" s="21">
        <v>0</v>
      </c>
      <c r="F35" s="18">
        <f t="shared" si="3"/>
        <v>0</v>
      </c>
      <c r="G35" s="18">
        <f t="shared" si="0"/>
        <v>0</v>
      </c>
      <c r="H35" s="13">
        <f t="shared" si="6"/>
        <v>99740.352503215647</v>
      </c>
      <c r="I35" s="13">
        <f t="shared" si="4"/>
        <v>0</v>
      </c>
      <c r="J35" s="13">
        <f t="shared" si="1"/>
        <v>99740.352503215647</v>
      </c>
      <c r="K35" s="13">
        <f t="shared" si="2"/>
        <v>5909464.6786110355</v>
      </c>
      <c r="L35" s="20">
        <f t="shared" si="5"/>
        <v>59.248483991677425</v>
      </c>
    </row>
    <row r="36" spans="1:12" x14ac:dyDescent="0.2">
      <c r="A36" s="16">
        <v>27</v>
      </c>
      <c r="B36" s="46">
        <v>0</v>
      </c>
      <c r="C36" s="45">
        <v>1365</v>
      </c>
      <c r="D36" s="45">
        <v>1463</v>
      </c>
      <c r="E36" s="21">
        <v>0</v>
      </c>
      <c r="F36" s="18">
        <f t="shared" si="3"/>
        <v>0</v>
      </c>
      <c r="G36" s="18">
        <f t="shared" si="0"/>
        <v>0</v>
      </c>
      <c r="H36" s="13">
        <f t="shared" si="6"/>
        <v>99740.352503215647</v>
      </c>
      <c r="I36" s="13">
        <f t="shared" si="4"/>
        <v>0</v>
      </c>
      <c r="J36" s="13">
        <f t="shared" si="1"/>
        <v>99740.352503215647</v>
      </c>
      <c r="K36" s="13">
        <f t="shared" si="2"/>
        <v>5809724.3261078196</v>
      </c>
      <c r="L36" s="20">
        <f t="shared" si="5"/>
        <v>58.248483991677418</v>
      </c>
    </row>
    <row r="37" spans="1:12" x14ac:dyDescent="0.2">
      <c r="A37" s="16">
        <v>28</v>
      </c>
      <c r="B37" s="46">
        <v>1</v>
      </c>
      <c r="C37" s="45">
        <v>1302</v>
      </c>
      <c r="D37" s="45">
        <v>1411</v>
      </c>
      <c r="E37" s="21">
        <v>1.37E-2</v>
      </c>
      <c r="F37" s="18">
        <f t="shared" si="3"/>
        <v>7.3719130114264651E-4</v>
      </c>
      <c r="G37" s="18">
        <f t="shared" si="0"/>
        <v>7.3665568484926878E-4</v>
      </c>
      <c r="H37" s="13">
        <f t="shared" si="6"/>
        <v>99740.352503215647</v>
      </c>
      <c r="I37" s="13">
        <f t="shared" si="4"/>
        <v>73.474297680363804</v>
      </c>
      <c r="J37" s="13">
        <f t="shared" si="1"/>
        <v>99667.884803413501</v>
      </c>
      <c r="K37" s="13">
        <f t="shared" si="2"/>
        <v>5709983.9736046037</v>
      </c>
      <c r="L37" s="20">
        <f t="shared" si="5"/>
        <v>57.248483991677418</v>
      </c>
    </row>
    <row r="38" spans="1:12" x14ac:dyDescent="0.2">
      <c r="A38" s="16">
        <v>29</v>
      </c>
      <c r="B38" s="46">
        <v>0</v>
      </c>
      <c r="C38" s="45">
        <v>1421</v>
      </c>
      <c r="D38" s="45">
        <v>1357</v>
      </c>
      <c r="E38" s="21">
        <v>0</v>
      </c>
      <c r="F38" s="18">
        <f t="shared" si="3"/>
        <v>0</v>
      </c>
      <c r="G38" s="18">
        <f t="shared" si="0"/>
        <v>0</v>
      </c>
      <c r="H38" s="13">
        <f t="shared" si="6"/>
        <v>99666.878205535279</v>
      </c>
      <c r="I38" s="13">
        <f t="shared" si="4"/>
        <v>0</v>
      </c>
      <c r="J38" s="13">
        <f t="shared" si="1"/>
        <v>99666.878205535279</v>
      </c>
      <c r="K38" s="13">
        <f t="shared" si="2"/>
        <v>5610316.0888011903</v>
      </c>
      <c r="L38" s="20">
        <f t="shared" si="5"/>
        <v>56.290677402692097</v>
      </c>
    </row>
    <row r="39" spans="1:12" x14ac:dyDescent="0.2">
      <c r="A39" s="16">
        <v>30</v>
      </c>
      <c r="B39" s="46">
        <v>0</v>
      </c>
      <c r="C39" s="45">
        <v>1534</v>
      </c>
      <c r="D39" s="45">
        <v>1467</v>
      </c>
      <c r="E39" s="21">
        <v>0</v>
      </c>
      <c r="F39" s="18">
        <f t="shared" si="3"/>
        <v>0</v>
      </c>
      <c r="G39" s="18">
        <f t="shared" si="0"/>
        <v>0</v>
      </c>
      <c r="H39" s="13">
        <f t="shared" si="6"/>
        <v>99666.878205535279</v>
      </c>
      <c r="I39" s="13">
        <f t="shared" si="4"/>
        <v>0</v>
      </c>
      <c r="J39" s="13">
        <f t="shared" si="1"/>
        <v>99666.878205535279</v>
      </c>
      <c r="K39" s="13">
        <f t="shared" si="2"/>
        <v>5510649.2105956553</v>
      </c>
      <c r="L39" s="20">
        <f t="shared" si="5"/>
        <v>55.290677402692104</v>
      </c>
    </row>
    <row r="40" spans="1:12" x14ac:dyDescent="0.2">
      <c r="A40" s="16">
        <v>31</v>
      </c>
      <c r="B40" s="46">
        <v>0</v>
      </c>
      <c r="C40" s="45">
        <v>1507</v>
      </c>
      <c r="D40" s="45">
        <v>1585</v>
      </c>
      <c r="E40" s="21">
        <v>0</v>
      </c>
      <c r="F40" s="18">
        <f t="shared" si="3"/>
        <v>0</v>
      </c>
      <c r="G40" s="18">
        <f t="shared" si="0"/>
        <v>0</v>
      </c>
      <c r="H40" s="13">
        <f t="shared" si="6"/>
        <v>99666.878205535279</v>
      </c>
      <c r="I40" s="13">
        <f t="shared" si="4"/>
        <v>0</v>
      </c>
      <c r="J40" s="13">
        <f t="shared" si="1"/>
        <v>99666.878205535279</v>
      </c>
      <c r="K40" s="13">
        <f t="shared" si="2"/>
        <v>5410982.3323901203</v>
      </c>
      <c r="L40" s="20">
        <f t="shared" si="5"/>
        <v>54.290677402692104</v>
      </c>
    </row>
    <row r="41" spans="1:12" x14ac:dyDescent="0.2">
      <c r="A41" s="16">
        <v>32</v>
      </c>
      <c r="B41" s="46">
        <v>2</v>
      </c>
      <c r="C41" s="45">
        <v>1571</v>
      </c>
      <c r="D41" s="45">
        <v>1582</v>
      </c>
      <c r="E41" s="21">
        <v>0.75209999999999999</v>
      </c>
      <c r="F41" s="18">
        <f t="shared" si="3"/>
        <v>1.2686330478908975E-3</v>
      </c>
      <c r="G41" s="18">
        <f t="shared" si="0"/>
        <v>1.2682341956776295E-3</v>
      </c>
      <c r="H41" s="13">
        <f t="shared" si="6"/>
        <v>99666.878205535279</v>
      </c>
      <c r="I41" s="13">
        <f t="shared" si="4"/>
        <v>126.40094311669729</v>
      </c>
      <c r="J41" s="13">
        <f t="shared" si="1"/>
        <v>99635.543411736653</v>
      </c>
      <c r="K41" s="13">
        <f t="shared" si="2"/>
        <v>5311315.4541845853</v>
      </c>
      <c r="L41" s="20">
        <f t="shared" si="5"/>
        <v>53.290677402692104</v>
      </c>
    </row>
    <row r="42" spans="1:12" x14ac:dyDescent="0.2">
      <c r="A42" s="16">
        <v>33</v>
      </c>
      <c r="B42" s="46">
        <v>0</v>
      </c>
      <c r="C42" s="45">
        <v>1718</v>
      </c>
      <c r="D42" s="45">
        <v>1678</v>
      </c>
      <c r="E42" s="21">
        <v>0</v>
      </c>
      <c r="F42" s="18">
        <f t="shared" si="3"/>
        <v>0</v>
      </c>
      <c r="G42" s="18">
        <f t="shared" si="0"/>
        <v>0</v>
      </c>
      <c r="H42" s="13">
        <f t="shared" si="6"/>
        <v>99540.477262418586</v>
      </c>
      <c r="I42" s="13">
        <f t="shared" si="4"/>
        <v>0</v>
      </c>
      <c r="J42" s="13">
        <f t="shared" si="1"/>
        <v>99540.477262418586</v>
      </c>
      <c r="K42" s="13">
        <f t="shared" si="2"/>
        <v>5211679.9107728489</v>
      </c>
      <c r="L42" s="20">
        <f t="shared" si="5"/>
        <v>52.357393234445681</v>
      </c>
    </row>
    <row r="43" spans="1:12" x14ac:dyDescent="0.2">
      <c r="A43" s="16">
        <v>34</v>
      </c>
      <c r="B43" s="46">
        <v>0</v>
      </c>
      <c r="C43" s="45">
        <v>1816</v>
      </c>
      <c r="D43" s="45">
        <v>1787</v>
      </c>
      <c r="E43" s="21">
        <v>0</v>
      </c>
      <c r="F43" s="18">
        <f t="shared" si="3"/>
        <v>0</v>
      </c>
      <c r="G43" s="18">
        <f t="shared" si="0"/>
        <v>0</v>
      </c>
      <c r="H43" s="13">
        <f t="shared" si="6"/>
        <v>99540.477262418586</v>
      </c>
      <c r="I43" s="13">
        <f t="shared" si="4"/>
        <v>0</v>
      </c>
      <c r="J43" s="13">
        <f t="shared" si="1"/>
        <v>99540.477262418586</v>
      </c>
      <c r="K43" s="13">
        <f t="shared" si="2"/>
        <v>5112139.4335104302</v>
      </c>
      <c r="L43" s="20">
        <f t="shared" si="5"/>
        <v>51.357393234445681</v>
      </c>
    </row>
    <row r="44" spans="1:12" x14ac:dyDescent="0.2">
      <c r="A44" s="16">
        <v>35</v>
      </c>
      <c r="B44" s="46">
        <v>2</v>
      </c>
      <c r="C44" s="45">
        <v>2052</v>
      </c>
      <c r="D44" s="45">
        <v>1915</v>
      </c>
      <c r="E44" s="21">
        <v>0.36990000000000001</v>
      </c>
      <c r="F44" s="18">
        <f t="shared" si="3"/>
        <v>1.008318628686665E-3</v>
      </c>
      <c r="G44" s="18">
        <f t="shared" si="0"/>
        <v>1.0076784087065028E-3</v>
      </c>
      <c r="H44" s="13">
        <f t="shared" si="6"/>
        <v>99540.477262418586</v>
      </c>
      <c r="I44" s="13">
        <f t="shared" si="4"/>
        <v>100.30478972967978</v>
      </c>
      <c r="J44" s="13">
        <f t="shared" si="1"/>
        <v>99477.275214409921</v>
      </c>
      <c r="K44" s="13">
        <f t="shared" si="2"/>
        <v>5012598.9562480114</v>
      </c>
      <c r="L44" s="20">
        <f t="shared" si="5"/>
        <v>50.357393234445674</v>
      </c>
    </row>
    <row r="45" spans="1:12" x14ac:dyDescent="0.2">
      <c r="A45" s="16">
        <v>36</v>
      </c>
      <c r="B45" s="46">
        <v>0</v>
      </c>
      <c r="C45" s="45">
        <v>2106</v>
      </c>
      <c r="D45" s="45">
        <v>2150</v>
      </c>
      <c r="E45" s="21">
        <v>0</v>
      </c>
      <c r="F45" s="18">
        <f t="shared" si="3"/>
        <v>0</v>
      </c>
      <c r="G45" s="18">
        <f t="shared" si="0"/>
        <v>0</v>
      </c>
      <c r="H45" s="13">
        <f t="shared" si="6"/>
        <v>99440.172472688908</v>
      </c>
      <c r="I45" s="13">
        <f t="shared" si="4"/>
        <v>0</v>
      </c>
      <c r="J45" s="13">
        <f t="shared" si="1"/>
        <v>99440.172472688908</v>
      </c>
      <c r="K45" s="13">
        <f t="shared" si="2"/>
        <v>4913121.6810336011</v>
      </c>
      <c r="L45" s="20">
        <f t="shared" si="5"/>
        <v>49.407815361372009</v>
      </c>
    </row>
    <row r="46" spans="1:12" x14ac:dyDescent="0.2">
      <c r="A46" s="16">
        <v>37</v>
      </c>
      <c r="B46" s="46">
        <v>0</v>
      </c>
      <c r="C46" s="45">
        <v>2278</v>
      </c>
      <c r="D46" s="45">
        <v>2190</v>
      </c>
      <c r="E46" s="21">
        <v>0</v>
      </c>
      <c r="F46" s="18">
        <f t="shared" si="3"/>
        <v>0</v>
      </c>
      <c r="G46" s="18">
        <f t="shared" si="0"/>
        <v>0</v>
      </c>
      <c r="H46" s="13">
        <f t="shared" si="6"/>
        <v>99440.172472688908</v>
      </c>
      <c r="I46" s="13">
        <f t="shared" si="4"/>
        <v>0</v>
      </c>
      <c r="J46" s="13">
        <f t="shared" si="1"/>
        <v>99440.172472688908</v>
      </c>
      <c r="K46" s="13">
        <f t="shared" si="2"/>
        <v>4813681.5085609118</v>
      </c>
      <c r="L46" s="20">
        <f t="shared" si="5"/>
        <v>48.407815361372002</v>
      </c>
    </row>
    <row r="47" spans="1:12" x14ac:dyDescent="0.2">
      <c r="A47" s="16">
        <v>38</v>
      </c>
      <c r="B47" s="46">
        <v>0</v>
      </c>
      <c r="C47" s="45">
        <v>2388</v>
      </c>
      <c r="D47" s="45">
        <v>2366</v>
      </c>
      <c r="E47" s="21">
        <v>0</v>
      </c>
      <c r="F47" s="18">
        <f t="shared" si="3"/>
        <v>0</v>
      </c>
      <c r="G47" s="18">
        <f t="shared" si="0"/>
        <v>0</v>
      </c>
      <c r="H47" s="13">
        <f t="shared" si="6"/>
        <v>99440.172472688908</v>
      </c>
      <c r="I47" s="13">
        <f t="shared" si="4"/>
        <v>0</v>
      </c>
      <c r="J47" s="13">
        <f t="shared" si="1"/>
        <v>99440.172472688908</v>
      </c>
      <c r="K47" s="13">
        <f t="shared" si="2"/>
        <v>4714241.3360882225</v>
      </c>
      <c r="L47" s="20">
        <f t="shared" si="5"/>
        <v>47.407815361372002</v>
      </c>
    </row>
    <row r="48" spans="1:12" x14ac:dyDescent="0.2">
      <c r="A48" s="16">
        <v>39</v>
      </c>
      <c r="B48" s="46">
        <v>2</v>
      </c>
      <c r="C48" s="45">
        <v>2583</v>
      </c>
      <c r="D48" s="45">
        <v>2459</v>
      </c>
      <c r="E48" s="21">
        <v>0.34660000000000002</v>
      </c>
      <c r="F48" s="18">
        <f t="shared" si="3"/>
        <v>7.9333597778659263E-4</v>
      </c>
      <c r="G48" s="18">
        <f t="shared" si="0"/>
        <v>7.9292495266634498E-4</v>
      </c>
      <c r="H48" s="13">
        <f t="shared" si="6"/>
        <v>99440.172472688908</v>
      </c>
      <c r="I48" s="13">
        <f t="shared" si="4"/>
        <v>78.848594051040038</v>
      </c>
      <c r="J48" s="13">
        <f t="shared" si="1"/>
        <v>99388.652801335949</v>
      </c>
      <c r="K48" s="13">
        <f t="shared" si="2"/>
        <v>4614801.1636155332</v>
      </c>
      <c r="L48" s="20">
        <f t="shared" si="5"/>
        <v>46.407815361371995</v>
      </c>
    </row>
    <row r="49" spans="1:12" x14ac:dyDescent="0.2">
      <c r="A49" s="16">
        <v>40</v>
      </c>
      <c r="B49" s="46">
        <v>1</v>
      </c>
      <c r="C49" s="45">
        <v>2831</v>
      </c>
      <c r="D49" s="45">
        <v>2650</v>
      </c>
      <c r="E49" s="21">
        <v>0.71230000000000004</v>
      </c>
      <c r="F49" s="18">
        <f t="shared" si="3"/>
        <v>3.6489691662105453E-4</v>
      </c>
      <c r="G49" s="18">
        <f t="shared" si="0"/>
        <v>3.6485861345627023E-4</v>
      </c>
      <c r="H49" s="13">
        <f t="shared" si="6"/>
        <v>99361.323878637864</v>
      </c>
      <c r="I49" s="13">
        <f t="shared" si="4"/>
        <v>36.252834861539206</v>
      </c>
      <c r="J49" s="13">
        <f t="shared" si="1"/>
        <v>99350.89393804819</v>
      </c>
      <c r="K49" s="13">
        <f t="shared" si="2"/>
        <v>4515412.5108141974</v>
      </c>
      <c r="L49" s="20">
        <f t="shared" si="5"/>
        <v>45.444367431430592</v>
      </c>
    </row>
    <row r="50" spans="1:12" x14ac:dyDescent="0.2">
      <c r="A50" s="16">
        <v>41</v>
      </c>
      <c r="B50" s="46">
        <v>4</v>
      </c>
      <c r="C50" s="45">
        <v>3020</v>
      </c>
      <c r="D50" s="45">
        <v>2894</v>
      </c>
      <c r="E50" s="21">
        <v>0.49859999999999999</v>
      </c>
      <c r="F50" s="18">
        <f t="shared" si="3"/>
        <v>1.3527223537368955E-3</v>
      </c>
      <c r="G50" s="18">
        <f t="shared" si="0"/>
        <v>1.351805484923719E-3</v>
      </c>
      <c r="H50" s="13">
        <f t="shared" si="6"/>
        <v>99325.071043776319</v>
      </c>
      <c r="I50" s="13">
        <f t="shared" si="4"/>
        <v>134.26817582741489</v>
      </c>
      <c r="J50" s="13">
        <f t="shared" si="1"/>
        <v>99257.748980416451</v>
      </c>
      <c r="K50" s="13">
        <f t="shared" si="2"/>
        <v>4416061.6168761496</v>
      </c>
      <c r="L50" s="20">
        <f t="shared" si="5"/>
        <v>44.460694268517805</v>
      </c>
    </row>
    <row r="51" spans="1:12" x14ac:dyDescent="0.2">
      <c r="A51" s="16">
        <v>42</v>
      </c>
      <c r="B51" s="46">
        <v>1</v>
      </c>
      <c r="C51" s="45">
        <v>3148</v>
      </c>
      <c r="D51" s="45">
        <v>3087</v>
      </c>
      <c r="E51" s="21">
        <v>0.38080000000000003</v>
      </c>
      <c r="F51" s="18">
        <f t="shared" si="3"/>
        <v>3.2076984763432237E-4</v>
      </c>
      <c r="G51" s="18">
        <f t="shared" si="0"/>
        <v>3.2070614875787942E-4</v>
      </c>
      <c r="H51" s="13">
        <f t="shared" si="6"/>
        <v>99190.802867948907</v>
      </c>
      <c r="I51" s="13">
        <f t="shared" si="4"/>
        <v>31.811100379981916</v>
      </c>
      <c r="J51" s="13">
        <f t="shared" si="1"/>
        <v>99171.105434593614</v>
      </c>
      <c r="K51" s="13">
        <f t="shared" si="2"/>
        <v>4316803.8678957326</v>
      </c>
      <c r="L51" s="20">
        <f t="shared" si="5"/>
        <v>43.520202912790445</v>
      </c>
    </row>
    <row r="52" spans="1:12" x14ac:dyDescent="0.2">
      <c r="A52" s="16">
        <v>43</v>
      </c>
      <c r="B52" s="46">
        <v>1</v>
      </c>
      <c r="C52" s="45">
        <v>3247</v>
      </c>
      <c r="D52" s="45">
        <v>3234</v>
      </c>
      <c r="E52" s="21">
        <v>0.62470000000000003</v>
      </c>
      <c r="F52" s="18">
        <f t="shared" si="3"/>
        <v>3.0859435272334514E-4</v>
      </c>
      <c r="G52" s="18">
        <f t="shared" si="0"/>
        <v>3.0855861686501784E-4</v>
      </c>
      <c r="H52" s="13">
        <f t="shared" si="6"/>
        <v>99158.991767568921</v>
      </c>
      <c r="I52" s="13">
        <f t="shared" si="4"/>
        <v>30.596361349530756</v>
      </c>
      <c r="J52" s="13">
        <f t="shared" si="1"/>
        <v>99147.508953154451</v>
      </c>
      <c r="K52" s="13">
        <f t="shared" si="2"/>
        <v>4217632.7624611389</v>
      </c>
      <c r="L52" s="20">
        <f t="shared" si="5"/>
        <v>42.534042422974331</v>
      </c>
    </row>
    <row r="53" spans="1:12" x14ac:dyDescent="0.2">
      <c r="A53" s="16">
        <v>44</v>
      </c>
      <c r="B53" s="46">
        <v>0</v>
      </c>
      <c r="C53" s="45">
        <v>3439</v>
      </c>
      <c r="D53" s="45">
        <v>3325</v>
      </c>
      <c r="E53" s="21">
        <v>0</v>
      </c>
      <c r="F53" s="18">
        <f t="shared" si="3"/>
        <v>0</v>
      </c>
      <c r="G53" s="18">
        <f t="shared" si="0"/>
        <v>0</v>
      </c>
      <c r="H53" s="13">
        <f t="shared" si="6"/>
        <v>99128.395406219395</v>
      </c>
      <c r="I53" s="13">
        <f t="shared" si="4"/>
        <v>0</v>
      </c>
      <c r="J53" s="13">
        <f t="shared" si="1"/>
        <v>99128.395406219395</v>
      </c>
      <c r="K53" s="13">
        <f t="shared" si="2"/>
        <v>4118485.2535079848</v>
      </c>
      <c r="L53" s="20">
        <f t="shared" si="5"/>
        <v>41.546977903059933</v>
      </c>
    </row>
    <row r="54" spans="1:12" x14ac:dyDescent="0.2">
      <c r="A54" s="16">
        <v>45</v>
      </c>
      <c r="B54" s="46">
        <v>3</v>
      </c>
      <c r="C54" s="45">
        <v>3420</v>
      </c>
      <c r="D54" s="45">
        <v>3489</v>
      </c>
      <c r="E54" s="21">
        <v>0.37259999999999999</v>
      </c>
      <c r="F54" s="18">
        <f t="shared" si="3"/>
        <v>8.6843247937472864E-4</v>
      </c>
      <c r="G54" s="18">
        <f t="shared" si="0"/>
        <v>8.6795956766586751E-4</v>
      </c>
      <c r="H54" s="13">
        <f t="shared" si="6"/>
        <v>99128.395406219395</v>
      </c>
      <c r="I54" s="13">
        <f t="shared" si="4"/>
        <v>86.039439220193358</v>
      </c>
      <c r="J54" s="13">
        <f t="shared" si="1"/>
        <v>99074.41426205264</v>
      </c>
      <c r="K54" s="13">
        <f t="shared" si="2"/>
        <v>4019356.8581017656</v>
      </c>
      <c r="L54" s="20">
        <f t="shared" si="5"/>
        <v>40.546977903059933</v>
      </c>
    </row>
    <row r="55" spans="1:12" x14ac:dyDescent="0.2">
      <c r="A55" s="16">
        <v>46</v>
      </c>
      <c r="B55" s="46">
        <v>1</v>
      </c>
      <c r="C55" s="45">
        <v>3529</v>
      </c>
      <c r="D55" s="45">
        <v>3487</v>
      </c>
      <c r="E55" s="21">
        <v>0.82740000000000002</v>
      </c>
      <c r="F55" s="18">
        <f t="shared" si="3"/>
        <v>2.8506271379703536E-4</v>
      </c>
      <c r="G55" s="18">
        <f t="shared" si="0"/>
        <v>2.8504868888149914E-4</v>
      </c>
      <c r="H55" s="13">
        <f t="shared" si="6"/>
        <v>99042.355966999196</v>
      </c>
      <c r="I55" s="13">
        <f t="shared" si="4"/>
        <v>28.231893712127842</v>
      </c>
      <c r="J55" s="13">
        <f t="shared" si="1"/>
        <v>99037.483142144483</v>
      </c>
      <c r="K55" s="13">
        <f t="shared" si="2"/>
        <v>3920282.443839713</v>
      </c>
      <c r="L55" s="20">
        <f t="shared" si="5"/>
        <v>39.581877930548693</v>
      </c>
    </row>
    <row r="56" spans="1:12" x14ac:dyDescent="0.2">
      <c r="A56" s="16">
        <v>47</v>
      </c>
      <c r="B56" s="46">
        <v>1</v>
      </c>
      <c r="C56" s="45">
        <v>3329</v>
      </c>
      <c r="D56" s="45">
        <v>3579</v>
      </c>
      <c r="E56" s="21">
        <v>0.70409999999999995</v>
      </c>
      <c r="F56" s="18">
        <f t="shared" si="3"/>
        <v>2.8951939779965256E-4</v>
      </c>
      <c r="G56" s="18">
        <f t="shared" si="0"/>
        <v>2.8949459714785867E-4</v>
      </c>
      <c r="H56" s="13">
        <f t="shared" si="6"/>
        <v>99014.124073287065</v>
      </c>
      <c r="I56" s="13">
        <f t="shared" si="4"/>
        <v>28.664053960544333</v>
      </c>
      <c r="J56" s="13">
        <f t="shared" si="1"/>
        <v>99005.642379720142</v>
      </c>
      <c r="K56" s="13">
        <f t="shared" si="2"/>
        <v>3821244.9606975685</v>
      </c>
      <c r="L56" s="20">
        <f t="shared" si="5"/>
        <v>38.592927993477034</v>
      </c>
    </row>
    <row r="57" spans="1:12" x14ac:dyDescent="0.2">
      <c r="A57" s="16">
        <v>48</v>
      </c>
      <c r="B57" s="46">
        <v>4</v>
      </c>
      <c r="C57" s="45">
        <v>3150</v>
      </c>
      <c r="D57" s="45">
        <v>3386</v>
      </c>
      <c r="E57" s="21">
        <v>0.50339999999999996</v>
      </c>
      <c r="F57" s="18">
        <f t="shared" si="3"/>
        <v>1.2239902080783353E-3</v>
      </c>
      <c r="G57" s="18">
        <f t="shared" si="0"/>
        <v>1.2232466777231856E-3</v>
      </c>
      <c r="H57" s="13">
        <f t="shared" si="6"/>
        <v>98985.460019326521</v>
      </c>
      <c r="I57" s="13">
        <f t="shared" si="4"/>
        <v>121.08363511154238</v>
      </c>
      <c r="J57" s="13">
        <f t="shared" si="1"/>
        <v>98925.32988613013</v>
      </c>
      <c r="K57" s="13">
        <f t="shared" si="2"/>
        <v>3722239.3183178483</v>
      </c>
      <c r="L57" s="20">
        <f t="shared" si="5"/>
        <v>37.603899780746545</v>
      </c>
    </row>
    <row r="58" spans="1:12" x14ac:dyDescent="0.2">
      <c r="A58" s="16">
        <v>49</v>
      </c>
      <c r="B58" s="46">
        <v>4</v>
      </c>
      <c r="C58" s="45">
        <v>2967</v>
      </c>
      <c r="D58" s="45">
        <v>3194</v>
      </c>
      <c r="E58" s="21">
        <v>0.43359999999999999</v>
      </c>
      <c r="F58" s="18">
        <f t="shared" si="3"/>
        <v>1.2984905047881837E-3</v>
      </c>
      <c r="G58" s="18">
        <f t="shared" si="0"/>
        <v>1.2975362122893807E-3</v>
      </c>
      <c r="H58" s="13">
        <f t="shared" si="6"/>
        <v>98864.376384214978</v>
      </c>
      <c r="I58" s="13">
        <f t="shared" si="4"/>
        <v>128.28010846392601</v>
      </c>
      <c r="J58" s="13">
        <f t="shared" si="1"/>
        <v>98791.718530781014</v>
      </c>
      <c r="K58" s="13">
        <f t="shared" si="2"/>
        <v>3623313.9884317182</v>
      </c>
      <c r="L58" s="20">
        <f t="shared" si="5"/>
        <v>36.649338426517694</v>
      </c>
    </row>
    <row r="59" spans="1:12" x14ac:dyDescent="0.2">
      <c r="A59" s="16">
        <v>50</v>
      </c>
      <c r="B59" s="46">
        <v>6</v>
      </c>
      <c r="C59" s="45">
        <v>2737</v>
      </c>
      <c r="D59" s="45">
        <v>2960</v>
      </c>
      <c r="E59" s="21">
        <v>0.44290000000000002</v>
      </c>
      <c r="F59" s="18">
        <f t="shared" si="3"/>
        <v>2.1063717746182199E-3</v>
      </c>
      <c r="G59" s="18">
        <f t="shared" si="0"/>
        <v>2.1039029292850872E-3</v>
      </c>
      <c r="H59" s="13">
        <f t="shared" si="6"/>
        <v>98736.096275751057</v>
      </c>
      <c r="I59" s="13">
        <f t="shared" si="4"/>
        <v>207.73116218072704</v>
      </c>
      <c r="J59" s="13">
        <f t="shared" si="1"/>
        <v>98620.369245300171</v>
      </c>
      <c r="K59" s="13">
        <f t="shared" si="2"/>
        <v>3524522.2699009371</v>
      </c>
      <c r="L59" s="20">
        <f t="shared" si="5"/>
        <v>35.69639071062339</v>
      </c>
    </row>
    <row r="60" spans="1:12" x14ac:dyDescent="0.2">
      <c r="A60" s="16">
        <v>51</v>
      </c>
      <c r="B60" s="46">
        <v>3</v>
      </c>
      <c r="C60" s="45">
        <v>2786</v>
      </c>
      <c r="D60" s="45">
        <v>2770</v>
      </c>
      <c r="E60" s="21">
        <v>0.46850000000000003</v>
      </c>
      <c r="F60" s="18">
        <f t="shared" si="3"/>
        <v>1.0799136069114472E-3</v>
      </c>
      <c r="G60" s="18">
        <f t="shared" si="0"/>
        <v>1.0792941200595987E-3</v>
      </c>
      <c r="H60" s="13">
        <f t="shared" si="6"/>
        <v>98528.365113570326</v>
      </c>
      <c r="I60" s="13">
        <f t="shared" si="4"/>
        <v>106.34108512616174</v>
      </c>
      <c r="J60" s="13">
        <f t="shared" si="1"/>
        <v>98471.844826825778</v>
      </c>
      <c r="K60" s="13">
        <f t="shared" si="2"/>
        <v>3425901.900655637</v>
      </c>
      <c r="L60" s="20">
        <f t="shared" si="5"/>
        <v>34.770717008312431</v>
      </c>
    </row>
    <row r="61" spans="1:12" x14ac:dyDescent="0.2">
      <c r="A61" s="16">
        <v>52</v>
      </c>
      <c r="B61" s="46">
        <v>3</v>
      </c>
      <c r="C61" s="45">
        <v>2594</v>
      </c>
      <c r="D61" s="45">
        <v>2813</v>
      </c>
      <c r="E61" s="21">
        <v>0.54339999999999999</v>
      </c>
      <c r="F61" s="18">
        <f t="shared" si="3"/>
        <v>1.109672646569262E-3</v>
      </c>
      <c r="G61" s="18">
        <f t="shared" si="0"/>
        <v>1.1091106862149149E-3</v>
      </c>
      <c r="H61" s="13">
        <f t="shared" si="6"/>
        <v>98422.024028444168</v>
      </c>
      <c r="I61" s="13">
        <f t="shared" si="4"/>
        <v>109.16091860884856</v>
      </c>
      <c r="J61" s="13">
        <f t="shared" si="1"/>
        <v>98372.181153007376</v>
      </c>
      <c r="K61" s="13">
        <f t="shared" si="2"/>
        <v>3327430.0558288111</v>
      </c>
      <c r="L61" s="20">
        <f t="shared" si="5"/>
        <v>33.807779190429748</v>
      </c>
    </row>
    <row r="62" spans="1:12" x14ac:dyDescent="0.2">
      <c r="A62" s="16">
        <v>53</v>
      </c>
      <c r="B62" s="46">
        <v>4</v>
      </c>
      <c r="C62" s="45">
        <v>2517</v>
      </c>
      <c r="D62" s="45">
        <v>2608</v>
      </c>
      <c r="E62" s="21">
        <v>0.60270000000000001</v>
      </c>
      <c r="F62" s="18">
        <f t="shared" si="3"/>
        <v>1.5609756097560976E-3</v>
      </c>
      <c r="G62" s="18">
        <f t="shared" si="0"/>
        <v>1.5600081307623776E-3</v>
      </c>
      <c r="H62" s="13">
        <f t="shared" si="6"/>
        <v>98312.863109835322</v>
      </c>
      <c r="I62" s="13">
        <f t="shared" si="4"/>
        <v>153.36886580987172</v>
      </c>
      <c r="J62" s="13">
        <f t="shared" si="1"/>
        <v>98251.929659449059</v>
      </c>
      <c r="K62" s="13">
        <f t="shared" si="2"/>
        <v>3229057.8746758038</v>
      </c>
      <c r="L62" s="20">
        <f t="shared" si="5"/>
        <v>32.844714033689506</v>
      </c>
    </row>
    <row r="63" spans="1:12" x14ac:dyDescent="0.2">
      <c r="A63" s="16">
        <v>54</v>
      </c>
      <c r="B63" s="46">
        <v>4</v>
      </c>
      <c r="C63" s="45">
        <v>2311</v>
      </c>
      <c r="D63" s="45">
        <v>2547</v>
      </c>
      <c r="E63" s="21">
        <v>0.37740000000000001</v>
      </c>
      <c r="F63" s="18">
        <f t="shared" si="3"/>
        <v>1.6467682173734047E-3</v>
      </c>
      <c r="G63" s="18">
        <f t="shared" si="0"/>
        <v>1.6450815516277589E-3</v>
      </c>
      <c r="H63" s="13">
        <f t="shared" si="6"/>
        <v>98159.494244025453</v>
      </c>
      <c r="I63" s="13">
        <f t="shared" si="4"/>
        <v>161.48037309795745</v>
      </c>
      <c r="J63" s="13">
        <f t="shared" si="1"/>
        <v>98058.956563734653</v>
      </c>
      <c r="K63" s="13">
        <f t="shared" si="2"/>
        <v>3130805.9450163548</v>
      </c>
      <c r="L63" s="20">
        <f t="shared" si="5"/>
        <v>31.895090425314752</v>
      </c>
    </row>
    <row r="64" spans="1:12" x14ac:dyDescent="0.2">
      <c r="A64" s="16">
        <v>55</v>
      </c>
      <c r="B64" s="46">
        <v>5</v>
      </c>
      <c r="C64" s="45">
        <v>2269</v>
      </c>
      <c r="D64" s="45">
        <v>2318</v>
      </c>
      <c r="E64" s="21">
        <v>0.28110000000000002</v>
      </c>
      <c r="F64" s="18">
        <f t="shared" si="3"/>
        <v>2.1800741225201656E-3</v>
      </c>
      <c r="G64" s="18">
        <f t="shared" si="0"/>
        <v>2.1766627363393192E-3</v>
      </c>
      <c r="H64" s="13">
        <f t="shared" si="6"/>
        <v>97998.013870927491</v>
      </c>
      <c r="I64" s="13">
        <f t="shared" si="4"/>
        <v>213.30862502811158</v>
      </c>
      <c r="J64" s="13">
        <f t="shared" si="1"/>
        <v>97844.666300394791</v>
      </c>
      <c r="K64" s="13">
        <f t="shared" si="2"/>
        <v>3032746.9884526203</v>
      </c>
      <c r="L64" s="20">
        <f t="shared" si="5"/>
        <v>30.94702503304843</v>
      </c>
    </row>
    <row r="65" spans="1:12" x14ac:dyDescent="0.2">
      <c r="A65" s="16">
        <v>56</v>
      </c>
      <c r="B65" s="46">
        <v>13</v>
      </c>
      <c r="C65" s="45">
        <v>2108</v>
      </c>
      <c r="D65" s="45">
        <v>2277</v>
      </c>
      <c r="E65" s="21">
        <v>0.43369999999999997</v>
      </c>
      <c r="F65" s="18">
        <f t="shared" si="3"/>
        <v>5.9293044469783352E-3</v>
      </c>
      <c r="G65" s="18">
        <f t="shared" si="0"/>
        <v>5.9094618621287091E-3</v>
      </c>
      <c r="H65" s="13">
        <f t="shared" si="6"/>
        <v>97784.705245899386</v>
      </c>
      <c r="I65" s="13">
        <f t="shared" si="4"/>
        <v>577.85498635013948</v>
      </c>
      <c r="J65" s="13">
        <f t="shared" si="1"/>
        <v>97457.465967129305</v>
      </c>
      <c r="K65" s="13">
        <f t="shared" si="2"/>
        <v>2934902.3221522258</v>
      </c>
      <c r="L65" s="20">
        <f t="shared" si="5"/>
        <v>30.013920017162409</v>
      </c>
    </row>
    <row r="66" spans="1:12" x14ac:dyDescent="0.2">
      <c r="A66" s="16">
        <v>57</v>
      </c>
      <c r="B66" s="46">
        <v>4</v>
      </c>
      <c r="C66" s="45">
        <v>1994</v>
      </c>
      <c r="D66" s="45">
        <v>2120</v>
      </c>
      <c r="E66" s="21">
        <v>0.90269999999999995</v>
      </c>
      <c r="F66" s="18">
        <f t="shared" si="3"/>
        <v>1.9445794846864365E-3</v>
      </c>
      <c r="G66" s="18">
        <f t="shared" si="0"/>
        <v>1.9442116251023381E-3</v>
      </c>
      <c r="H66" s="13">
        <f t="shared" si="6"/>
        <v>97206.850259549246</v>
      </c>
      <c r="I66" s="13">
        <f t="shared" si="4"/>
        <v>188.99068831419788</v>
      </c>
      <c r="J66" s="13">
        <f t="shared" si="1"/>
        <v>97188.461465576271</v>
      </c>
      <c r="K66" s="13">
        <f t="shared" si="2"/>
        <v>2837444.8561850963</v>
      </c>
      <c r="L66" s="20">
        <f t="shared" si="5"/>
        <v>29.189762332684534</v>
      </c>
    </row>
    <row r="67" spans="1:12" x14ac:dyDescent="0.2">
      <c r="A67" s="16">
        <v>58</v>
      </c>
      <c r="B67" s="46">
        <v>6</v>
      </c>
      <c r="C67" s="45">
        <v>1958</v>
      </c>
      <c r="D67" s="45">
        <v>1982</v>
      </c>
      <c r="E67" s="21">
        <v>0.34570000000000001</v>
      </c>
      <c r="F67" s="18">
        <f t="shared" si="3"/>
        <v>3.0456852791878172E-3</v>
      </c>
      <c r="G67" s="18">
        <f t="shared" si="0"/>
        <v>3.0396279333296116E-3</v>
      </c>
      <c r="H67" s="13">
        <f t="shared" si="6"/>
        <v>97017.859571235051</v>
      </c>
      <c r="I67" s="13">
        <f t="shared" si="4"/>
        <v>294.89819598457569</v>
      </c>
      <c r="J67" s="13">
        <f t="shared" si="1"/>
        <v>96824.907681602344</v>
      </c>
      <c r="K67" s="13">
        <f t="shared" si="2"/>
        <v>2740256.3947195201</v>
      </c>
      <c r="L67" s="20">
        <f t="shared" si="5"/>
        <v>28.24486550033085</v>
      </c>
    </row>
    <row r="68" spans="1:12" x14ac:dyDescent="0.2">
      <c r="A68" s="16">
        <v>59</v>
      </c>
      <c r="B68" s="46">
        <v>4</v>
      </c>
      <c r="C68" s="45">
        <v>1736</v>
      </c>
      <c r="D68" s="45">
        <v>1970</v>
      </c>
      <c r="E68" s="21">
        <v>0.311</v>
      </c>
      <c r="F68" s="18">
        <f t="shared" si="3"/>
        <v>2.1586616297895305E-3</v>
      </c>
      <c r="G68" s="18">
        <f t="shared" si="0"/>
        <v>2.1554557819023624E-3</v>
      </c>
      <c r="H68" s="13">
        <f t="shared" si="6"/>
        <v>96722.961375250481</v>
      </c>
      <c r="I68" s="13">
        <f t="shared" si="4"/>
        <v>208.48206633900253</v>
      </c>
      <c r="J68" s="13">
        <f t="shared" si="1"/>
        <v>96579.317231542911</v>
      </c>
      <c r="K68" s="13">
        <f t="shared" si="2"/>
        <v>2643431.4870379176</v>
      </c>
      <c r="L68" s="20">
        <f t="shared" si="5"/>
        <v>27.329927138834691</v>
      </c>
    </row>
    <row r="69" spans="1:12" x14ac:dyDescent="0.2">
      <c r="A69" s="16">
        <v>60</v>
      </c>
      <c r="B69" s="46">
        <v>11</v>
      </c>
      <c r="C69" s="45">
        <v>1675</v>
      </c>
      <c r="D69" s="45">
        <v>1736</v>
      </c>
      <c r="E69" s="21">
        <v>0.40899999999999997</v>
      </c>
      <c r="F69" s="18">
        <f t="shared" si="3"/>
        <v>6.4497214892993253E-3</v>
      </c>
      <c r="G69" s="18">
        <f t="shared" si="0"/>
        <v>6.4252298918049703E-3</v>
      </c>
      <c r="H69" s="13">
        <f t="shared" si="6"/>
        <v>96514.479308911483</v>
      </c>
      <c r="I69" s="13">
        <f t="shared" si="4"/>
        <v>620.12771744761039</v>
      </c>
      <c r="J69" s="13">
        <f t="shared" si="1"/>
        <v>96147.983827899938</v>
      </c>
      <c r="K69" s="13">
        <f t="shared" si="2"/>
        <v>2546852.1698063747</v>
      </c>
      <c r="L69" s="20">
        <f t="shared" si="5"/>
        <v>26.38829104237022</v>
      </c>
    </row>
    <row r="70" spans="1:12" x14ac:dyDescent="0.2">
      <c r="A70" s="16">
        <v>61</v>
      </c>
      <c r="B70" s="46">
        <v>7</v>
      </c>
      <c r="C70" s="45">
        <v>1607</v>
      </c>
      <c r="D70" s="45">
        <v>1670</v>
      </c>
      <c r="E70" s="21">
        <v>0.66610000000000003</v>
      </c>
      <c r="F70" s="18">
        <f t="shared" si="3"/>
        <v>4.2722001830942935E-3</v>
      </c>
      <c r="G70" s="18">
        <f t="shared" si="0"/>
        <v>4.2661146233084783E-3</v>
      </c>
      <c r="H70" s="13">
        <f t="shared" si="6"/>
        <v>95894.35159146387</v>
      </c>
      <c r="I70" s="13">
        <f t="shared" si="4"/>
        <v>409.09629561702866</v>
      </c>
      <c r="J70" s="13">
        <f t="shared" si="1"/>
        <v>95757.75433835735</v>
      </c>
      <c r="K70" s="13">
        <f t="shared" si="2"/>
        <v>2450704.1859784746</v>
      </c>
      <c r="L70" s="20">
        <f t="shared" si="5"/>
        <v>25.556293413601082</v>
      </c>
    </row>
    <row r="71" spans="1:12" x14ac:dyDescent="0.2">
      <c r="A71" s="16">
        <v>62</v>
      </c>
      <c r="B71" s="46">
        <v>9</v>
      </c>
      <c r="C71" s="45">
        <v>1490</v>
      </c>
      <c r="D71" s="45">
        <v>1614</v>
      </c>
      <c r="E71" s="21">
        <v>0.36799999999999999</v>
      </c>
      <c r="F71" s="18">
        <f t="shared" si="3"/>
        <v>5.7989690721649487E-3</v>
      </c>
      <c r="G71" s="18">
        <f t="shared" si="0"/>
        <v>5.7777937558740906E-3</v>
      </c>
      <c r="H71" s="13">
        <f t="shared" si="6"/>
        <v>95485.255295846844</v>
      </c>
      <c r="I71" s="13">
        <f t="shared" si="4"/>
        <v>551.69411182638737</v>
      </c>
      <c r="J71" s="13">
        <f t="shared" si="1"/>
        <v>95136.584617172557</v>
      </c>
      <c r="K71" s="13">
        <f t="shared" si="2"/>
        <v>2354946.4316401174</v>
      </c>
      <c r="L71" s="20">
        <f t="shared" si="5"/>
        <v>24.662932767406513</v>
      </c>
    </row>
    <row r="72" spans="1:12" x14ac:dyDescent="0.2">
      <c r="A72" s="16">
        <v>63</v>
      </c>
      <c r="B72" s="46">
        <v>12</v>
      </c>
      <c r="C72" s="45">
        <v>1391</v>
      </c>
      <c r="D72" s="45">
        <v>1488</v>
      </c>
      <c r="E72" s="21">
        <v>0.41420000000000001</v>
      </c>
      <c r="F72" s="18">
        <f t="shared" si="3"/>
        <v>8.3362278568947547E-3</v>
      </c>
      <c r="G72" s="18">
        <f t="shared" si="0"/>
        <v>8.2957168660772653E-3</v>
      </c>
      <c r="H72" s="13">
        <f t="shared" si="6"/>
        <v>94933.561184020451</v>
      </c>
      <c r="I72" s="13">
        <f t="shared" si="4"/>
        <v>787.54194467105651</v>
      </c>
      <c r="J72" s="13">
        <f t="shared" si="1"/>
        <v>94472.219112832143</v>
      </c>
      <c r="K72" s="13">
        <f t="shared" si="2"/>
        <v>2259809.8470229451</v>
      </c>
      <c r="L72" s="20">
        <f t="shared" si="5"/>
        <v>23.804119626804056</v>
      </c>
    </row>
    <row r="73" spans="1:12" x14ac:dyDescent="0.2">
      <c r="A73" s="16">
        <v>64</v>
      </c>
      <c r="B73" s="46">
        <v>5</v>
      </c>
      <c r="C73" s="45">
        <v>1362</v>
      </c>
      <c r="D73" s="45">
        <v>1396</v>
      </c>
      <c r="E73" s="21">
        <v>0.32879999999999998</v>
      </c>
      <c r="F73" s="18">
        <f t="shared" si="3"/>
        <v>3.6258158085569255E-3</v>
      </c>
      <c r="G73" s="18">
        <f t="shared" ref="G73:G108" si="7">F73/((1+(1-E73)*F73))</f>
        <v>3.6170132729919069E-3</v>
      </c>
      <c r="H73" s="13">
        <f t="shared" si="6"/>
        <v>94146.019239349393</v>
      </c>
      <c r="I73" s="13">
        <f t="shared" si="4"/>
        <v>340.52740118807822</v>
      </c>
      <c r="J73" s="13">
        <f t="shared" ref="J73:J108" si="8">H74+I73*E73</f>
        <v>93917.457247671948</v>
      </c>
      <c r="K73" s="13">
        <f t="shared" ref="K73:K97" si="9">K74+J73</f>
        <v>2165337.627910113</v>
      </c>
      <c r="L73" s="20">
        <f t="shared" si="5"/>
        <v>22.999778911577025</v>
      </c>
    </row>
    <row r="74" spans="1:12" x14ac:dyDescent="0.2">
      <c r="A74" s="16">
        <v>65</v>
      </c>
      <c r="B74" s="46">
        <v>10</v>
      </c>
      <c r="C74" s="45">
        <v>1305</v>
      </c>
      <c r="D74" s="45">
        <v>1356</v>
      </c>
      <c r="E74" s="21">
        <v>0.48849999999999999</v>
      </c>
      <c r="F74" s="18">
        <f t="shared" ref="F74:F108" si="10">B74/((C74+D74)/2)</f>
        <v>7.5159714393085303E-3</v>
      </c>
      <c r="G74" s="18">
        <f t="shared" si="7"/>
        <v>7.4871875503045408E-3</v>
      </c>
      <c r="H74" s="13">
        <f t="shared" si="6"/>
        <v>93805.49183816131</v>
      </c>
      <c r="I74" s="13">
        <f t="shared" ref="I74:I108" si="11">H74*G74</f>
        <v>702.33931064087562</v>
      </c>
      <c r="J74" s="13">
        <f t="shared" si="8"/>
        <v>93446.245280768504</v>
      </c>
      <c r="K74" s="13">
        <f t="shared" si="9"/>
        <v>2071420.1706624411</v>
      </c>
      <c r="L74" s="20">
        <f t="shared" ref="L74:L108" si="12">K74/H74</f>
        <v>22.082077819454064</v>
      </c>
    </row>
    <row r="75" spans="1:12" x14ac:dyDescent="0.2">
      <c r="A75" s="16">
        <v>66</v>
      </c>
      <c r="B75" s="46">
        <v>10</v>
      </c>
      <c r="C75" s="45">
        <v>1248</v>
      </c>
      <c r="D75" s="45">
        <v>1306</v>
      </c>
      <c r="E75" s="21">
        <v>0.62549999999999994</v>
      </c>
      <c r="F75" s="18">
        <f t="shared" si="10"/>
        <v>7.8308535630383716E-3</v>
      </c>
      <c r="G75" s="18">
        <f t="shared" si="7"/>
        <v>7.8079555258853258E-3</v>
      </c>
      <c r="H75" s="13">
        <f t="shared" ref="H75:H108" si="13">H74-I74</f>
        <v>93103.152527520433</v>
      </c>
      <c r="I75" s="13">
        <f t="shared" si="11"/>
        <v>726.94527425459751</v>
      </c>
      <c r="J75" s="13">
        <f t="shared" si="8"/>
        <v>92830.91152231209</v>
      </c>
      <c r="K75" s="13">
        <f t="shared" si="9"/>
        <v>1977973.9253816726</v>
      </c>
      <c r="L75" s="20">
        <f t="shared" si="12"/>
        <v>21.244972610320598</v>
      </c>
    </row>
    <row r="76" spans="1:12" x14ac:dyDescent="0.2">
      <c r="A76" s="16">
        <v>67</v>
      </c>
      <c r="B76" s="46">
        <v>13</v>
      </c>
      <c r="C76" s="45">
        <v>1199</v>
      </c>
      <c r="D76" s="45">
        <v>1244</v>
      </c>
      <c r="E76" s="21">
        <v>0.58209999999999995</v>
      </c>
      <c r="F76" s="18">
        <f t="shared" si="10"/>
        <v>1.0642652476463364E-2</v>
      </c>
      <c r="G76" s="18">
        <f t="shared" si="7"/>
        <v>1.0595528181782098E-2</v>
      </c>
      <c r="H76" s="13">
        <f t="shared" si="13"/>
        <v>92376.207253265835</v>
      </c>
      <c r="I76" s="13">
        <f t="shared" si="11"/>
        <v>978.77470727812204</v>
      </c>
      <c r="J76" s="13">
        <f t="shared" si="8"/>
        <v>91967.177303094315</v>
      </c>
      <c r="K76" s="13">
        <f t="shared" si="9"/>
        <v>1885143.0138593605</v>
      </c>
      <c r="L76" s="20">
        <f t="shared" si="12"/>
        <v>20.407235476673176</v>
      </c>
    </row>
    <row r="77" spans="1:12" x14ac:dyDescent="0.2">
      <c r="A77" s="16">
        <v>68</v>
      </c>
      <c r="B77" s="46">
        <v>11</v>
      </c>
      <c r="C77" s="45">
        <v>1137</v>
      </c>
      <c r="D77" s="45">
        <v>1186</v>
      </c>
      <c r="E77" s="21">
        <v>0.53149999999999997</v>
      </c>
      <c r="F77" s="18">
        <f t="shared" si="10"/>
        <v>9.4705122686181663E-3</v>
      </c>
      <c r="G77" s="18">
        <f t="shared" si="7"/>
        <v>9.4286778379355993E-3</v>
      </c>
      <c r="H77" s="13">
        <f t="shared" si="13"/>
        <v>91397.432545987715</v>
      </c>
      <c r="I77" s="13">
        <f t="shared" si="11"/>
        <v>861.75694669056827</v>
      </c>
      <c r="J77" s="13">
        <f t="shared" si="8"/>
        <v>90993.699416463176</v>
      </c>
      <c r="K77" s="13">
        <f t="shared" si="9"/>
        <v>1793175.8365562661</v>
      </c>
      <c r="L77" s="20">
        <f t="shared" si="12"/>
        <v>19.61954276619322</v>
      </c>
    </row>
    <row r="78" spans="1:12" x14ac:dyDescent="0.2">
      <c r="A78" s="16">
        <v>69</v>
      </c>
      <c r="B78" s="46">
        <v>14</v>
      </c>
      <c r="C78" s="45">
        <v>1059</v>
      </c>
      <c r="D78" s="45">
        <v>1140</v>
      </c>
      <c r="E78" s="21">
        <v>0.46439999999999998</v>
      </c>
      <c r="F78" s="18">
        <f t="shared" si="10"/>
        <v>1.2733060482037289E-2</v>
      </c>
      <c r="G78" s="18">
        <f t="shared" si="7"/>
        <v>1.26468114136389E-2</v>
      </c>
      <c r="H78" s="13">
        <f t="shared" si="13"/>
        <v>90535.675599297145</v>
      </c>
      <c r="I78" s="13">
        <f t="shared" si="11"/>
        <v>1144.9876155106999</v>
      </c>
      <c r="J78" s="13">
        <f t="shared" si="8"/>
        <v>89922.420232429606</v>
      </c>
      <c r="K78" s="13">
        <f t="shared" si="9"/>
        <v>1702182.1371398028</v>
      </c>
      <c r="L78" s="20">
        <f t="shared" si="12"/>
        <v>18.801230850405421</v>
      </c>
    </row>
    <row r="79" spans="1:12" x14ac:dyDescent="0.2">
      <c r="A79" s="16">
        <v>70</v>
      </c>
      <c r="B79" s="46">
        <v>12</v>
      </c>
      <c r="C79" s="45">
        <v>1031</v>
      </c>
      <c r="D79" s="45">
        <v>1055</v>
      </c>
      <c r="E79" s="21">
        <v>0.58009999999999995</v>
      </c>
      <c r="F79" s="18">
        <f t="shared" si="10"/>
        <v>1.1505273250239693E-2</v>
      </c>
      <c r="G79" s="18">
        <f t="shared" si="7"/>
        <v>1.1449957768739097E-2</v>
      </c>
      <c r="H79" s="13">
        <f t="shared" si="13"/>
        <v>89390.68798378644</v>
      </c>
      <c r="I79" s="13">
        <f t="shared" si="11"/>
        <v>1023.5196023328882</v>
      </c>
      <c r="J79" s="13">
        <f t="shared" si="8"/>
        <v>88960.912102766859</v>
      </c>
      <c r="K79" s="13">
        <f t="shared" si="9"/>
        <v>1612259.7169073732</v>
      </c>
      <c r="L79" s="20">
        <f t="shared" si="12"/>
        <v>18.036103684533703</v>
      </c>
    </row>
    <row r="80" spans="1:12" x14ac:dyDescent="0.2">
      <c r="A80" s="16">
        <v>71</v>
      </c>
      <c r="B80" s="46">
        <v>10</v>
      </c>
      <c r="C80" s="45">
        <v>955</v>
      </c>
      <c r="D80" s="45">
        <v>1020</v>
      </c>
      <c r="E80" s="21">
        <v>0.39639999999999997</v>
      </c>
      <c r="F80" s="18">
        <f t="shared" si="10"/>
        <v>1.0126582278481013E-2</v>
      </c>
      <c r="G80" s="18">
        <f t="shared" si="7"/>
        <v>1.0065060551404277E-2</v>
      </c>
      <c r="H80" s="13">
        <f t="shared" si="13"/>
        <v>88367.16838145355</v>
      </c>
      <c r="I80" s="13">
        <f t="shared" si="11"/>
        <v>889.42090051546745</v>
      </c>
      <c r="J80" s="13">
        <f t="shared" si="8"/>
        <v>87830.313925902417</v>
      </c>
      <c r="K80" s="13">
        <f t="shared" si="9"/>
        <v>1523298.8048046064</v>
      </c>
      <c r="L80" s="20">
        <f t="shared" si="12"/>
        <v>17.238289205205714</v>
      </c>
    </row>
    <row r="81" spans="1:12" x14ac:dyDescent="0.2">
      <c r="A81" s="16">
        <v>72</v>
      </c>
      <c r="B81" s="46">
        <v>8</v>
      </c>
      <c r="C81" s="45">
        <v>892</v>
      </c>
      <c r="D81" s="45">
        <v>961</v>
      </c>
      <c r="E81" s="21">
        <v>0.37530000000000002</v>
      </c>
      <c r="F81" s="18">
        <f t="shared" si="10"/>
        <v>8.634646519158122E-3</v>
      </c>
      <c r="G81" s="18">
        <f t="shared" si="7"/>
        <v>8.5883205710889643E-3</v>
      </c>
      <c r="H81" s="13">
        <f t="shared" si="13"/>
        <v>87477.74748093808</v>
      </c>
      <c r="I81" s="13">
        <f t="shared" si="11"/>
        <v>751.28693820306637</v>
      </c>
      <c r="J81" s="13">
        <f t="shared" si="8"/>
        <v>87008.418530642622</v>
      </c>
      <c r="K81" s="13">
        <f t="shared" si="9"/>
        <v>1435468.490878704</v>
      </c>
      <c r="L81" s="20">
        <f t="shared" si="12"/>
        <v>16.409527362275774</v>
      </c>
    </row>
    <row r="82" spans="1:12" x14ac:dyDescent="0.2">
      <c r="A82" s="16">
        <v>73</v>
      </c>
      <c r="B82" s="46">
        <v>12</v>
      </c>
      <c r="C82" s="45">
        <v>956</v>
      </c>
      <c r="D82" s="45">
        <v>890</v>
      </c>
      <c r="E82" s="21">
        <v>0.53469999999999995</v>
      </c>
      <c r="F82" s="18">
        <f t="shared" si="10"/>
        <v>1.3001083423618635E-2</v>
      </c>
      <c r="G82" s="18">
        <f t="shared" si="7"/>
        <v>1.2922907533581251E-2</v>
      </c>
      <c r="H82" s="13">
        <f t="shared" si="13"/>
        <v>86726.460542735018</v>
      </c>
      <c r="I82" s="13">
        <f t="shared" si="11"/>
        <v>1120.7580303085474</v>
      </c>
      <c r="J82" s="13">
        <f t="shared" si="8"/>
        <v>86204.971831232455</v>
      </c>
      <c r="K82" s="13">
        <f t="shared" si="9"/>
        <v>1348460.0723480615</v>
      </c>
      <c r="L82" s="20">
        <f t="shared" si="12"/>
        <v>15.548427364721048</v>
      </c>
    </row>
    <row r="83" spans="1:12" x14ac:dyDescent="0.2">
      <c r="A83" s="16">
        <v>74</v>
      </c>
      <c r="B83" s="46">
        <v>14</v>
      </c>
      <c r="C83" s="45">
        <v>876</v>
      </c>
      <c r="D83" s="45">
        <v>951</v>
      </c>
      <c r="E83" s="21">
        <v>0.55869999999999997</v>
      </c>
      <c r="F83" s="18">
        <f t="shared" si="10"/>
        <v>1.532567049808429E-2</v>
      </c>
      <c r="G83" s="18">
        <f t="shared" si="7"/>
        <v>1.5222715945642725E-2</v>
      </c>
      <c r="H83" s="13">
        <f t="shared" si="13"/>
        <v>85605.702512426476</v>
      </c>
      <c r="I83" s="13">
        <f t="shared" si="11"/>
        <v>1303.1512926738619</v>
      </c>
      <c r="J83" s="13">
        <f t="shared" si="8"/>
        <v>85030.621846969501</v>
      </c>
      <c r="K83" s="13">
        <f t="shared" si="9"/>
        <v>1262255.1005168289</v>
      </c>
      <c r="L83" s="20">
        <f t="shared" si="12"/>
        <v>14.74498851678252</v>
      </c>
    </row>
    <row r="84" spans="1:12" x14ac:dyDescent="0.2">
      <c r="A84" s="16">
        <v>75</v>
      </c>
      <c r="B84" s="46">
        <v>12</v>
      </c>
      <c r="C84" s="45">
        <v>807</v>
      </c>
      <c r="D84" s="45">
        <v>860</v>
      </c>
      <c r="E84" s="21">
        <v>0.51300000000000001</v>
      </c>
      <c r="F84" s="18">
        <f t="shared" si="10"/>
        <v>1.4397120575884824E-2</v>
      </c>
      <c r="G84" s="18">
        <f t="shared" si="7"/>
        <v>1.4296879467774833E-2</v>
      </c>
      <c r="H84" s="13">
        <f t="shared" si="13"/>
        <v>84302.551219752611</v>
      </c>
      <c r="I84" s="13">
        <f t="shared" si="11"/>
        <v>1205.2634136147174</v>
      </c>
      <c r="J84" s="13">
        <f t="shared" si="8"/>
        <v>83715.587937322241</v>
      </c>
      <c r="K84" s="13">
        <f t="shared" si="9"/>
        <v>1177224.4786698595</v>
      </c>
      <c r="L84" s="20">
        <f t="shared" si="12"/>
        <v>13.964280577952763</v>
      </c>
    </row>
    <row r="85" spans="1:12" x14ac:dyDescent="0.2">
      <c r="A85" s="16">
        <v>76</v>
      </c>
      <c r="B85" s="46">
        <v>15</v>
      </c>
      <c r="C85" s="45">
        <v>669</v>
      </c>
      <c r="D85" s="45">
        <v>791</v>
      </c>
      <c r="E85" s="21">
        <v>0.51229999999999998</v>
      </c>
      <c r="F85" s="18">
        <f t="shared" si="10"/>
        <v>2.0547945205479451E-2</v>
      </c>
      <c r="G85" s="18">
        <f t="shared" si="7"/>
        <v>2.0344072517124619E-2</v>
      </c>
      <c r="H85" s="13">
        <f t="shared" si="13"/>
        <v>83097.287806137887</v>
      </c>
      <c r="I85" s="13">
        <f t="shared" si="11"/>
        <v>1690.5372491044445</v>
      </c>
      <c r="J85" s="13">
        <f t="shared" si="8"/>
        <v>82272.81278974966</v>
      </c>
      <c r="K85" s="13">
        <f t="shared" si="9"/>
        <v>1093508.8907325373</v>
      </c>
      <c r="L85" s="20">
        <f t="shared" si="12"/>
        <v>13.159381245795203</v>
      </c>
    </row>
    <row r="86" spans="1:12" x14ac:dyDescent="0.2">
      <c r="A86" s="16">
        <v>77</v>
      </c>
      <c r="B86" s="46">
        <v>20</v>
      </c>
      <c r="C86" s="45">
        <v>727</v>
      </c>
      <c r="D86" s="45">
        <v>661</v>
      </c>
      <c r="E86" s="21">
        <v>0.46750000000000003</v>
      </c>
      <c r="F86" s="18">
        <f t="shared" si="10"/>
        <v>2.8818443804034581E-2</v>
      </c>
      <c r="G86" s="18">
        <f t="shared" si="7"/>
        <v>2.8382885120272476E-2</v>
      </c>
      <c r="H86" s="13">
        <f t="shared" si="13"/>
        <v>81406.750557033447</v>
      </c>
      <c r="I86" s="13">
        <f t="shared" si="11"/>
        <v>2310.5584490749579</v>
      </c>
      <c r="J86" s="13">
        <f t="shared" si="8"/>
        <v>80176.378182901026</v>
      </c>
      <c r="K86" s="13">
        <f t="shared" si="9"/>
        <v>1011236.0779427876</v>
      </c>
      <c r="L86" s="20">
        <f t="shared" si="12"/>
        <v>12.422017474267285</v>
      </c>
    </row>
    <row r="87" spans="1:12" x14ac:dyDescent="0.2">
      <c r="A87" s="16">
        <v>78</v>
      </c>
      <c r="B87" s="46">
        <v>20</v>
      </c>
      <c r="C87" s="45">
        <v>643</v>
      </c>
      <c r="D87" s="45">
        <v>710</v>
      </c>
      <c r="E87" s="21">
        <v>0.58140000000000003</v>
      </c>
      <c r="F87" s="18">
        <f t="shared" si="10"/>
        <v>2.9563932002956393E-2</v>
      </c>
      <c r="G87" s="18">
        <f t="shared" si="7"/>
        <v>2.9202537116424673E-2</v>
      </c>
      <c r="H87" s="13">
        <f t="shared" si="13"/>
        <v>79096.192107958486</v>
      </c>
      <c r="I87" s="13">
        <f t="shared" si="11"/>
        <v>2309.8094858005138</v>
      </c>
      <c r="J87" s="13">
        <f t="shared" si="8"/>
        <v>78129.305857202387</v>
      </c>
      <c r="K87" s="13">
        <f t="shared" si="9"/>
        <v>931059.69975988648</v>
      </c>
      <c r="L87" s="20">
        <f t="shared" si="12"/>
        <v>11.771232912060823</v>
      </c>
    </row>
    <row r="88" spans="1:12" x14ac:dyDescent="0.2">
      <c r="A88" s="16">
        <v>79</v>
      </c>
      <c r="B88" s="46">
        <v>24</v>
      </c>
      <c r="C88" s="45">
        <v>623</v>
      </c>
      <c r="D88" s="45">
        <v>618</v>
      </c>
      <c r="E88" s="21">
        <v>0.52900000000000003</v>
      </c>
      <c r="F88" s="18">
        <f t="shared" si="10"/>
        <v>3.8678485092667206E-2</v>
      </c>
      <c r="G88" s="18">
        <f t="shared" si="7"/>
        <v>3.7986464156605539E-2</v>
      </c>
      <c r="H88" s="13">
        <f t="shared" si="13"/>
        <v>76786.382622157966</v>
      </c>
      <c r="I88" s="13">
        <f t="shared" si="11"/>
        <v>2916.843171192002</v>
      </c>
      <c r="J88" s="13">
        <f t="shared" si="8"/>
        <v>75412.549488526536</v>
      </c>
      <c r="K88" s="13">
        <f t="shared" si="9"/>
        <v>852930.3939026841</v>
      </c>
      <c r="L88" s="20">
        <f t="shared" si="12"/>
        <v>11.107834029631148</v>
      </c>
    </row>
    <row r="89" spans="1:12" x14ac:dyDescent="0.2">
      <c r="A89" s="16">
        <v>80</v>
      </c>
      <c r="B89" s="46">
        <v>13</v>
      </c>
      <c r="C89" s="45">
        <v>538</v>
      </c>
      <c r="D89" s="45">
        <v>627</v>
      </c>
      <c r="E89" s="21">
        <v>0.48749999999999999</v>
      </c>
      <c r="F89" s="18">
        <f t="shared" si="10"/>
        <v>2.2317596566523604E-2</v>
      </c>
      <c r="G89" s="18">
        <f t="shared" si="7"/>
        <v>2.2065219697451892E-2</v>
      </c>
      <c r="H89" s="13">
        <f t="shared" si="13"/>
        <v>73869.539450965967</v>
      </c>
      <c r="I89" s="13">
        <f t="shared" si="11"/>
        <v>1629.947616935154</v>
      </c>
      <c r="J89" s="13">
        <f t="shared" si="8"/>
        <v>73034.191297286699</v>
      </c>
      <c r="K89" s="13">
        <f t="shared" si="9"/>
        <v>777517.84441415756</v>
      </c>
      <c r="L89" s="20">
        <f t="shared" si="12"/>
        <v>10.52555424323808</v>
      </c>
    </row>
    <row r="90" spans="1:12" x14ac:dyDescent="0.2">
      <c r="A90" s="16">
        <v>81</v>
      </c>
      <c r="B90" s="46">
        <v>10</v>
      </c>
      <c r="C90" s="45">
        <v>432</v>
      </c>
      <c r="D90" s="45">
        <v>536</v>
      </c>
      <c r="E90" s="21">
        <v>0.39729999999999999</v>
      </c>
      <c r="F90" s="18">
        <f t="shared" si="10"/>
        <v>2.0661157024793389E-2</v>
      </c>
      <c r="G90" s="18">
        <f t="shared" si="7"/>
        <v>2.0407038795821456E-2</v>
      </c>
      <c r="H90" s="13">
        <f t="shared" si="13"/>
        <v>72239.591834030813</v>
      </c>
      <c r="I90" s="13">
        <f t="shared" si="11"/>
        <v>1474.1961531513737</v>
      </c>
      <c r="J90" s="13">
        <f t="shared" si="8"/>
        <v>71351.093812526466</v>
      </c>
      <c r="K90" s="13">
        <f t="shared" si="9"/>
        <v>704483.6531168709</v>
      </c>
      <c r="L90" s="20">
        <f t="shared" si="12"/>
        <v>9.7520436540589781</v>
      </c>
    </row>
    <row r="91" spans="1:12" x14ac:dyDescent="0.2">
      <c r="A91" s="16">
        <v>82</v>
      </c>
      <c r="B91" s="46">
        <v>27</v>
      </c>
      <c r="C91" s="45">
        <v>520</v>
      </c>
      <c r="D91" s="45">
        <v>431</v>
      </c>
      <c r="E91" s="21">
        <v>0.48670000000000002</v>
      </c>
      <c r="F91" s="18">
        <f t="shared" si="10"/>
        <v>5.6782334384858045E-2</v>
      </c>
      <c r="G91" s="18">
        <f t="shared" si="7"/>
        <v>5.5174206426323737E-2</v>
      </c>
      <c r="H91" s="13">
        <f t="shared" si="13"/>
        <v>70765.395680879432</v>
      </c>
      <c r="I91" s="13">
        <f t="shared" si="11"/>
        <v>3904.4245491373199</v>
      </c>
      <c r="J91" s="13">
        <f t="shared" si="8"/>
        <v>68761.254559807247</v>
      </c>
      <c r="K91" s="13">
        <f t="shared" si="9"/>
        <v>633132.55930434447</v>
      </c>
      <c r="L91" s="20">
        <f t="shared" si="12"/>
        <v>8.9469231848782655</v>
      </c>
    </row>
    <row r="92" spans="1:12" x14ac:dyDescent="0.2">
      <c r="A92" s="16">
        <v>83</v>
      </c>
      <c r="B92" s="46">
        <v>23</v>
      </c>
      <c r="C92" s="45">
        <v>300</v>
      </c>
      <c r="D92" s="45">
        <v>506</v>
      </c>
      <c r="E92" s="21">
        <v>0.41739999999999999</v>
      </c>
      <c r="F92" s="18">
        <f t="shared" si="10"/>
        <v>5.7071960297766747E-2</v>
      </c>
      <c r="G92" s="18">
        <f t="shared" si="7"/>
        <v>5.5235377154359819E-2</v>
      </c>
      <c r="H92" s="13">
        <f t="shared" si="13"/>
        <v>66860.971131742117</v>
      </c>
      <c r="I92" s="13">
        <f t="shared" si="11"/>
        <v>3693.0909573685399</v>
      </c>
      <c r="J92" s="13">
        <f t="shared" si="8"/>
        <v>64709.376339979201</v>
      </c>
      <c r="K92" s="13">
        <f t="shared" si="9"/>
        <v>564371.30474453722</v>
      </c>
      <c r="L92" s="20">
        <f t="shared" si="12"/>
        <v>8.4409678051565571</v>
      </c>
    </row>
    <row r="93" spans="1:12" x14ac:dyDescent="0.2">
      <c r="A93" s="16">
        <v>84</v>
      </c>
      <c r="B93" s="46">
        <v>16</v>
      </c>
      <c r="C93" s="45">
        <v>367</v>
      </c>
      <c r="D93" s="45">
        <v>291</v>
      </c>
      <c r="E93" s="21">
        <v>0.59109999999999996</v>
      </c>
      <c r="F93" s="18">
        <f t="shared" si="10"/>
        <v>4.8632218844984802E-2</v>
      </c>
      <c r="G93" s="18">
        <f t="shared" si="7"/>
        <v>4.768398867028429E-2</v>
      </c>
      <c r="H93" s="13">
        <f t="shared" si="13"/>
        <v>63167.880174373575</v>
      </c>
      <c r="I93" s="13">
        <f t="shared" si="11"/>
        <v>3012.0964825607052</v>
      </c>
      <c r="J93" s="13">
        <f t="shared" si="8"/>
        <v>61936.233922654501</v>
      </c>
      <c r="K93" s="13">
        <f t="shared" si="9"/>
        <v>499661.92840455798</v>
      </c>
      <c r="L93" s="20">
        <f t="shared" si="12"/>
        <v>7.9100632635645205</v>
      </c>
    </row>
    <row r="94" spans="1:12" x14ac:dyDescent="0.2">
      <c r="A94" s="16">
        <v>85</v>
      </c>
      <c r="B94" s="46">
        <v>30</v>
      </c>
      <c r="C94" s="45">
        <v>405</v>
      </c>
      <c r="D94" s="45">
        <v>369</v>
      </c>
      <c r="E94" s="21">
        <v>0.56020000000000003</v>
      </c>
      <c r="F94" s="18">
        <f t="shared" si="10"/>
        <v>7.7519379844961239E-2</v>
      </c>
      <c r="G94" s="18">
        <f t="shared" si="7"/>
        <v>7.4963642633322849E-2</v>
      </c>
      <c r="H94" s="13">
        <f t="shared" si="13"/>
        <v>60155.783691812867</v>
      </c>
      <c r="I94" s="13">
        <f t="shared" si="11"/>
        <v>4509.4966710005301</v>
      </c>
      <c r="J94" s="13">
        <f t="shared" si="8"/>
        <v>58172.507055906834</v>
      </c>
      <c r="K94" s="13">
        <f t="shared" si="9"/>
        <v>437725.69448190351</v>
      </c>
      <c r="L94" s="20">
        <f t="shared" si="12"/>
        <v>7.2765354820151309</v>
      </c>
    </row>
    <row r="95" spans="1:12" x14ac:dyDescent="0.2">
      <c r="A95" s="16">
        <v>86</v>
      </c>
      <c r="B95" s="46">
        <v>21</v>
      </c>
      <c r="C95" s="45">
        <v>412</v>
      </c>
      <c r="D95" s="45">
        <v>384</v>
      </c>
      <c r="E95" s="21">
        <v>0.61660000000000004</v>
      </c>
      <c r="F95" s="18">
        <f t="shared" si="10"/>
        <v>5.2763819095477386E-2</v>
      </c>
      <c r="G95" s="18">
        <f t="shared" si="7"/>
        <v>5.171759043313235E-2</v>
      </c>
      <c r="H95" s="13">
        <f t="shared" si="13"/>
        <v>55646.287020812335</v>
      </c>
      <c r="I95" s="13">
        <f t="shared" si="11"/>
        <v>2877.8918812669008</v>
      </c>
      <c r="J95" s="13">
        <f t="shared" si="8"/>
        <v>54542.903273534605</v>
      </c>
      <c r="K95" s="13">
        <f t="shared" si="9"/>
        <v>379553.1874259967</v>
      </c>
      <c r="L95" s="20">
        <f t="shared" si="12"/>
        <v>6.8208178433188102</v>
      </c>
    </row>
    <row r="96" spans="1:12" x14ac:dyDescent="0.2">
      <c r="A96" s="16">
        <v>87</v>
      </c>
      <c r="B96" s="46">
        <v>35</v>
      </c>
      <c r="C96" s="45">
        <v>358</v>
      </c>
      <c r="D96" s="45">
        <v>394</v>
      </c>
      <c r="E96" s="21">
        <v>0.43149999999999999</v>
      </c>
      <c r="F96" s="18">
        <f t="shared" si="10"/>
        <v>9.3085106382978719E-2</v>
      </c>
      <c r="G96" s="18">
        <f t="shared" si="7"/>
        <v>8.8406721436735503E-2</v>
      </c>
      <c r="H96" s="13">
        <f t="shared" si="13"/>
        <v>52768.395139545435</v>
      </c>
      <c r="I96" s="13">
        <f t="shared" si="11"/>
        <v>4665.0808097653808</v>
      </c>
      <c r="J96" s="13">
        <f t="shared" si="8"/>
        <v>50116.296699193816</v>
      </c>
      <c r="K96" s="13">
        <f t="shared" si="9"/>
        <v>325010.28415246209</v>
      </c>
      <c r="L96" s="20">
        <f t="shared" si="12"/>
        <v>6.1591845515289219</v>
      </c>
    </row>
    <row r="97" spans="1:12" x14ac:dyDescent="0.2">
      <c r="A97" s="16">
        <v>88</v>
      </c>
      <c r="B97" s="46">
        <v>30</v>
      </c>
      <c r="C97" s="45">
        <v>347</v>
      </c>
      <c r="D97" s="45">
        <v>341</v>
      </c>
      <c r="E97" s="21">
        <v>0.50680000000000003</v>
      </c>
      <c r="F97" s="18">
        <f t="shared" si="10"/>
        <v>8.7209302325581398E-2</v>
      </c>
      <c r="G97" s="18">
        <f t="shared" si="7"/>
        <v>8.3612972273938393E-2</v>
      </c>
      <c r="H97" s="13">
        <f t="shared" si="13"/>
        <v>48103.314329780056</v>
      </c>
      <c r="I97" s="13">
        <f t="shared" si="11"/>
        <v>4022.0610873404435</v>
      </c>
      <c r="J97" s="13">
        <f t="shared" si="8"/>
        <v>46119.633801503747</v>
      </c>
      <c r="K97" s="13">
        <f t="shared" si="9"/>
        <v>274893.98745326826</v>
      </c>
      <c r="L97" s="20">
        <f t="shared" si="12"/>
        <v>5.7146579457849418</v>
      </c>
    </row>
    <row r="98" spans="1:12" x14ac:dyDescent="0.2">
      <c r="A98" s="16">
        <v>89</v>
      </c>
      <c r="B98" s="46">
        <v>45</v>
      </c>
      <c r="C98" s="45">
        <v>351</v>
      </c>
      <c r="D98" s="45">
        <v>317</v>
      </c>
      <c r="E98" s="21">
        <v>0.47210000000000002</v>
      </c>
      <c r="F98" s="18">
        <f t="shared" si="10"/>
        <v>0.1347305389221557</v>
      </c>
      <c r="G98" s="18">
        <f t="shared" si="7"/>
        <v>0.12578422973231718</v>
      </c>
      <c r="H98" s="13">
        <f t="shared" si="13"/>
        <v>44081.253242439612</v>
      </c>
      <c r="I98" s="13">
        <f t="shared" si="11"/>
        <v>5544.7264847354754</v>
      </c>
      <c r="J98" s="13">
        <f t="shared" si="8"/>
        <v>41154.192131147756</v>
      </c>
      <c r="K98" s="13">
        <f>K99+J98</f>
        <v>228774.35365176448</v>
      </c>
      <c r="L98" s="20">
        <f t="shared" si="12"/>
        <v>5.1898332471071846</v>
      </c>
    </row>
    <row r="99" spans="1:12" x14ac:dyDescent="0.2">
      <c r="A99" s="16">
        <v>90</v>
      </c>
      <c r="B99" s="46">
        <v>37</v>
      </c>
      <c r="C99" s="45">
        <v>313</v>
      </c>
      <c r="D99" s="45">
        <v>320</v>
      </c>
      <c r="E99" s="21">
        <v>0.53559999999999997</v>
      </c>
      <c r="F99" s="22">
        <f t="shared" si="10"/>
        <v>0.11690363349131122</v>
      </c>
      <c r="G99" s="22">
        <f t="shared" si="7"/>
        <v>0.11088374947704827</v>
      </c>
      <c r="H99" s="23">
        <f t="shared" si="13"/>
        <v>38536.526757704138</v>
      </c>
      <c r="I99" s="23">
        <f t="shared" si="11"/>
        <v>4273.0745787168325</v>
      </c>
      <c r="J99" s="23">
        <f t="shared" si="8"/>
        <v>36552.110923348038</v>
      </c>
      <c r="K99" s="23">
        <f t="shared" ref="K99:K108" si="14">K100+J99</f>
        <v>187620.16152061673</v>
      </c>
      <c r="L99" s="24">
        <f t="shared" si="12"/>
        <v>4.8686318489537497</v>
      </c>
    </row>
    <row r="100" spans="1:12" x14ac:dyDescent="0.2">
      <c r="A100" s="16">
        <v>91</v>
      </c>
      <c r="B100" s="46">
        <v>38</v>
      </c>
      <c r="C100" s="45">
        <v>235</v>
      </c>
      <c r="D100" s="45">
        <v>278</v>
      </c>
      <c r="E100" s="21">
        <v>0.49330000000000002</v>
      </c>
      <c r="F100" s="22">
        <f t="shared" si="10"/>
        <v>0.14814814814814814</v>
      </c>
      <c r="G100" s="22">
        <f t="shared" si="7"/>
        <v>0.13780368487053343</v>
      </c>
      <c r="H100" s="23">
        <f t="shared" si="13"/>
        <v>34263.452178987303</v>
      </c>
      <c r="I100" s="23">
        <f t="shared" si="11"/>
        <v>4721.629966649758</v>
      </c>
      <c r="J100" s="23">
        <f t="shared" si="8"/>
        <v>31871.002274885872</v>
      </c>
      <c r="K100" s="23">
        <f t="shared" si="14"/>
        <v>151068.05059726871</v>
      </c>
      <c r="L100" s="24">
        <f t="shared" si="12"/>
        <v>4.4090142992046202</v>
      </c>
    </row>
    <row r="101" spans="1:12" x14ac:dyDescent="0.2">
      <c r="A101" s="16">
        <v>92</v>
      </c>
      <c r="B101" s="46">
        <v>31</v>
      </c>
      <c r="C101" s="45">
        <v>207</v>
      </c>
      <c r="D101" s="45">
        <v>211</v>
      </c>
      <c r="E101" s="21">
        <v>0.40029999999999999</v>
      </c>
      <c r="F101" s="22">
        <f t="shared" si="10"/>
        <v>0.14832535885167464</v>
      </c>
      <c r="G101" s="22">
        <f t="shared" si="7"/>
        <v>0.13620943210772671</v>
      </c>
      <c r="H101" s="23">
        <f t="shared" si="13"/>
        <v>29541.822212337545</v>
      </c>
      <c r="I101" s="23">
        <f t="shared" si="11"/>
        <v>4023.8748269699236</v>
      </c>
      <c r="J101" s="23">
        <f t="shared" si="8"/>
        <v>27128.704478603682</v>
      </c>
      <c r="K101" s="23">
        <f t="shared" si="14"/>
        <v>119197.04832238283</v>
      </c>
      <c r="L101" s="24">
        <f t="shared" si="12"/>
        <v>4.0348576829699621</v>
      </c>
    </row>
    <row r="102" spans="1:12" x14ac:dyDescent="0.2">
      <c r="A102" s="16">
        <v>93</v>
      </c>
      <c r="B102" s="46">
        <v>37</v>
      </c>
      <c r="C102" s="45">
        <v>200</v>
      </c>
      <c r="D102" s="45">
        <v>184</v>
      </c>
      <c r="E102" s="21">
        <v>0.4914</v>
      </c>
      <c r="F102" s="22">
        <f t="shared" si="10"/>
        <v>0.19270833333333334</v>
      </c>
      <c r="G102" s="22">
        <f t="shared" si="7"/>
        <v>0.17550666877907126</v>
      </c>
      <c r="H102" s="23">
        <f t="shared" si="13"/>
        <v>25517.947385367621</v>
      </c>
      <c r="I102" s="23">
        <f t="shared" si="11"/>
        <v>4478.5699396854825</v>
      </c>
      <c r="J102" s="23">
        <f t="shared" si="8"/>
        <v>23240.146714043585</v>
      </c>
      <c r="K102" s="23">
        <f t="shared" si="14"/>
        <v>92068.343843779148</v>
      </c>
      <c r="L102" s="24">
        <f t="shared" si="12"/>
        <v>3.6079839202338246</v>
      </c>
    </row>
    <row r="103" spans="1:12" x14ac:dyDescent="0.2">
      <c r="A103" s="16">
        <v>94</v>
      </c>
      <c r="B103" s="46">
        <v>40</v>
      </c>
      <c r="C103" s="45">
        <v>150</v>
      </c>
      <c r="D103" s="45">
        <v>167</v>
      </c>
      <c r="E103" s="21">
        <v>0.47439999999999999</v>
      </c>
      <c r="F103" s="22">
        <f t="shared" si="10"/>
        <v>0.25236593059936907</v>
      </c>
      <c r="G103" s="22">
        <f t="shared" si="7"/>
        <v>0.22281143468282791</v>
      </c>
      <c r="H103" s="23">
        <f t="shared" si="13"/>
        <v>21039.377445682137</v>
      </c>
      <c r="I103" s="23">
        <f t="shared" si="11"/>
        <v>4687.8138735059683</v>
      </c>
      <c r="J103" s="23">
        <f t="shared" si="8"/>
        <v>18575.462473767398</v>
      </c>
      <c r="K103" s="23">
        <f t="shared" si="14"/>
        <v>68828.197129735563</v>
      </c>
      <c r="L103" s="24">
        <f t="shared" si="12"/>
        <v>3.2713989426460435</v>
      </c>
    </row>
    <row r="104" spans="1:12" x14ac:dyDescent="0.2">
      <c r="A104" s="16">
        <v>95</v>
      </c>
      <c r="B104" s="46">
        <v>21</v>
      </c>
      <c r="C104" s="45">
        <v>108</v>
      </c>
      <c r="D104" s="45">
        <v>129</v>
      </c>
      <c r="E104" s="21">
        <v>0.54659999999999997</v>
      </c>
      <c r="F104" s="22">
        <f t="shared" si="10"/>
        <v>0.17721518987341772</v>
      </c>
      <c r="G104" s="22">
        <f t="shared" si="7"/>
        <v>0.16403507538583395</v>
      </c>
      <c r="H104" s="23">
        <f t="shared" si="13"/>
        <v>16351.563572176168</v>
      </c>
      <c r="I104" s="23">
        <f t="shared" si="11"/>
        <v>2682.2299632381742</v>
      </c>
      <c r="J104" s="23">
        <f t="shared" si="8"/>
        <v>15135.440506843979</v>
      </c>
      <c r="K104" s="23">
        <f t="shared" si="14"/>
        <v>50252.734655968168</v>
      </c>
      <c r="L104" s="24">
        <f t="shared" si="12"/>
        <v>3.0732678519795047</v>
      </c>
    </row>
    <row r="105" spans="1:12" x14ac:dyDescent="0.2">
      <c r="A105" s="16">
        <v>96</v>
      </c>
      <c r="B105" s="46">
        <v>25</v>
      </c>
      <c r="C105" s="45">
        <v>93</v>
      </c>
      <c r="D105" s="45">
        <v>81</v>
      </c>
      <c r="E105" s="21">
        <v>0.47060000000000002</v>
      </c>
      <c r="F105" s="22">
        <f t="shared" si="10"/>
        <v>0.28735632183908044</v>
      </c>
      <c r="G105" s="22">
        <f t="shared" si="7"/>
        <v>0.24941387738813789</v>
      </c>
      <c r="H105" s="23">
        <f t="shared" si="13"/>
        <v>13669.333608937994</v>
      </c>
      <c r="I105" s="23">
        <f t="shared" si="11"/>
        <v>3409.321496717213</v>
      </c>
      <c r="J105" s="23">
        <f t="shared" si="8"/>
        <v>11864.4388085759</v>
      </c>
      <c r="K105" s="23">
        <f t="shared" si="14"/>
        <v>35117.294149124187</v>
      </c>
      <c r="L105" s="24">
        <f t="shared" si="12"/>
        <v>2.5690567772932233</v>
      </c>
    </row>
    <row r="106" spans="1:12" x14ac:dyDescent="0.2">
      <c r="A106" s="16">
        <v>97</v>
      </c>
      <c r="B106" s="46">
        <v>18</v>
      </c>
      <c r="C106" s="45">
        <v>46</v>
      </c>
      <c r="D106" s="45">
        <v>73</v>
      </c>
      <c r="E106" s="21">
        <v>0.53069999999999995</v>
      </c>
      <c r="F106" s="22">
        <f t="shared" si="10"/>
        <v>0.30252100840336132</v>
      </c>
      <c r="G106" s="22">
        <f t="shared" si="7"/>
        <v>0.26491079864718881</v>
      </c>
      <c r="H106" s="23">
        <f t="shared" si="13"/>
        <v>10260.01211222078</v>
      </c>
      <c r="I106" s="23">
        <f t="shared" si="11"/>
        <v>2717.9880027782374</v>
      </c>
      <c r="J106" s="23">
        <f t="shared" si="8"/>
        <v>8984.4603425169535</v>
      </c>
      <c r="K106" s="23">
        <f t="shared" si="14"/>
        <v>23252.855340548289</v>
      </c>
      <c r="L106" s="24">
        <f t="shared" si="12"/>
        <v>2.2663574941448297</v>
      </c>
    </row>
    <row r="107" spans="1:12" x14ac:dyDescent="0.2">
      <c r="A107" s="16">
        <v>98</v>
      </c>
      <c r="B107" s="46">
        <v>7</v>
      </c>
      <c r="C107" s="45">
        <v>50</v>
      </c>
      <c r="D107" s="45">
        <v>38</v>
      </c>
      <c r="E107" s="21">
        <v>0.45319999999999999</v>
      </c>
      <c r="F107" s="22">
        <f t="shared" si="10"/>
        <v>0.15909090909090909</v>
      </c>
      <c r="G107" s="22">
        <f t="shared" si="7"/>
        <v>0.14635900609689803</v>
      </c>
      <c r="H107" s="23">
        <f t="shared" si="13"/>
        <v>7542.0241094425428</v>
      </c>
      <c r="I107" s="23">
        <f t="shared" si="11"/>
        <v>1103.8431526168531</v>
      </c>
      <c r="J107" s="23">
        <f t="shared" si="8"/>
        <v>6938.4426735916477</v>
      </c>
      <c r="K107" s="23">
        <f t="shared" si="14"/>
        <v>14268.394998031337</v>
      </c>
      <c r="L107" s="24">
        <f t="shared" si="12"/>
        <v>1.8918522124806578</v>
      </c>
    </row>
    <row r="108" spans="1:12" x14ac:dyDescent="0.2">
      <c r="A108" s="16">
        <v>99</v>
      </c>
      <c r="B108" s="46">
        <v>9</v>
      </c>
      <c r="C108" s="45">
        <v>27</v>
      </c>
      <c r="D108" s="45">
        <v>42</v>
      </c>
      <c r="E108" s="21">
        <v>0.46970000000000001</v>
      </c>
      <c r="F108" s="22">
        <f t="shared" si="10"/>
        <v>0.2608695652173913</v>
      </c>
      <c r="G108" s="22">
        <f t="shared" si="7"/>
        <v>0.22916682581029571</v>
      </c>
      <c r="H108" s="23">
        <f t="shared" si="13"/>
        <v>6438.1809568256895</v>
      </c>
      <c r="I108" s="23">
        <f t="shared" si="11"/>
        <v>1475.4174938680358</v>
      </c>
      <c r="J108" s="23">
        <f t="shared" si="8"/>
        <v>5655.7670598274699</v>
      </c>
      <c r="K108" s="23">
        <f t="shared" si="14"/>
        <v>7329.9523244396896</v>
      </c>
      <c r="L108" s="24">
        <f t="shared" si="12"/>
        <v>1.1385129392283628</v>
      </c>
    </row>
    <row r="109" spans="1:12" x14ac:dyDescent="0.2">
      <c r="A109" s="16" t="s">
        <v>22</v>
      </c>
      <c r="B109" s="46">
        <v>14</v>
      </c>
      <c r="C109" s="45">
        <v>37</v>
      </c>
      <c r="D109" s="45">
        <v>46</v>
      </c>
      <c r="E109" s="21"/>
      <c r="F109" s="22">
        <f>B109/((C109+D109)/2)</f>
        <v>0.33734939759036142</v>
      </c>
      <c r="G109" s="22">
        <v>1</v>
      </c>
      <c r="H109" s="23">
        <f>H108-I108</f>
        <v>4962.7634629576532</v>
      </c>
      <c r="I109" s="23">
        <f>H109*G109</f>
        <v>4962.7634629576532</v>
      </c>
      <c r="J109" s="23">
        <f>H109*F109</f>
        <v>1674.1852646122202</v>
      </c>
      <c r="K109" s="23">
        <f>J109</f>
        <v>1674.1852646122202</v>
      </c>
      <c r="L109" s="24">
        <f>K109/H109</f>
        <v>0.33734939759036142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48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6" t="s">
        <v>0</v>
      </c>
      <c r="B6" s="57" t="s">
        <v>36</v>
      </c>
      <c r="C6" s="66" t="s">
        <v>49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59"/>
      <c r="B7" s="60"/>
      <c r="C7" s="61">
        <v>44562</v>
      </c>
      <c r="D7" s="61">
        <v>44927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2</v>
      </c>
      <c r="C9" s="45">
        <v>1349</v>
      </c>
      <c r="D9" s="45">
        <v>1378</v>
      </c>
      <c r="E9" s="17">
        <v>0.2397</v>
      </c>
      <c r="F9" s="18">
        <f>B9/((C9+D9)/2)</f>
        <v>1.4668133480014668E-3</v>
      </c>
      <c r="G9" s="18">
        <f t="shared" ref="G9:G72" si="0">F9/((1+(1-E9)*F9))</f>
        <v>1.4651793533372317E-3</v>
      </c>
      <c r="H9" s="13">
        <v>100000</v>
      </c>
      <c r="I9" s="13">
        <f>H9*G9</f>
        <v>146.51793533372316</v>
      </c>
      <c r="J9" s="13">
        <f t="shared" ref="J9:J72" si="1">H10+I9*E9</f>
        <v>99888.602413765766</v>
      </c>
      <c r="K9" s="13">
        <f t="shared" ref="K9:K72" si="2">K10+J9</f>
        <v>8379683.1008883175</v>
      </c>
      <c r="L9" s="19">
        <f>K9/H9</f>
        <v>83.796831008883174</v>
      </c>
    </row>
    <row r="10" spans="1:13" x14ac:dyDescent="0.2">
      <c r="A10" s="16">
        <v>1</v>
      </c>
      <c r="B10" s="46">
        <v>0</v>
      </c>
      <c r="C10" s="45">
        <v>1424</v>
      </c>
      <c r="D10" s="45">
        <v>1421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99853.48206466627</v>
      </c>
      <c r="I10" s="13">
        <f t="shared" ref="I10:I73" si="4">H10*G10</f>
        <v>0</v>
      </c>
      <c r="J10" s="13">
        <f t="shared" si="1"/>
        <v>99853.48206466627</v>
      </c>
      <c r="K10" s="13">
        <f t="shared" si="2"/>
        <v>8279794.4984745514</v>
      </c>
      <c r="L10" s="20">
        <f t="shared" ref="L10:L73" si="5">K10/H10</f>
        <v>82.919436831581507</v>
      </c>
    </row>
    <row r="11" spans="1:13" x14ac:dyDescent="0.2">
      <c r="A11" s="16">
        <v>2</v>
      </c>
      <c r="B11" s="46">
        <v>1</v>
      </c>
      <c r="C11" s="45">
        <v>1615</v>
      </c>
      <c r="D11" s="45">
        <v>1472</v>
      </c>
      <c r="E11" s="17">
        <v>0.4027</v>
      </c>
      <c r="F11" s="18">
        <f t="shared" si="3"/>
        <v>6.4787819889860706E-4</v>
      </c>
      <c r="G11" s="18">
        <f t="shared" si="0"/>
        <v>6.4762758150020726E-4</v>
      </c>
      <c r="H11" s="13">
        <f t="shared" ref="H11:H74" si="6">H10-I10</f>
        <v>99853.48206466627</v>
      </c>
      <c r="I11" s="13">
        <f t="shared" si="4"/>
        <v>64.667869093914135</v>
      </c>
      <c r="J11" s="13">
        <f t="shared" si="1"/>
        <v>99814.855946456475</v>
      </c>
      <c r="K11" s="13">
        <f t="shared" si="2"/>
        <v>8179941.0164098851</v>
      </c>
      <c r="L11" s="20">
        <f t="shared" si="5"/>
        <v>81.919436831581507</v>
      </c>
    </row>
    <row r="12" spans="1:13" x14ac:dyDescent="0.2">
      <c r="A12" s="16">
        <v>3</v>
      </c>
      <c r="B12" s="46">
        <v>0</v>
      </c>
      <c r="C12" s="45">
        <v>1786</v>
      </c>
      <c r="D12" s="45">
        <v>1690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99788.814195572355</v>
      </c>
      <c r="I12" s="13">
        <f t="shared" si="4"/>
        <v>0</v>
      </c>
      <c r="J12" s="13">
        <f t="shared" si="1"/>
        <v>99788.814195572355</v>
      </c>
      <c r="K12" s="13">
        <f t="shared" si="2"/>
        <v>8080126.1604634291</v>
      </c>
      <c r="L12" s="20">
        <f t="shared" si="5"/>
        <v>80.972263530734949</v>
      </c>
    </row>
    <row r="13" spans="1:13" x14ac:dyDescent="0.2">
      <c r="A13" s="16">
        <v>4</v>
      </c>
      <c r="B13" s="46">
        <v>0</v>
      </c>
      <c r="C13" s="45">
        <v>1885</v>
      </c>
      <c r="D13" s="45">
        <v>1831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99788.814195572355</v>
      </c>
      <c r="I13" s="13">
        <f t="shared" si="4"/>
        <v>0</v>
      </c>
      <c r="J13" s="13">
        <f t="shared" si="1"/>
        <v>99788.814195572355</v>
      </c>
      <c r="K13" s="13">
        <f t="shared" si="2"/>
        <v>7980337.3462678567</v>
      </c>
      <c r="L13" s="20">
        <f t="shared" si="5"/>
        <v>79.972263530734949</v>
      </c>
    </row>
    <row r="14" spans="1:13" x14ac:dyDescent="0.2">
      <c r="A14" s="16">
        <v>5</v>
      </c>
      <c r="B14" s="46">
        <v>0</v>
      </c>
      <c r="C14" s="45">
        <v>2122</v>
      </c>
      <c r="D14" s="45">
        <v>1938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99788.814195572355</v>
      </c>
      <c r="I14" s="13">
        <f t="shared" si="4"/>
        <v>0</v>
      </c>
      <c r="J14" s="13">
        <f t="shared" si="1"/>
        <v>99788.814195572355</v>
      </c>
      <c r="K14" s="13">
        <f t="shared" si="2"/>
        <v>7880548.5320722843</v>
      </c>
      <c r="L14" s="20">
        <f t="shared" si="5"/>
        <v>78.972263530734949</v>
      </c>
    </row>
    <row r="15" spans="1:13" x14ac:dyDescent="0.2">
      <c r="A15" s="16">
        <v>6</v>
      </c>
      <c r="B15" s="46">
        <v>0</v>
      </c>
      <c r="C15" s="45">
        <v>2134</v>
      </c>
      <c r="D15" s="45">
        <v>2172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99788.814195572355</v>
      </c>
      <c r="I15" s="13">
        <f t="shared" si="4"/>
        <v>0</v>
      </c>
      <c r="J15" s="13">
        <f t="shared" si="1"/>
        <v>99788.814195572355</v>
      </c>
      <c r="K15" s="13">
        <f t="shared" si="2"/>
        <v>7780759.7178767119</v>
      </c>
      <c r="L15" s="20">
        <f t="shared" si="5"/>
        <v>77.972263530734949</v>
      </c>
    </row>
    <row r="16" spans="1:13" x14ac:dyDescent="0.2">
      <c r="A16" s="16">
        <v>7</v>
      </c>
      <c r="B16" s="46">
        <v>0</v>
      </c>
      <c r="C16" s="45">
        <v>2105</v>
      </c>
      <c r="D16" s="45">
        <v>2181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99788.814195572355</v>
      </c>
      <c r="I16" s="13">
        <f t="shared" si="4"/>
        <v>0</v>
      </c>
      <c r="J16" s="13">
        <f t="shared" si="1"/>
        <v>99788.814195572355</v>
      </c>
      <c r="K16" s="13">
        <f t="shared" si="2"/>
        <v>7680970.9036811395</v>
      </c>
      <c r="L16" s="20">
        <f t="shared" si="5"/>
        <v>76.972263530734949</v>
      </c>
    </row>
    <row r="17" spans="1:12" x14ac:dyDescent="0.2">
      <c r="A17" s="16">
        <v>8</v>
      </c>
      <c r="B17" s="46">
        <v>0</v>
      </c>
      <c r="C17" s="45">
        <v>2186</v>
      </c>
      <c r="D17" s="45">
        <v>2134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99788.814195572355</v>
      </c>
      <c r="I17" s="13">
        <f t="shared" si="4"/>
        <v>0</v>
      </c>
      <c r="J17" s="13">
        <f t="shared" si="1"/>
        <v>99788.814195572355</v>
      </c>
      <c r="K17" s="13">
        <f t="shared" si="2"/>
        <v>7581182.0894855671</v>
      </c>
      <c r="L17" s="20">
        <f t="shared" si="5"/>
        <v>75.972263530734949</v>
      </c>
    </row>
    <row r="18" spans="1:12" x14ac:dyDescent="0.2">
      <c r="A18" s="16">
        <v>9</v>
      </c>
      <c r="B18" s="46">
        <v>3</v>
      </c>
      <c r="C18" s="45">
        <v>2293</v>
      </c>
      <c r="D18" s="45">
        <v>2234</v>
      </c>
      <c r="E18" s="17">
        <v>0.44569999999999999</v>
      </c>
      <c r="F18" s="18">
        <f t="shared" si="3"/>
        <v>1.3253810470510272E-3</v>
      </c>
      <c r="G18" s="18">
        <f t="shared" si="0"/>
        <v>1.3244080591289925E-3</v>
      </c>
      <c r="H18" s="13">
        <f t="shared" si="6"/>
        <v>99788.814195572355</v>
      </c>
      <c r="I18" s="13">
        <f t="shared" si="4"/>
        <v>132.16110973154164</v>
      </c>
      <c r="J18" s="13">
        <f t="shared" si="1"/>
        <v>99715.557292448153</v>
      </c>
      <c r="K18" s="13">
        <f t="shared" si="2"/>
        <v>7481393.2752899947</v>
      </c>
      <c r="L18" s="20">
        <f t="shared" si="5"/>
        <v>74.972263530734949</v>
      </c>
    </row>
    <row r="19" spans="1:12" x14ac:dyDescent="0.2">
      <c r="A19" s="16">
        <v>10</v>
      </c>
      <c r="B19" s="46">
        <v>1</v>
      </c>
      <c r="C19" s="45">
        <v>2305</v>
      </c>
      <c r="D19" s="45">
        <v>2329</v>
      </c>
      <c r="E19" s="17">
        <v>0.99180000000000001</v>
      </c>
      <c r="F19" s="18">
        <f t="shared" si="3"/>
        <v>4.3159257660768235E-4</v>
      </c>
      <c r="G19" s="18">
        <f t="shared" si="0"/>
        <v>4.3159104918144011E-4</v>
      </c>
      <c r="H19" s="13">
        <f t="shared" si="6"/>
        <v>99656.653085840808</v>
      </c>
      <c r="I19" s="13">
        <f t="shared" si="4"/>
        <v>43.010919463228838</v>
      </c>
      <c r="J19" s="13">
        <f t="shared" si="1"/>
        <v>99656.300396301216</v>
      </c>
      <c r="K19" s="13">
        <f t="shared" si="2"/>
        <v>7381677.7179975463</v>
      </c>
      <c r="L19" s="20">
        <f t="shared" si="5"/>
        <v>74.071098009274138</v>
      </c>
    </row>
    <row r="20" spans="1:12" x14ac:dyDescent="0.2">
      <c r="A20" s="16">
        <v>11</v>
      </c>
      <c r="B20" s="46">
        <v>0</v>
      </c>
      <c r="C20" s="45">
        <v>2234</v>
      </c>
      <c r="D20" s="45">
        <v>2353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99613.642166377584</v>
      </c>
      <c r="I20" s="13">
        <f t="shared" si="4"/>
        <v>0</v>
      </c>
      <c r="J20" s="13">
        <f t="shared" si="1"/>
        <v>99613.642166377584</v>
      </c>
      <c r="K20" s="13">
        <f t="shared" si="2"/>
        <v>7282021.4176012455</v>
      </c>
      <c r="L20" s="20">
        <f t="shared" si="5"/>
        <v>73.102651998594766</v>
      </c>
    </row>
    <row r="21" spans="1:12" x14ac:dyDescent="0.2">
      <c r="A21" s="16">
        <v>12</v>
      </c>
      <c r="B21" s="46">
        <v>0</v>
      </c>
      <c r="C21" s="45">
        <v>2338</v>
      </c>
      <c r="D21" s="45">
        <v>2261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99613.642166377584</v>
      </c>
      <c r="I21" s="13">
        <f t="shared" si="4"/>
        <v>0</v>
      </c>
      <c r="J21" s="13">
        <f t="shared" si="1"/>
        <v>99613.642166377584</v>
      </c>
      <c r="K21" s="13">
        <f t="shared" si="2"/>
        <v>7182407.7754348675</v>
      </c>
      <c r="L21" s="20">
        <f t="shared" si="5"/>
        <v>72.102651998594752</v>
      </c>
    </row>
    <row r="22" spans="1:12" x14ac:dyDescent="0.2">
      <c r="A22" s="16">
        <v>13</v>
      </c>
      <c r="B22" s="46">
        <v>0</v>
      </c>
      <c r="C22" s="45">
        <v>2258</v>
      </c>
      <c r="D22" s="45">
        <v>2389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99613.642166377584</v>
      </c>
      <c r="I22" s="13">
        <f t="shared" si="4"/>
        <v>0</v>
      </c>
      <c r="J22" s="13">
        <f t="shared" si="1"/>
        <v>99613.642166377584</v>
      </c>
      <c r="K22" s="13">
        <f t="shared" si="2"/>
        <v>7082794.1332684895</v>
      </c>
      <c r="L22" s="20">
        <f t="shared" si="5"/>
        <v>71.102651998594752</v>
      </c>
    </row>
    <row r="23" spans="1:12" x14ac:dyDescent="0.2">
      <c r="A23" s="16">
        <v>14</v>
      </c>
      <c r="B23" s="46">
        <v>0</v>
      </c>
      <c r="C23" s="45">
        <v>2134</v>
      </c>
      <c r="D23" s="45">
        <v>2291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99613.642166377584</v>
      </c>
      <c r="I23" s="13">
        <f t="shared" si="4"/>
        <v>0</v>
      </c>
      <c r="J23" s="13">
        <f t="shared" si="1"/>
        <v>99613.642166377584</v>
      </c>
      <c r="K23" s="13">
        <f t="shared" si="2"/>
        <v>6983180.4911021115</v>
      </c>
      <c r="L23" s="20">
        <f t="shared" si="5"/>
        <v>70.102651998594752</v>
      </c>
    </row>
    <row r="24" spans="1:12" x14ac:dyDescent="0.2">
      <c r="A24" s="16">
        <v>15</v>
      </c>
      <c r="B24" s="46">
        <v>0</v>
      </c>
      <c r="C24" s="45">
        <v>2158</v>
      </c>
      <c r="D24" s="45">
        <v>2139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99613.642166377584</v>
      </c>
      <c r="I24" s="13">
        <f t="shared" si="4"/>
        <v>0</v>
      </c>
      <c r="J24" s="13">
        <f t="shared" si="1"/>
        <v>99613.642166377584</v>
      </c>
      <c r="K24" s="13">
        <f t="shared" si="2"/>
        <v>6883566.8489357335</v>
      </c>
      <c r="L24" s="20">
        <f t="shared" si="5"/>
        <v>69.102651998594737</v>
      </c>
    </row>
    <row r="25" spans="1:12" x14ac:dyDescent="0.2">
      <c r="A25" s="16">
        <v>16</v>
      </c>
      <c r="B25" s="46">
        <v>1</v>
      </c>
      <c r="C25" s="45">
        <v>1996</v>
      </c>
      <c r="D25" s="45">
        <v>2192</v>
      </c>
      <c r="E25" s="17">
        <v>0.88770000000000004</v>
      </c>
      <c r="F25" s="18">
        <f t="shared" si="3"/>
        <v>4.7755491881566379E-4</v>
      </c>
      <c r="G25" s="18">
        <f t="shared" si="0"/>
        <v>4.7752930919702825E-4</v>
      </c>
      <c r="H25" s="13">
        <f t="shared" si="6"/>
        <v>99613.642166377584</v>
      </c>
      <c r="I25" s="13">
        <f t="shared" si="4"/>
        <v>47.568433730310254</v>
      </c>
      <c r="J25" s="13">
        <f t="shared" si="1"/>
        <v>99608.300231269677</v>
      </c>
      <c r="K25" s="13">
        <f t="shared" si="2"/>
        <v>6783953.2067693556</v>
      </c>
      <c r="L25" s="20">
        <f t="shared" si="5"/>
        <v>68.102651998594737</v>
      </c>
    </row>
    <row r="26" spans="1:12" x14ac:dyDescent="0.2">
      <c r="A26" s="16">
        <v>17</v>
      </c>
      <c r="B26" s="46">
        <v>0</v>
      </c>
      <c r="C26" s="45">
        <v>1891</v>
      </c>
      <c r="D26" s="45">
        <v>2019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99566.073732647274</v>
      </c>
      <c r="I26" s="13">
        <f t="shared" si="4"/>
        <v>0</v>
      </c>
      <c r="J26" s="13">
        <f t="shared" si="1"/>
        <v>99566.073732647274</v>
      </c>
      <c r="K26" s="13">
        <f t="shared" si="2"/>
        <v>6684344.906538086</v>
      </c>
      <c r="L26" s="20">
        <f t="shared" si="5"/>
        <v>67.134764442823652</v>
      </c>
    </row>
    <row r="27" spans="1:12" x14ac:dyDescent="0.2">
      <c r="A27" s="16">
        <v>18</v>
      </c>
      <c r="B27" s="46">
        <v>0</v>
      </c>
      <c r="C27" s="45">
        <v>1947</v>
      </c>
      <c r="D27" s="45">
        <v>1931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99566.073732647274</v>
      </c>
      <c r="I27" s="13">
        <f t="shared" si="4"/>
        <v>0</v>
      </c>
      <c r="J27" s="13">
        <f t="shared" si="1"/>
        <v>99566.073732647274</v>
      </c>
      <c r="K27" s="13">
        <f t="shared" si="2"/>
        <v>6584778.8328054389</v>
      </c>
      <c r="L27" s="20">
        <f t="shared" si="5"/>
        <v>66.134764442823652</v>
      </c>
    </row>
    <row r="28" spans="1:12" x14ac:dyDescent="0.2">
      <c r="A28" s="16">
        <v>19</v>
      </c>
      <c r="B28" s="46">
        <v>0</v>
      </c>
      <c r="C28" s="45">
        <v>1677</v>
      </c>
      <c r="D28" s="45">
        <v>1988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99566.073732647274</v>
      </c>
      <c r="I28" s="13">
        <f t="shared" si="4"/>
        <v>0</v>
      </c>
      <c r="J28" s="13">
        <f t="shared" si="1"/>
        <v>99566.073732647274</v>
      </c>
      <c r="K28" s="13">
        <f t="shared" si="2"/>
        <v>6485212.7590727918</v>
      </c>
      <c r="L28" s="20">
        <f t="shared" si="5"/>
        <v>65.134764442823652</v>
      </c>
    </row>
    <row r="29" spans="1:12" x14ac:dyDescent="0.2">
      <c r="A29" s="16">
        <v>20</v>
      </c>
      <c r="B29" s="46">
        <v>0</v>
      </c>
      <c r="C29" s="45">
        <v>1648</v>
      </c>
      <c r="D29" s="45">
        <v>1727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99566.073732647274</v>
      </c>
      <c r="I29" s="13">
        <f t="shared" si="4"/>
        <v>0</v>
      </c>
      <c r="J29" s="13">
        <f t="shared" si="1"/>
        <v>99566.073732647274</v>
      </c>
      <c r="K29" s="13">
        <f t="shared" si="2"/>
        <v>6385646.6853401447</v>
      </c>
      <c r="L29" s="20">
        <f t="shared" si="5"/>
        <v>64.134764442823652</v>
      </c>
    </row>
    <row r="30" spans="1:12" x14ac:dyDescent="0.2">
      <c r="A30" s="16">
        <v>21</v>
      </c>
      <c r="B30" s="46">
        <v>0</v>
      </c>
      <c r="C30" s="45">
        <v>1591</v>
      </c>
      <c r="D30" s="45">
        <v>1692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99566.073732647274</v>
      </c>
      <c r="I30" s="13">
        <f t="shared" si="4"/>
        <v>0</v>
      </c>
      <c r="J30" s="13">
        <f t="shared" si="1"/>
        <v>99566.073732647274</v>
      </c>
      <c r="K30" s="13">
        <f t="shared" si="2"/>
        <v>6286080.6116074976</v>
      </c>
      <c r="L30" s="20">
        <f t="shared" si="5"/>
        <v>63.134764442823659</v>
      </c>
    </row>
    <row r="31" spans="1:12" x14ac:dyDescent="0.2">
      <c r="A31" s="16">
        <v>22</v>
      </c>
      <c r="B31" s="46">
        <v>0</v>
      </c>
      <c r="C31" s="45">
        <v>1472</v>
      </c>
      <c r="D31" s="45">
        <v>1591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99566.073732647274</v>
      </c>
      <c r="I31" s="13">
        <f t="shared" si="4"/>
        <v>0</v>
      </c>
      <c r="J31" s="13">
        <f t="shared" si="1"/>
        <v>99566.073732647274</v>
      </c>
      <c r="K31" s="13">
        <f t="shared" si="2"/>
        <v>6186514.5378748504</v>
      </c>
      <c r="L31" s="20">
        <f t="shared" si="5"/>
        <v>62.134764442823659</v>
      </c>
    </row>
    <row r="32" spans="1:12" x14ac:dyDescent="0.2">
      <c r="A32" s="16">
        <v>23</v>
      </c>
      <c r="B32" s="46">
        <v>0</v>
      </c>
      <c r="C32" s="45">
        <v>1416</v>
      </c>
      <c r="D32" s="45">
        <v>1478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99566.073732647274</v>
      </c>
      <c r="I32" s="13">
        <f t="shared" si="4"/>
        <v>0</v>
      </c>
      <c r="J32" s="13">
        <f t="shared" si="1"/>
        <v>99566.073732647274</v>
      </c>
      <c r="K32" s="13">
        <f t="shared" si="2"/>
        <v>6086948.4641422033</v>
      </c>
      <c r="L32" s="20">
        <f t="shared" si="5"/>
        <v>61.134764442823659</v>
      </c>
    </row>
    <row r="33" spans="1:12" x14ac:dyDescent="0.2">
      <c r="A33" s="16">
        <v>24</v>
      </c>
      <c r="B33" s="46">
        <v>0</v>
      </c>
      <c r="C33" s="45">
        <v>1357</v>
      </c>
      <c r="D33" s="45">
        <v>1450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99566.073732647274</v>
      </c>
      <c r="I33" s="13">
        <f t="shared" si="4"/>
        <v>0</v>
      </c>
      <c r="J33" s="13">
        <f t="shared" si="1"/>
        <v>99566.073732647274</v>
      </c>
      <c r="K33" s="13">
        <f t="shared" si="2"/>
        <v>5987382.3904095562</v>
      </c>
      <c r="L33" s="20">
        <f t="shared" si="5"/>
        <v>60.134764442823659</v>
      </c>
    </row>
    <row r="34" spans="1:12" x14ac:dyDescent="0.2">
      <c r="A34" s="16">
        <v>25</v>
      </c>
      <c r="B34" s="46">
        <v>1</v>
      </c>
      <c r="C34" s="45">
        <v>1393</v>
      </c>
      <c r="D34" s="45">
        <v>1367</v>
      </c>
      <c r="E34" s="17">
        <v>0.62190000000000001</v>
      </c>
      <c r="F34" s="18">
        <f t="shared" si="3"/>
        <v>7.246376811594203E-4</v>
      </c>
      <c r="G34" s="18">
        <f t="shared" si="0"/>
        <v>7.244391953190216E-4</v>
      </c>
      <c r="H34" s="13">
        <f t="shared" si="6"/>
        <v>99566.073732647274</v>
      </c>
      <c r="I34" s="13">
        <f t="shared" si="4"/>
        <v>72.129566335953371</v>
      </c>
      <c r="J34" s="13">
        <f t="shared" si="1"/>
        <v>99538.801543615657</v>
      </c>
      <c r="K34" s="13">
        <f t="shared" si="2"/>
        <v>5887816.3166769091</v>
      </c>
      <c r="L34" s="20">
        <f t="shared" si="5"/>
        <v>59.134764442823666</v>
      </c>
    </row>
    <row r="35" spans="1:12" x14ac:dyDescent="0.2">
      <c r="A35" s="16">
        <v>26</v>
      </c>
      <c r="B35" s="46">
        <v>0</v>
      </c>
      <c r="C35" s="45">
        <v>1326</v>
      </c>
      <c r="D35" s="45">
        <v>1436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99493.944166311325</v>
      </c>
      <c r="I35" s="13">
        <f t="shared" si="4"/>
        <v>0</v>
      </c>
      <c r="J35" s="13">
        <f t="shared" si="1"/>
        <v>99493.944166311325</v>
      </c>
      <c r="K35" s="13">
        <f t="shared" si="2"/>
        <v>5788277.5151332933</v>
      </c>
      <c r="L35" s="20">
        <f t="shared" si="5"/>
        <v>58.177184185780881</v>
      </c>
    </row>
    <row r="36" spans="1:12" x14ac:dyDescent="0.2">
      <c r="A36" s="16">
        <v>27</v>
      </c>
      <c r="B36" s="46">
        <v>2</v>
      </c>
      <c r="C36" s="45">
        <v>1266</v>
      </c>
      <c r="D36" s="45">
        <v>1365</v>
      </c>
      <c r="E36" s="17">
        <v>0.81640000000000001</v>
      </c>
      <c r="F36" s="18">
        <f t="shared" si="3"/>
        <v>1.5203344735841885E-3</v>
      </c>
      <c r="G36" s="18">
        <f t="shared" si="0"/>
        <v>1.5199102158637283E-3</v>
      </c>
      <c r="H36" s="13">
        <f t="shared" si="6"/>
        <v>99493.944166311325</v>
      </c>
      <c r="I36" s="13">
        <f t="shared" si="4"/>
        <v>151.22186215495199</v>
      </c>
      <c r="J36" s="13">
        <f t="shared" si="1"/>
        <v>99466.179832419672</v>
      </c>
      <c r="K36" s="13">
        <f t="shared" si="2"/>
        <v>5688783.5709669823</v>
      </c>
      <c r="L36" s="20">
        <f t="shared" si="5"/>
        <v>57.177184185780888</v>
      </c>
    </row>
    <row r="37" spans="1:12" x14ac:dyDescent="0.2">
      <c r="A37" s="16">
        <v>28</v>
      </c>
      <c r="B37" s="46">
        <v>0</v>
      </c>
      <c r="C37" s="45">
        <v>1378</v>
      </c>
      <c r="D37" s="45">
        <v>1302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99342.72230415637</v>
      </c>
      <c r="I37" s="13">
        <f t="shared" si="4"/>
        <v>0</v>
      </c>
      <c r="J37" s="13">
        <f t="shared" si="1"/>
        <v>99342.72230415637</v>
      </c>
      <c r="K37" s="13">
        <f t="shared" si="2"/>
        <v>5589317.3911345629</v>
      </c>
      <c r="L37" s="20">
        <f t="shared" si="5"/>
        <v>56.262977916206282</v>
      </c>
    </row>
    <row r="38" spans="1:12" x14ac:dyDescent="0.2">
      <c r="A38" s="16">
        <v>29</v>
      </c>
      <c r="B38" s="46">
        <v>0</v>
      </c>
      <c r="C38" s="45">
        <v>1482</v>
      </c>
      <c r="D38" s="45">
        <v>1421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99342.72230415637</v>
      </c>
      <c r="I38" s="13">
        <f t="shared" si="4"/>
        <v>0</v>
      </c>
      <c r="J38" s="13">
        <f t="shared" si="1"/>
        <v>99342.72230415637</v>
      </c>
      <c r="K38" s="13">
        <f t="shared" si="2"/>
        <v>5489974.6688304069</v>
      </c>
      <c r="L38" s="20">
        <f t="shared" si="5"/>
        <v>55.262977916206282</v>
      </c>
    </row>
    <row r="39" spans="1:12" x14ac:dyDescent="0.2">
      <c r="A39" s="16">
        <v>30</v>
      </c>
      <c r="B39" s="46">
        <v>0</v>
      </c>
      <c r="C39" s="45">
        <v>1472</v>
      </c>
      <c r="D39" s="45">
        <v>1534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99342.72230415637</v>
      </c>
      <c r="I39" s="13">
        <f t="shared" si="4"/>
        <v>0</v>
      </c>
      <c r="J39" s="13">
        <f t="shared" si="1"/>
        <v>99342.72230415637</v>
      </c>
      <c r="K39" s="13">
        <f t="shared" si="2"/>
        <v>5390631.9465262508</v>
      </c>
      <c r="L39" s="20">
        <f t="shared" si="5"/>
        <v>54.262977916206289</v>
      </c>
    </row>
    <row r="40" spans="1:12" x14ac:dyDescent="0.2">
      <c r="A40" s="16">
        <v>31</v>
      </c>
      <c r="B40" s="46">
        <v>0</v>
      </c>
      <c r="C40" s="45">
        <v>1521</v>
      </c>
      <c r="D40" s="45">
        <v>1507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99342.72230415637</v>
      </c>
      <c r="I40" s="13">
        <f t="shared" si="4"/>
        <v>0</v>
      </c>
      <c r="J40" s="13">
        <f t="shared" si="1"/>
        <v>99342.72230415637</v>
      </c>
      <c r="K40" s="13">
        <f t="shared" si="2"/>
        <v>5291289.2242220948</v>
      </c>
      <c r="L40" s="20">
        <f t="shared" si="5"/>
        <v>53.262977916206289</v>
      </c>
    </row>
    <row r="41" spans="1:12" x14ac:dyDescent="0.2">
      <c r="A41" s="16">
        <v>32</v>
      </c>
      <c r="B41" s="46">
        <v>0</v>
      </c>
      <c r="C41" s="45">
        <v>1642</v>
      </c>
      <c r="D41" s="45">
        <v>1571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99342.72230415637</v>
      </c>
      <c r="I41" s="13">
        <f t="shared" si="4"/>
        <v>0</v>
      </c>
      <c r="J41" s="13">
        <f t="shared" si="1"/>
        <v>99342.72230415637</v>
      </c>
      <c r="K41" s="13">
        <f t="shared" si="2"/>
        <v>5191946.5019179387</v>
      </c>
      <c r="L41" s="20">
        <f t="shared" si="5"/>
        <v>52.262977916206296</v>
      </c>
    </row>
    <row r="42" spans="1:12" x14ac:dyDescent="0.2">
      <c r="A42" s="16">
        <v>33</v>
      </c>
      <c r="B42" s="46">
        <v>0</v>
      </c>
      <c r="C42" s="45">
        <v>1717</v>
      </c>
      <c r="D42" s="45">
        <v>1718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99342.72230415637</v>
      </c>
      <c r="I42" s="13">
        <f t="shared" si="4"/>
        <v>0</v>
      </c>
      <c r="J42" s="13">
        <f t="shared" si="1"/>
        <v>99342.72230415637</v>
      </c>
      <c r="K42" s="13">
        <f t="shared" si="2"/>
        <v>5092603.7796137827</v>
      </c>
      <c r="L42" s="20">
        <f t="shared" si="5"/>
        <v>51.262977916206296</v>
      </c>
    </row>
    <row r="43" spans="1:12" x14ac:dyDescent="0.2">
      <c r="A43" s="16">
        <v>34</v>
      </c>
      <c r="B43" s="46">
        <v>0</v>
      </c>
      <c r="C43" s="45">
        <v>1955</v>
      </c>
      <c r="D43" s="45">
        <v>1816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99342.72230415637</v>
      </c>
      <c r="I43" s="13">
        <f t="shared" si="4"/>
        <v>0</v>
      </c>
      <c r="J43" s="13">
        <f t="shared" si="1"/>
        <v>99342.72230415637</v>
      </c>
      <c r="K43" s="13">
        <f t="shared" si="2"/>
        <v>4993261.0573096266</v>
      </c>
      <c r="L43" s="20">
        <f t="shared" si="5"/>
        <v>50.262977916206296</v>
      </c>
    </row>
    <row r="44" spans="1:12" x14ac:dyDescent="0.2">
      <c r="A44" s="16">
        <v>35</v>
      </c>
      <c r="B44" s="46">
        <v>0</v>
      </c>
      <c r="C44" s="45">
        <v>2033</v>
      </c>
      <c r="D44" s="45">
        <v>2052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99342.72230415637</v>
      </c>
      <c r="I44" s="13">
        <f t="shared" si="4"/>
        <v>0</v>
      </c>
      <c r="J44" s="13">
        <f t="shared" si="1"/>
        <v>99342.72230415637</v>
      </c>
      <c r="K44" s="13">
        <f t="shared" si="2"/>
        <v>4893918.3350054706</v>
      </c>
      <c r="L44" s="20">
        <f t="shared" si="5"/>
        <v>49.262977916206303</v>
      </c>
    </row>
    <row r="45" spans="1:12" x14ac:dyDescent="0.2">
      <c r="A45" s="16">
        <v>36</v>
      </c>
      <c r="B45" s="46">
        <v>0</v>
      </c>
      <c r="C45" s="45">
        <v>2150</v>
      </c>
      <c r="D45" s="45">
        <v>2106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99342.72230415637</v>
      </c>
      <c r="I45" s="13">
        <f t="shared" si="4"/>
        <v>0</v>
      </c>
      <c r="J45" s="13">
        <f t="shared" si="1"/>
        <v>99342.72230415637</v>
      </c>
      <c r="K45" s="13">
        <f t="shared" si="2"/>
        <v>4794575.6127013145</v>
      </c>
      <c r="L45" s="20">
        <f t="shared" si="5"/>
        <v>48.262977916206303</v>
      </c>
    </row>
    <row r="46" spans="1:12" x14ac:dyDescent="0.2">
      <c r="A46" s="16">
        <v>37</v>
      </c>
      <c r="B46" s="46">
        <v>0</v>
      </c>
      <c r="C46" s="45">
        <v>2256</v>
      </c>
      <c r="D46" s="45">
        <v>2278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99342.72230415637</v>
      </c>
      <c r="I46" s="13">
        <f t="shared" si="4"/>
        <v>0</v>
      </c>
      <c r="J46" s="13">
        <f t="shared" si="1"/>
        <v>99342.72230415637</v>
      </c>
      <c r="K46" s="13">
        <f t="shared" si="2"/>
        <v>4695232.8903971585</v>
      </c>
      <c r="L46" s="20">
        <f t="shared" si="5"/>
        <v>47.26297791620631</v>
      </c>
    </row>
    <row r="47" spans="1:12" x14ac:dyDescent="0.2">
      <c r="A47" s="16">
        <v>38</v>
      </c>
      <c r="B47" s="46">
        <v>1</v>
      </c>
      <c r="C47" s="45">
        <v>2503</v>
      </c>
      <c r="D47" s="45">
        <v>2388</v>
      </c>
      <c r="E47" s="17">
        <v>0.52600000000000002</v>
      </c>
      <c r="F47" s="18">
        <f t="shared" si="3"/>
        <v>4.0891433244735228E-4</v>
      </c>
      <c r="G47" s="18">
        <f t="shared" si="0"/>
        <v>4.0883508982515759E-4</v>
      </c>
      <c r="H47" s="13">
        <f t="shared" si="6"/>
        <v>99342.72230415637</v>
      </c>
      <c r="I47" s="13">
        <f t="shared" si="4"/>
        <v>40.614790796695459</v>
      </c>
      <c r="J47" s="13">
        <f t="shared" si="1"/>
        <v>99323.470893318736</v>
      </c>
      <c r="K47" s="13">
        <f t="shared" si="2"/>
        <v>4595890.1680930024</v>
      </c>
      <c r="L47" s="20">
        <f t="shared" si="5"/>
        <v>46.26297791620631</v>
      </c>
    </row>
    <row r="48" spans="1:12" x14ac:dyDescent="0.2">
      <c r="A48" s="16">
        <v>39</v>
      </c>
      <c r="B48" s="46">
        <v>0</v>
      </c>
      <c r="C48" s="45">
        <v>2745</v>
      </c>
      <c r="D48" s="45">
        <v>2583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99302.107513359675</v>
      </c>
      <c r="I48" s="13">
        <f t="shared" si="4"/>
        <v>0</v>
      </c>
      <c r="J48" s="13">
        <f t="shared" si="1"/>
        <v>99302.107513359675</v>
      </c>
      <c r="K48" s="13">
        <f t="shared" si="2"/>
        <v>4496566.6971996836</v>
      </c>
      <c r="L48" s="20">
        <f t="shared" si="5"/>
        <v>45.281684445566626</v>
      </c>
    </row>
    <row r="49" spans="1:12" x14ac:dyDescent="0.2">
      <c r="A49" s="16">
        <v>40</v>
      </c>
      <c r="B49" s="46">
        <v>2</v>
      </c>
      <c r="C49" s="45">
        <v>2941</v>
      </c>
      <c r="D49" s="45">
        <v>2831</v>
      </c>
      <c r="E49" s="17">
        <v>0.74109999999999998</v>
      </c>
      <c r="F49" s="18">
        <f t="shared" si="3"/>
        <v>6.93000693000693E-4</v>
      </c>
      <c r="G49" s="18">
        <f t="shared" si="0"/>
        <v>6.9287637859014766E-4</v>
      </c>
      <c r="H49" s="13">
        <f t="shared" si="6"/>
        <v>99302.107513359675</v>
      </c>
      <c r="I49" s="13">
        <f t="shared" si="4"/>
        <v>68.804084640226151</v>
      </c>
      <c r="J49" s="13">
        <f t="shared" si="1"/>
        <v>99284.294135846314</v>
      </c>
      <c r="K49" s="13">
        <f t="shared" si="2"/>
        <v>4397264.5896863239</v>
      </c>
      <c r="L49" s="20">
        <f t="shared" si="5"/>
        <v>44.281684445566626</v>
      </c>
    </row>
    <row r="50" spans="1:12" x14ac:dyDescent="0.2">
      <c r="A50" s="16">
        <v>41</v>
      </c>
      <c r="B50" s="46">
        <v>1</v>
      </c>
      <c r="C50" s="45">
        <v>3067</v>
      </c>
      <c r="D50" s="45">
        <v>3020</v>
      </c>
      <c r="E50" s="17">
        <v>0.83289999999999997</v>
      </c>
      <c r="F50" s="18">
        <f t="shared" si="3"/>
        <v>3.2856908164941679E-4</v>
      </c>
      <c r="G50" s="18">
        <f t="shared" si="0"/>
        <v>3.2855104291793278E-4</v>
      </c>
      <c r="H50" s="13">
        <f t="shared" si="6"/>
        <v>99233.303428719446</v>
      </c>
      <c r="I50" s="13">
        <f t="shared" si="4"/>
        <v>32.603205333697446</v>
      </c>
      <c r="J50" s="13">
        <f t="shared" si="1"/>
        <v>99227.855433108183</v>
      </c>
      <c r="K50" s="13">
        <f t="shared" si="2"/>
        <v>4297980.2955504777</v>
      </c>
      <c r="L50" s="20">
        <f t="shared" si="5"/>
        <v>43.311873605394709</v>
      </c>
    </row>
    <row r="51" spans="1:12" x14ac:dyDescent="0.2">
      <c r="A51" s="16">
        <v>42</v>
      </c>
      <c r="B51" s="46">
        <v>1</v>
      </c>
      <c r="C51" s="45">
        <v>3223</v>
      </c>
      <c r="D51" s="45">
        <v>3148</v>
      </c>
      <c r="E51" s="17">
        <v>0.89859999999999995</v>
      </c>
      <c r="F51" s="18">
        <f t="shared" si="3"/>
        <v>3.1392246115209541E-4</v>
      </c>
      <c r="G51" s="18">
        <f t="shared" si="0"/>
        <v>3.139124687727724E-4</v>
      </c>
      <c r="H51" s="13">
        <f t="shared" si="6"/>
        <v>99200.700223385749</v>
      </c>
      <c r="I51" s="13">
        <f t="shared" si="4"/>
        <v>31.140336711110734</v>
      </c>
      <c r="J51" s="13">
        <f t="shared" si="1"/>
        <v>99197.542593243255</v>
      </c>
      <c r="K51" s="13">
        <f t="shared" si="2"/>
        <v>4198752.4401173694</v>
      </c>
      <c r="L51" s="20">
        <f t="shared" si="5"/>
        <v>42.325834703408155</v>
      </c>
    </row>
    <row r="52" spans="1:12" x14ac:dyDescent="0.2">
      <c r="A52" s="16">
        <v>43</v>
      </c>
      <c r="B52" s="46">
        <v>2</v>
      </c>
      <c r="C52" s="45">
        <v>3378</v>
      </c>
      <c r="D52" s="45">
        <v>3247</v>
      </c>
      <c r="E52" s="17">
        <v>0.44790000000000002</v>
      </c>
      <c r="F52" s="18">
        <f t="shared" si="3"/>
        <v>6.0377358490566041E-4</v>
      </c>
      <c r="G52" s="18">
        <f t="shared" si="0"/>
        <v>6.0357238803596396E-4</v>
      </c>
      <c r="H52" s="13">
        <f t="shared" si="6"/>
        <v>99169.559886674644</v>
      </c>
      <c r="I52" s="13">
        <f t="shared" si="4"/>
        <v>59.856008081275753</v>
      </c>
      <c r="J52" s="13">
        <f t="shared" si="1"/>
        <v>99136.513384612976</v>
      </c>
      <c r="K52" s="13">
        <f t="shared" si="2"/>
        <v>4099554.8975241259</v>
      </c>
      <c r="L52" s="20">
        <f t="shared" si="5"/>
        <v>41.338843312492919</v>
      </c>
    </row>
    <row r="53" spans="1:12" x14ac:dyDescent="0.2">
      <c r="A53" s="16">
        <v>44</v>
      </c>
      <c r="B53" s="46">
        <v>3</v>
      </c>
      <c r="C53" s="45">
        <v>3383</v>
      </c>
      <c r="D53" s="45">
        <v>3439</v>
      </c>
      <c r="E53" s="17">
        <v>0.2767</v>
      </c>
      <c r="F53" s="18">
        <f t="shared" si="3"/>
        <v>8.7950747581354446E-4</v>
      </c>
      <c r="G53" s="18">
        <f t="shared" si="0"/>
        <v>8.7894833480161661E-4</v>
      </c>
      <c r="H53" s="13">
        <f t="shared" si="6"/>
        <v>99109.703878593369</v>
      </c>
      <c r="I53" s="13">
        <f t="shared" si="4"/>
        <v>87.112309186770972</v>
      </c>
      <c r="J53" s="13">
        <f t="shared" si="1"/>
        <v>99046.695545358569</v>
      </c>
      <c r="K53" s="13">
        <f t="shared" si="2"/>
        <v>4000418.3841395131</v>
      </c>
      <c r="L53" s="20">
        <f t="shared" si="5"/>
        <v>40.363538862349081</v>
      </c>
    </row>
    <row r="54" spans="1:12" x14ac:dyDescent="0.2">
      <c r="A54" s="16">
        <v>45</v>
      </c>
      <c r="B54" s="46">
        <v>1</v>
      </c>
      <c r="C54" s="45">
        <v>3483</v>
      </c>
      <c r="D54" s="45">
        <v>3420</v>
      </c>
      <c r="E54" s="17">
        <v>0.37809999999999999</v>
      </c>
      <c r="F54" s="18">
        <f t="shared" si="3"/>
        <v>2.897291032884253E-4</v>
      </c>
      <c r="G54" s="18">
        <f t="shared" si="0"/>
        <v>2.8967690857034916E-4</v>
      </c>
      <c r="H54" s="13">
        <f t="shared" si="6"/>
        <v>99022.591569406592</v>
      </c>
      <c r="I54" s="13">
        <f t="shared" si="4"/>
        <v>28.68455820445002</v>
      </c>
      <c r="J54" s="13">
        <f t="shared" si="1"/>
        <v>99004.752642659252</v>
      </c>
      <c r="K54" s="13">
        <f t="shared" si="2"/>
        <v>3901371.6885941545</v>
      </c>
      <c r="L54" s="20">
        <f t="shared" si="5"/>
        <v>39.39880411895318</v>
      </c>
    </row>
    <row r="55" spans="1:12" x14ac:dyDescent="0.2">
      <c r="A55" s="16">
        <v>46</v>
      </c>
      <c r="B55" s="46">
        <v>2</v>
      </c>
      <c r="C55" s="45">
        <v>3302</v>
      </c>
      <c r="D55" s="45">
        <v>3529</v>
      </c>
      <c r="E55" s="17">
        <v>0.29730000000000001</v>
      </c>
      <c r="F55" s="18">
        <f t="shared" si="3"/>
        <v>5.8556580295710729E-4</v>
      </c>
      <c r="G55" s="18">
        <f t="shared" si="0"/>
        <v>5.8532495514801203E-4</v>
      </c>
      <c r="H55" s="13">
        <f t="shared" si="6"/>
        <v>98993.907011202144</v>
      </c>
      <c r="I55" s="13">
        <f t="shared" si="4"/>
        <v>57.943604181258365</v>
      </c>
      <c r="J55" s="13">
        <f t="shared" si="1"/>
        <v>98953.190040543966</v>
      </c>
      <c r="K55" s="13">
        <f t="shared" si="2"/>
        <v>3802366.9359514951</v>
      </c>
      <c r="L55" s="20">
        <f t="shared" si="5"/>
        <v>38.410110791174446</v>
      </c>
    </row>
    <row r="56" spans="1:12" x14ac:dyDescent="0.2">
      <c r="A56" s="16">
        <v>47</v>
      </c>
      <c r="B56" s="46">
        <v>0</v>
      </c>
      <c r="C56" s="45">
        <v>3101</v>
      </c>
      <c r="D56" s="45">
        <v>3329</v>
      </c>
      <c r="E56" s="17">
        <v>0</v>
      </c>
      <c r="F56" s="18">
        <f t="shared" si="3"/>
        <v>0</v>
      </c>
      <c r="G56" s="18">
        <f t="shared" si="0"/>
        <v>0</v>
      </c>
      <c r="H56" s="13">
        <f t="shared" si="6"/>
        <v>98935.963407020885</v>
      </c>
      <c r="I56" s="13">
        <f t="shared" si="4"/>
        <v>0</v>
      </c>
      <c r="J56" s="13">
        <f t="shared" si="1"/>
        <v>98935.963407020885</v>
      </c>
      <c r="K56" s="13">
        <f t="shared" si="2"/>
        <v>3703413.7459109509</v>
      </c>
      <c r="L56" s="20">
        <f t="shared" si="5"/>
        <v>37.432432235739896</v>
      </c>
    </row>
    <row r="57" spans="1:12" x14ac:dyDescent="0.2">
      <c r="A57" s="16">
        <v>48</v>
      </c>
      <c r="B57" s="46">
        <v>3</v>
      </c>
      <c r="C57" s="45">
        <v>2929</v>
      </c>
      <c r="D57" s="45">
        <v>3150</v>
      </c>
      <c r="E57" s="17">
        <v>0.39179999999999998</v>
      </c>
      <c r="F57" s="18">
        <f t="shared" si="3"/>
        <v>9.870044415199869E-4</v>
      </c>
      <c r="G57" s="18">
        <f t="shared" si="0"/>
        <v>9.8641230206075346E-4</v>
      </c>
      <c r="H57" s="13">
        <f t="shared" si="6"/>
        <v>98935.963407020885</v>
      </c>
      <c r="I57" s="13">
        <f t="shared" si="4"/>
        <v>97.591651420917941</v>
      </c>
      <c r="J57" s="13">
        <f t="shared" si="1"/>
        <v>98876.608164626683</v>
      </c>
      <c r="K57" s="13">
        <f t="shared" si="2"/>
        <v>3604477.7825039299</v>
      </c>
      <c r="L57" s="20">
        <f t="shared" si="5"/>
        <v>36.432432235739888</v>
      </c>
    </row>
    <row r="58" spans="1:12" x14ac:dyDescent="0.2">
      <c r="A58" s="16">
        <v>49</v>
      </c>
      <c r="B58" s="46">
        <v>4</v>
      </c>
      <c r="C58" s="45">
        <v>2735</v>
      </c>
      <c r="D58" s="45">
        <v>2967</v>
      </c>
      <c r="E58" s="17">
        <v>0.3644</v>
      </c>
      <c r="F58" s="18">
        <f t="shared" si="3"/>
        <v>1.4030164854437039E-3</v>
      </c>
      <c r="G58" s="18">
        <f t="shared" si="0"/>
        <v>1.4017664500096442E-3</v>
      </c>
      <c r="H58" s="13">
        <f t="shared" si="6"/>
        <v>98838.371755599961</v>
      </c>
      <c r="I58" s="13">
        <f t="shared" si="4"/>
        <v>138.54831350058083</v>
      </c>
      <c r="J58" s="13">
        <f t="shared" si="1"/>
        <v>98750.310447538999</v>
      </c>
      <c r="K58" s="13">
        <f t="shared" si="2"/>
        <v>3505601.1743393033</v>
      </c>
      <c r="L58" s="20">
        <f t="shared" si="5"/>
        <v>35.468018261244616</v>
      </c>
    </row>
    <row r="59" spans="1:12" x14ac:dyDescent="0.2">
      <c r="A59" s="16">
        <v>50</v>
      </c>
      <c r="B59" s="46">
        <v>5</v>
      </c>
      <c r="C59" s="45">
        <v>2754</v>
      </c>
      <c r="D59" s="45">
        <v>2737</v>
      </c>
      <c r="E59" s="17">
        <v>0.6099</v>
      </c>
      <c r="F59" s="18">
        <f t="shared" si="3"/>
        <v>1.821161901293025E-3</v>
      </c>
      <c r="G59" s="18">
        <f t="shared" si="0"/>
        <v>1.8198690021894845E-3</v>
      </c>
      <c r="H59" s="13">
        <f t="shared" si="6"/>
        <v>98699.823442099383</v>
      </c>
      <c r="I59" s="13">
        <f t="shared" si="4"/>
        <v>179.62074920385169</v>
      </c>
      <c r="J59" s="13">
        <f t="shared" si="1"/>
        <v>98629.753387834964</v>
      </c>
      <c r="K59" s="13">
        <f t="shared" si="2"/>
        <v>3406850.8638917641</v>
      </c>
      <c r="L59" s="20">
        <f t="shared" si="5"/>
        <v>34.51729440924823</v>
      </c>
    </row>
    <row r="60" spans="1:12" x14ac:dyDescent="0.2">
      <c r="A60" s="16">
        <v>51</v>
      </c>
      <c r="B60" s="46">
        <v>3</v>
      </c>
      <c r="C60" s="45">
        <v>2575</v>
      </c>
      <c r="D60" s="45">
        <v>2786</v>
      </c>
      <c r="E60" s="17">
        <v>0.33239999999999997</v>
      </c>
      <c r="F60" s="18">
        <f t="shared" si="3"/>
        <v>1.1191941801902631E-3</v>
      </c>
      <c r="G60" s="18">
        <f t="shared" si="0"/>
        <v>1.1183585717040073E-3</v>
      </c>
      <c r="H60" s="13">
        <f t="shared" si="6"/>
        <v>98520.202692895531</v>
      </c>
      <c r="I60" s="13">
        <f t="shared" si="4"/>
        <v>110.18091316761594</v>
      </c>
      <c r="J60" s="13">
        <f t="shared" si="1"/>
        <v>98446.645915264831</v>
      </c>
      <c r="K60" s="13">
        <f t="shared" si="2"/>
        <v>3308221.1105039292</v>
      </c>
      <c r="L60" s="20">
        <f t="shared" si="5"/>
        <v>33.579113928705823</v>
      </c>
    </row>
    <row r="61" spans="1:12" x14ac:dyDescent="0.2">
      <c r="A61" s="16">
        <v>52</v>
      </c>
      <c r="B61" s="46">
        <v>5</v>
      </c>
      <c r="C61" s="45">
        <v>2493</v>
      </c>
      <c r="D61" s="45">
        <v>2594</v>
      </c>
      <c r="E61" s="17">
        <v>0.6099</v>
      </c>
      <c r="F61" s="18">
        <f t="shared" si="3"/>
        <v>1.9657951641438962E-3</v>
      </c>
      <c r="G61" s="18">
        <f t="shared" si="0"/>
        <v>1.9642888361019002E-3</v>
      </c>
      <c r="H61" s="13">
        <f t="shared" si="6"/>
        <v>98410.021779727918</v>
      </c>
      <c r="I61" s="13">
        <f t="shared" si="4"/>
        <v>193.3057071424644</v>
      </c>
      <c r="J61" s="13">
        <f t="shared" si="1"/>
        <v>98334.613223371634</v>
      </c>
      <c r="K61" s="13">
        <f t="shared" si="2"/>
        <v>3209774.4645886645</v>
      </c>
      <c r="L61" s="20">
        <f t="shared" si="5"/>
        <v>32.616337305291253</v>
      </c>
    </row>
    <row r="62" spans="1:12" x14ac:dyDescent="0.2">
      <c r="A62" s="16">
        <v>53</v>
      </c>
      <c r="B62" s="46">
        <v>7</v>
      </c>
      <c r="C62" s="45">
        <v>2299</v>
      </c>
      <c r="D62" s="45">
        <v>2517</v>
      </c>
      <c r="E62" s="17">
        <v>0.49709999999999999</v>
      </c>
      <c r="F62" s="18">
        <f t="shared" si="3"/>
        <v>2.9069767441860465E-3</v>
      </c>
      <c r="G62" s="18">
        <f t="shared" si="0"/>
        <v>2.90273318453923E-3</v>
      </c>
      <c r="H62" s="13">
        <f t="shared" si="6"/>
        <v>98216.716072585448</v>
      </c>
      <c r="I62" s="13">
        <f t="shared" si="4"/>
        <v>285.09692102036132</v>
      </c>
      <c r="J62" s="13">
        <f t="shared" si="1"/>
        <v>98073.340831004301</v>
      </c>
      <c r="K62" s="13">
        <f t="shared" si="2"/>
        <v>3111439.8513652929</v>
      </c>
      <c r="L62" s="20">
        <f t="shared" si="5"/>
        <v>31.679330930448078</v>
      </c>
    </row>
    <row r="63" spans="1:12" x14ac:dyDescent="0.2">
      <c r="A63" s="16">
        <v>54</v>
      </c>
      <c r="B63" s="46">
        <v>2</v>
      </c>
      <c r="C63" s="45">
        <v>2268</v>
      </c>
      <c r="D63" s="45">
        <v>2311</v>
      </c>
      <c r="E63" s="17">
        <v>0.24249999999999999</v>
      </c>
      <c r="F63" s="18">
        <f t="shared" si="3"/>
        <v>8.7355317754968329E-4</v>
      </c>
      <c r="G63" s="18">
        <f t="shared" si="0"/>
        <v>8.7297551521923675E-4</v>
      </c>
      <c r="H63" s="13">
        <f t="shared" si="6"/>
        <v>97931.619151565086</v>
      </c>
      <c r="I63" s="13">
        <f t="shared" si="4"/>
        <v>85.491905685091609</v>
      </c>
      <c r="J63" s="13">
        <f t="shared" si="1"/>
        <v>97866.85903300863</v>
      </c>
      <c r="K63" s="13">
        <f t="shared" si="2"/>
        <v>3013366.5105342888</v>
      </c>
      <c r="L63" s="20">
        <f t="shared" si="5"/>
        <v>30.770108128924271</v>
      </c>
    </row>
    <row r="64" spans="1:12" x14ac:dyDescent="0.2">
      <c r="A64" s="16">
        <v>55</v>
      </c>
      <c r="B64" s="46">
        <v>5</v>
      </c>
      <c r="C64" s="45">
        <v>2078</v>
      </c>
      <c r="D64" s="45">
        <v>2269</v>
      </c>
      <c r="E64" s="17">
        <v>0.3266</v>
      </c>
      <c r="F64" s="18">
        <f t="shared" si="3"/>
        <v>2.3004370830457788E-3</v>
      </c>
      <c r="G64" s="18">
        <f t="shared" si="0"/>
        <v>2.2968789549384508E-3</v>
      </c>
      <c r="H64" s="13">
        <f t="shared" si="6"/>
        <v>97846.127245879994</v>
      </c>
      <c r="I64" s="13">
        <f t="shared" si="4"/>
        <v>224.74071049329152</v>
      </c>
      <c r="J64" s="13">
        <f t="shared" si="1"/>
        <v>97694.786851433804</v>
      </c>
      <c r="K64" s="13">
        <f t="shared" si="2"/>
        <v>2915499.6515012803</v>
      </c>
      <c r="L64" s="20">
        <f t="shared" si="5"/>
        <v>29.796781268356671</v>
      </c>
    </row>
    <row r="65" spans="1:12" x14ac:dyDescent="0.2">
      <c r="A65" s="16">
        <v>56</v>
      </c>
      <c r="B65" s="46">
        <v>4</v>
      </c>
      <c r="C65" s="45">
        <v>1971</v>
      </c>
      <c r="D65" s="45">
        <v>2108</v>
      </c>
      <c r="E65" s="17">
        <v>0.73080000000000001</v>
      </c>
      <c r="F65" s="18">
        <f t="shared" si="3"/>
        <v>1.9612650159352781E-3</v>
      </c>
      <c r="G65" s="18">
        <f t="shared" si="0"/>
        <v>1.9602300682826541E-3</v>
      </c>
      <c r="H65" s="13">
        <f t="shared" si="6"/>
        <v>97621.3865353867</v>
      </c>
      <c r="I65" s="13">
        <f t="shared" si="4"/>
        <v>191.36037719410845</v>
      </c>
      <c r="J65" s="13">
        <f t="shared" si="1"/>
        <v>97569.872321846036</v>
      </c>
      <c r="K65" s="13">
        <f t="shared" si="2"/>
        <v>2817804.8646498467</v>
      </c>
      <c r="L65" s="20">
        <f t="shared" si="5"/>
        <v>28.864626539886551</v>
      </c>
    </row>
    <row r="66" spans="1:12" x14ac:dyDescent="0.2">
      <c r="A66" s="16">
        <v>57</v>
      </c>
      <c r="B66" s="46">
        <v>7</v>
      </c>
      <c r="C66" s="45">
        <v>1955</v>
      </c>
      <c r="D66" s="45">
        <v>1994</v>
      </c>
      <c r="E66" s="17">
        <v>0.43759999999999999</v>
      </c>
      <c r="F66" s="18">
        <f t="shared" si="3"/>
        <v>3.5452013167890607E-3</v>
      </c>
      <c r="G66" s="18">
        <f t="shared" si="0"/>
        <v>3.5381468844493799E-3</v>
      </c>
      <c r="H66" s="13">
        <f t="shared" si="6"/>
        <v>97430.026158192588</v>
      </c>
      <c r="I66" s="13">
        <f t="shared" si="4"/>
        <v>344.72174350343067</v>
      </c>
      <c r="J66" s="13">
        <f t="shared" si="1"/>
        <v>97236.154649646269</v>
      </c>
      <c r="K66" s="13">
        <f t="shared" si="2"/>
        <v>2720234.9923280007</v>
      </c>
      <c r="L66" s="20">
        <f t="shared" si="5"/>
        <v>27.919883629213874</v>
      </c>
    </row>
    <row r="67" spans="1:12" x14ac:dyDescent="0.2">
      <c r="A67" s="16">
        <v>58</v>
      </c>
      <c r="B67" s="46">
        <v>7</v>
      </c>
      <c r="C67" s="45">
        <v>1726</v>
      </c>
      <c r="D67" s="45">
        <v>1958</v>
      </c>
      <c r="E67" s="17">
        <v>0.52839999999999998</v>
      </c>
      <c r="F67" s="18">
        <f t="shared" si="3"/>
        <v>3.8002171552660152E-3</v>
      </c>
      <c r="G67" s="18">
        <f t="shared" si="0"/>
        <v>3.7934186570734358E-3</v>
      </c>
      <c r="H67" s="13">
        <f t="shared" si="6"/>
        <v>97085.304414689163</v>
      </c>
      <c r="I67" s="13">
        <f t="shared" si="4"/>
        <v>368.28520509433588</v>
      </c>
      <c r="J67" s="13">
        <f t="shared" si="1"/>
        <v>96911.62111196667</v>
      </c>
      <c r="K67" s="13">
        <f t="shared" si="2"/>
        <v>2622998.8376783542</v>
      </c>
      <c r="L67" s="20">
        <f t="shared" si="5"/>
        <v>27.017465243498687</v>
      </c>
    </row>
    <row r="68" spans="1:12" x14ac:dyDescent="0.2">
      <c r="A68" s="16">
        <v>59</v>
      </c>
      <c r="B68" s="46">
        <v>11</v>
      </c>
      <c r="C68" s="45">
        <v>1657</v>
      </c>
      <c r="D68" s="45">
        <v>1736</v>
      </c>
      <c r="E68" s="17">
        <v>0.45229999999999998</v>
      </c>
      <c r="F68" s="18">
        <f t="shared" si="3"/>
        <v>6.4839375184202767E-3</v>
      </c>
      <c r="G68" s="18">
        <f t="shared" si="0"/>
        <v>6.4609929007197362E-3</v>
      </c>
      <c r="H68" s="13">
        <f t="shared" si="6"/>
        <v>96717.01920959483</v>
      </c>
      <c r="I68" s="13">
        <f t="shared" si="4"/>
        <v>624.88797449196659</v>
      </c>
      <c r="J68" s="13">
        <f t="shared" si="1"/>
        <v>96374.768065965574</v>
      </c>
      <c r="K68" s="13">
        <f t="shared" si="2"/>
        <v>2526087.2165663876</v>
      </c>
      <c r="L68" s="20">
        <f t="shared" si="5"/>
        <v>26.118331987590729</v>
      </c>
    </row>
    <row r="69" spans="1:12" x14ac:dyDescent="0.2">
      <c r="A69" s="16">
        <v>60</v>
      </c>
      <c r="B69" s="46">
        <v>10</v>
      </c>
      <c r="C69" s="45">
        <v>1617</v>
      </c>
      <c r="D69" s="45">
        <v>1675</v>
      </c>
      <c r="E69" s="17">
        <v>0.52139999999999997</v>
      </c>
      <c r="F69" s="18">
        <f t="shared" si="3"/>
        <v>6.0753341433778859E-3</v>
      </c>
      <c r="G69" s="18">
        <f t="shared" si="0"/>
        <v>6.0577203828963899E-3</v>
      </c>
      <c r="H69" s="13">
        <f t="shared" si="6"/>
        <v>96092.131235102861</v>
      </c>
      <c r="I69" s="13">
        <f t="shared" si="4"/>
        <v>582.09926201883741</v>
      </c>
      <c r="J69" s="13">
        <f t="shared" si="1"/>
        <v>95813.538528300647</v>
      </c>
      <c r="K69" s="13">
        <f t="shared" si="2"/>
        <v>2429712.4485004218</v>
      </c>
      <c r="L69" s="20">
        <f t="shared" si="5"/>
        <v>25.285238419322702</v>
      </c>
    </row>
    <row r="70" spans="1:12" x14ac:dyDescent="0.2">
      <c r="A70" s="16">
        <v>61</v>
      </c>
      <c r="B70" s="46">
        <v>7</v>
      </c>
      <c r="C70" s="45">
        <v>1494</v>
      </c>
      <c r="D70" s="45">
        <v>1607</v>
      </c>
      <c r="E70" s="17">
        <v>0.45710000000000001</v>
      </c>
      <c r="F70" s="18">
        <f t="shared" si="3"/>
        <v>4.5146726862302479E-3</v>
      </c>
      <c r="G70" s="18">
        <f t="shared" si="0"/>
        <v>4.5036342076238411E-3</v>
      </c>
      <c r="H70" s="13">
        <f t="shared" si="6"/>
        <v>95510.031973084027</v>
      </c>
      <c r="I70" s="13">
        <f t="shared" si="4"/>
        <v>430.14224716522801</v>
      </c>
      <c r="J70" s="13">
        <f t="shared" si="1"/>
        <v>95276.507747098018</v>
      </c>
      <c r="K70" s="13">
        <f t="shared" si="2"/>
        <v>2333898.909972121</v>
      </c>
      <c r="L70" s="20">
        <f t="shared" si="5"/>
        <v>24.43616509970224</v>
      </c>
    </row>
    <row r="71" spans="1:12" x14ac:dyDescent="0.2">
      <c r="A71" s="16">
        <v>62</v>
      </c>
      <c r="B71" s="46">
        <v>8</v>
      </c>
      <c r="C71" s="45">
        <v>1381</v>
      </c>
      <c r="D71" s="45">
        <v>1490</v>
      </c>
      <c r="E71" s="17">
        <v>0.73770000000000002</v>
      </c>
      <c r="F71" s="18">
        <f t="shared" si="3"/>
        <v>5.5729710902124698E-3</v>
      </c>
      <c r="G71" s="18">
        <f t="shared" si="0"/>
        <v>5.56483646615077E-3</v>
      </c>
      <c r="H71" s="13">
        <f t="shared" si="6"/>
        <v>95079.889725918794</v>
      </c>
      <c r="I71" s="13">
        <f t="shared" si="4"/>
        <v>529.10403754438687</v>
      </c>
      <c r="J71" s="13">
        <f t="shared" si="1"/>
        <v>94941.105736870901</v>
      </c>
      <c r="K71" s="13">
        <f t="shared" si="2"/>
        <v>2238622.4022250231</v>
      </c>
      <c r="L71" s="20">
        <f t="shared" si="5"/>
        <v>23.544646598541167</v>
      </c>
    </row>
    <row r="72" spans="1:12" x14ac:dyDescent="0.2">
      <c r="A72" s="16">
        <v>63</v>
      </c>
      <c r="B72" s="46">
        <v>14</v>
      </c>
      <c r="C72" s="45">
        <v>1374</v>
      </c>
      <c r="D72" s="45">
        <v>1391</v>
      </c>
      <c r="E72" s="17">
        <v>0.50919999999999999</v>
      </c>
      <c r="F72" s="18">
        <f t="shared" si="3"/>
        <v>1.0126582278481013E-2</v>
      </c>
      <c r="G72" s="18">
        <f t="shared" si="0"/>
        <v>1.0076500794028262E-2</v>
      </c>
      <c r="H72" s="13">
        <f t="shared" si="6"/>
        <v>94550.78568837441</v>
      </c>
      <c r="I72" s="13">
        <f t="shared" si="4"/>
        <v>952.74106706490079</v>
      </c>
      <c r="J72" s="13">
        <f t="shared" si="1"/>
        <v>94083.180372658957</v>
      </c>
      <c r="K72" s="13">
        <f t="shared" si="2"/>
        <v>2143681.2964881524</v>
      </c>
      <c r="L72" s="20">
        <f t="shared" si="5"/>
        <v>22.672273750885719</v>
      </c>
    </row>
    <row r="73" spans="1:12" x14ac:dyDescent="0.2">
      <c r="A73" s="16">
        <v>64</v>
      </c>
      <c r="B73" s="46">
        <v>12</v>
      </c>
      <c r="C73" s="45">
        <v>1322</v>
      </c>
      <c r="D73" s="45">
        <v>1362</v>
      </c>
      <c r="E73" s="17">
        <v>0.43559999999999999</v>
      </c>
      <c r="F73" s="18">
        <f t="shared" si="3"/>
        <v>8.9418777943368107E-3</v>
      </c>
      <c r="G73" s="18">
        <f t="shared" ref="G73:G108" si="7">F73/((1+(1-E73)*F73))</f>
        <v>8.8969765701087684E-3</v>
      </c>
      <c r="H73" s="13">
        <f t="shared" si="6"/>
        <v>93598.044621309513</v>
      </c>
      <c r="I73" s="13">
        <f t="shared" si="4"/>
        <v>832.73961000378574</v>
      </c>
      <c r="J73" s="13">
        <f t="shared" ref="J73:J108" si="8">H74+I73*E73</f>
        <v>93128.046385423368</v>
      </c>
      <c r="K73" s="13">
        <f t="shared" ref="K73:K97" si="9">K74+J73</f>
        <v>2049598.1161154932</v>
      </c>
      <c r="L73" s="20">
        <f t="shared" si="5"/>
        <v>21.897873234510502</v>
      </c>
    </row>
    <row r="74" spans="1:12" x14ac:dyDescent="0.2">
      <c r="A74" s="16">
        <v>65</v>
      </c>
      <c r="B74" s="46">
        <v>13</v>
      </c>
      <c r="C74" s="45">
        <v>1256</v>
      </c>
      <c r="D74" s="45">
        <v>1305</v>
      </c>
      <c r="E74" s="17">
        <v>0.66300000000000003</v>
      </c>
      <c r="F74" s="18">
        <f t="shared" ref="F74:F108" si="10">B74/((C74+D74)/2)</f>
        <v>1.015228426395939E-2</v>
      </c>
      <c r="G74" s="18">
        <f t="shared" si="7"/>
        <v>1.0117668484474436E-2</v>
      </c>
      <c r="H74" s="13">
        <f t="shared" si="6"/>
        <v>92765.305011305725</v>
      </c>
      <c r="I74" s="13">
        <f t="shared" ref="I74:I108" si="11">H74*G74</f>
        <v>938.56860296554646</v>
      </c>
      <c r="J74" s="13">
        <f t="shared" si="8"/>
        <v>92449.00739210633</v>
      </c>
      <c r="K74" s="13">
        <f t="shared" si="9"/>
        <v>1956470.06973007</v>
      </c>
      <c r="L74" s="20">
        <f t="shared" ref="L74:L108" si="12">K74/H74</f>
        <v>21.090536698948235</v>
      </c>
    </row>
    <row r="75" spans="1:12" x14ac:dyDescent="0.2">
      <c r="A75" s="16">
        <v>66</v>
      </c>
      <c r="B75" s="46">
        <v>8</v>
      </c>
      <c r="C75" s="45">
        <v>1200</v>
      </c>
      <c r="D75" s="45">
        <v>1248</v>
      </c>
      <c r="E75" s="17">
        <v>0.49009999999999998</v>
      </c>
      <c r="F75" s="18">
        <f t="shared" si="10"/>
        <v>6.5359477124183009E-3</v>
      </c>
      <c r="G75" s="18">
        <f t="shared" si="7"/>
        <v>6.5142378439436164E-3</v>
      </c>
      <c r="H75" s="13">
        <f t="shared" ref="H75:H108" si="13">H74-I74</f>
        <v>91826.736408340177</v>
      </c>
      <c r="I75" s="13">
        <f t="shared" si="11"/>
        <v>598.18120139704467</v>
      </c>
      <c r="J75" s="13">
        <f t="shared" si="8"/>
        <v>91521.723813747827</v>
      </c>
      <c r="K75" s="13">
        <f t="shared" si="9"/>
        <v>1864021.0623379636</v>
      </c>
      <c r="L75" s="20">
        <f t="shared" si="12"/>
        <v>20.299328226682611</v>
      </c>
    </row>
    <row r="76" spans="1:12" x14ac:dyDescent="0.2">
      <c r="A76" s="16">
        <v>67</v>
      </c>
      <c r="B76" s="46">
        <v>16</v>
      </c>
      <c r="C76" s="45">
        <v>1141</v>
      </c>
      <c r="D76" s="45">
        <v>1199</v>
      </c>
      <c r="E76" s="17">
        <v>0.53969999999999996</v>
      </c>
      <c r="F76" s="18">
        <f t="shared" si="10"/>
        <v>1.3675213675213675E-2</v>
      </c>
      <c r="G76" s="18">
        <f t="shared" si="7"/>
        <v>1.3589670763046423E-2</v>
      </c>
      <c r="H76" s="13">
        <f t="shared" si="13"/>
        <v>91228.555206943129</v>
      </c>
      <c r="I76" s="13">
        <f t="shared" si="11"/>
        <v>1239.7660294507616</v>
      </c>
      <c r="J76" s="13">
        <f t="shared" si="8"/>
        <v>90657.890903586944</v>
      </c>
      <c r="K76" s="13">
        <f t="shared" si="9"/>
        <v>1772499.3385242159</v>
      </c>
      <c r="L76" s="20">
        <f t="shared" si="12"/>
        <v>19.429216373135286</v>
      </c>
    </row>
    <row r="77" spans="1:12" x14ac:dyDescent="0.2">
      <c r="A77" s="16">
        <v>68</v>
      </c>
      <c r="B77" s="46">
        <v>11</v>
      </c>
      <c r="C77" s="45">
        <v>1058</v>
      </c>
      <c r="D77" s="45">
        <v>1137</v>
      </c>
      <c r="E77" s="17">
        <v>0.47120000000000001</v>
      </c>
      <c r="F77" s="18">
        <f t="shared" si="10"/>
        <v>1.0022779043280182E-2</v>
      </c>
      <c r="G77" s="18">
        <f t="shared" si="7"/>
        <v>9.9699379181029425E-3</v>
      </c>
      <c r="H77" s="13">
        <f t="shared" si="13"/>
        <v>89988.789177492363</v>
      </c>
      <c r="I77" s="13">
        <f t="shared" si="11"/>
        <v>897.18264142485282</v>
      </c>
      <c r="J77" s="13">
        <f t="shared" si="8"/>
        <v>89514.358996706898</v>
      </c>
      <c r="K77" s="13">
        <f t="shared" si="9"/>
        <v>1681841.4476206289</v>
      </c>
      <c r="L77" s="20">
        <f t="shared" si="12"/>
        <v>18.689455242067911</v>
      </c>
    </row>
    <row r="78" spans="1:12" x14ac:dyDescent="0.2">
      <c r="A78" s="16">
        <v>69</v>
      </c>
      <c r="B78" s="46">
        <v>5</v>
      </c>
      <c r="C78" s="45">
        <v>1022</v>
      </c>
      <c r="D78" s="45">
        <v>1059</v>
      </c>
      <c r="E78" s="17">
        <v>0.37969999999999998</v>
      </c>
      <c r="F78" s="18">
        <f t="shared" si="10"/>
        <v>4.8053820278712162E-3</v>
      </c>
      <c r="G78" s="18">
        <f t="shared" si="7"/>
        <v>4.7911008176971769E-3</v>
      </c>
      <c r="H78" s="13">
        <f t="shared" si="13"/>
        <v>89091.606536067513</v>
      </c>
      <c r="I78" s="13">
        <f t="shared" si="11"/>
        <v>426.84686892490822</v>
      </c>
      <c r="J78" s="13">
        <f t="shared" si="8"/>
        <v>88826.833423273391</v>
      </c>
      <c r="K78" s="13">
        <f t="shared" si="9"/>
        <v>1592327.0886239221</v>
      </c>
      <c r="L78" s="20">
        <f t="shared" si="12"/>
        <v>17.872919240481878</v>
      </c>
    </row>
    <row r="79" spans="1:12" x14ac:dyDescent="0.2">
      <c r="A79" s="16">
        <v>70</v>
      </c>
      <c r="B79" s="46">
        <v>15</v>
      </c>
      <c r="C79" s="45">
        <v>957</v>
      </c>
      <c r="D79" s="45">
        <v>1031</v>
      </c>
      <c r="E79" s="17">
        <v>0.46050000000000002</v>
      </c>
      <c r="F79" s="18">
        <f t="shared" si="10"/>
        <v>1.5090543259557344E-2</v>
      </c>
      <c r="G79" s="18">
        <f t="shared" si="7"/>
        <v>1.496867804119879E-2</v>
      </c>
      <c r="H79" s="13">
        <f t="shared" si="13"/>
        <v>88664.7596671426</v>
      </c>
      <c r="I79" s="13">
        <f t="shared" si="11"/>
        <v>1327.1942410577255</v>
      </c>
      <c r="J79" s="13">
        <f t="shared" si="8"/>
        <v>87948.738374091947</v>
      </c>
      <c r="K79" s="13">
        <f t="shared" si="9"/>
        <v>1503500.2552006487</v>
      </c>
      <c r="L79" s="20">
        <f t="shared" si="12"/>
        <v>16.957134501294046</v>
      </c>
    </row>
    <row r="80" spans="1:12" x14ac:dyDescent="0.2">
      <c r="A80" s="16">
        <v>71</v>
      </c>
      <c r="B80" s="46">
        <v>18</v>
      </c>
      <c r="C80" s="45">
        <v>903</v>
      </c>
      <c r="D80" s="45">
        <v>955</v>
      </c>
      <c r="E80" s="17">
        <v>0.45689999999999997</v>
      </c>
      <c r="F80" s="18">
        <f t="shared" si="10"/>
        <v>1.9375672766415501E-2</v>
      </c>
      <c r="G80" s="18">
        <f t="shared" si="7"/>
        <v>1.9173907124576495E-2</v>
      </c>
      <c r="H80" s="13">
        <f t="shared" si="13"/>
        <v>87337.565426084868</v>
      </c>
      <c r="I80" s="13">
        <f t="shared" si="11"/>
        <v>1674.6023679663745</v>
      </c>
      <c r="J80" s="13">
        <f t="shared" si="8"/>
        <v>86428.088880042327</v>
      </c>
      <c r="K80" s="13">
        <f t="shared" si="9"/>
        <v>1415551.5168265568</v>
      </c>
      <c r="L80" s="20">
        <f t="shared" si="12"/>
        <v>16.20781973851286</v>
      </c>
    </row>
    <row r="81" spans="1:12" x14ac:dyDescent="0.2">
      <c r="A81" s="16">
        <v>72</v>
      </c>
      <c r="B81" s="46">
        <v>14</v>
      </c>
      <c r="C81" s="45">
        <v>958</v>
      </c>
      <c r="D81" s="45">
        <v>892</v>
      </c>
      <c r="E81" s="17">
        <v>0.46010000000000001</v>
      </c>
      <c r="F81" s="18">
        <f t="shared" si="10"/>
        <v>1.5135135135135135E-2</v>
      </c>
      <c r="G81" s="18">
        <f t="shared" si="7"/>
        <v>1.5012461415293365E-2</v>
      </c>
      <c r="H81" s="13">
        <f t="shared" si="13"/>
        <v>85662.96305811849</v>
      </c>
      <c r="I81" s="13">
        <f t="shared" si="11"/>
        <v>1286.0119276297048</v>
      </c>
      <c r="J81" s="13">
        <f t="shared" si="8"/>
        <v>84968.645218391219</v>
      </c>
      <c r="K81" s="13">
        <f t="shared" si="9"/>
        <v>1329123.4279465145</v>
      </c>
      <c r="L81" s="20">
        <f t="shared" si="12"/>
        <v>15.51573025841709</v>
      </c>
    </row>
    <row r="82" spans="1:12" x14ac:dyDescent="0.2">
      <c r="A82" s="16">
        <v>73</v>
      </c>
      <c r="B82" s="46">
        <v>10</v>
      </c>
      <c r="C82" s="45">
        <v>866</v>
      </c>
      <c r="D82" s="45">
        <v>956</v>
      </c>
      <c r="E82" s="17">
        <v>0.44850000000000001</v>
      </c>
      <c r="F82" s="18">
        <f t="shared" si="10"/>
        <v>1.0976948408342482E-2</v>
      </c>
      <c r="G82" s="18">
        <f t="shared" si="7"/>
        <v>1.0910896166456633E-2</v>
      </c>
      <c r="H82" s="13">
        <f t="shared" si="13"/>
        <v>84376.951130488786</v>
      </c>
      <c r="I82" s="13">
        <f t="shared" si="11"/>
        <v>920.6281526269488</v>
      </c>
      <c r="J82" s="13">
        <f t="shared" si="8"/>
        <v>83869.224704315027</v>
      </c>
      <c r="K82" s="13">
        <f t="shared" si="9"/>
        <v>1244154.7827281232</v>
      </c>
      <c r="L82" s="20">
        <f t="shared" si="12"/>
        <v>14.74519719021419</v>
      </c>
    </row>
    <row r="83" spans="1:12" x14ac:dyDescent="0.2">
      <c r="A83" s="16">
        <v>74</v>
      </c>
      <c r="B83" s="46">
        <v>10</v>
      </c>
      <c r="C83" s="45">
        <v>806</v>
      </c>
      <c r="D83" s="45">
        <v>876</v>
      </c>
      <c r="E83" s="17">
        <v>0.47399999999999998</v>
      </c>
      <c r="F83" s="18">
        <f t="shared" si="10"/>
        <v>1.1890606420927468E-2</v>
      </c>
      <c r="G83" s="18">
        <f t="shared" si="7"/>
        <v>1.1816699359534895E-2</v>
      </c>
      <c r="H83" s="13">
        <f t="shared" si="13"/>
        <v>83456.322977861841</v>
      </c>
      <c r="I83" s="13">
        <f t="shared" si="11"/>
        <v>986.17827828163729</v>
      </c>
      <c r="J83" s="13">
        <f t="shared" si="8"/>
        <v>82937.593203485696</v>
      </c>
      <c r="K83" s="13">
        <f t="shared" si="9"/>
        <v>1160285.5580238083</v>
      </c>
      <c r="L83" s="20">
        <f t="shared" si="12"/>
        <v>13.902907732127057</v>
      </c>
    </row>
    <row r="84" spans="1:12" x14ac:dyDescent="0.2">
      <c r="A84" s="16">
        <v>75</v>
      </c>
      <c r="B84" s="46">
        <v>18</v>
      </c>
      <c r="C84" s="45">
        <v>683</v>
      </c>
      <c r="D84" s="45">
        <v>807</v>
      </c>
      <c r="E84" s="17">
        <v>0.49409999999999998</v>
      </c>
      <c r="F84" s="18">
        <f t="shared" si="10"/>
        <v>2.4161073825503355E-2</v>
      </c>
      <c r="G84" s="18">
        <f t="shared" si="7"/>
        <v>2.3869317080273306E-2</v>
      </c>
      <c r="H84" s="13">
        <f t="shared" si="13"/>
        <v>82470.144699580196</v>
      </c>
      <c r="I84" s="13">
        <f t="shared" si="11"/>
        <v>1968.5060334903008</v>
      </c>
      <c r="J84" s="13">
        <f t="shared" si="8"/>
        <v>81474.277497237461</v>
      </c>
      <c r="K84" s="13">
        <f t="shared" si="9"/>
        <v>1077347.9648203226</v>
      </c>
      <c r="L84" s="20">
        <f t="shared" si="12"/>
        <v>13.063490657678047</v>
      </c>
    </row>
    <row r="85" spans="1:12" x14ac:dyDescent="0.2">
      <c r="A85" s="16">
        <v>76</v>
      </c>
      <c r="B85" s="46">
        <v>18</v>
      </c>
      <c r="C85" s="45">
        <v>726</v>
      </c>
      <c r="D85" s="45">
        <v>669</v>
      </c>
      <c r="E85" s="17">
        <v>0.3871</v>
      </c>
      <c r="F85" s="18">
        <f t="shared" si="10"/>
        <v>2.5806451612903226E-2</v>
      </c>
      <c r="G85" s="18">
        <f t="shared" si="7"/>
        <v>2.5404632280650052E-2</v>
      </c>
      <c r="H85" s="13">
        <f t="shared" si="13"/>
        <v>80501.638666089901</v>
      </c>
      <c r="I85" s="13">
        <f t="shared" si="11"/>
        <v>2045.1145283017738</v>
      </c>
      <c r="J85" s="13">
        <f t="shared" si="8"/>
        <v>79248.187971693755</v>
      </c>
      <c r="K85" s="13">
        <f t="shared" si="9"/>
        <v>995873.68732308503</v>
      </c>
      <c r="L85" s="20">
        <f t="shared" si="12"/>
        <v>12.370849883613385</v>
      </c>
    </row>
    <row r="86" spans="1:12" x14ac:dyDescent="0.2">
      <c r="A86" s="16">
        <v>77</v>
      </c>
      <c r="B86" s="46">
        <v>15</v>
      </c>
      <c r="C86" s="45">
        <v>668</v>
      </c>
      <c r="D86" s="45">
        <v>727</v>
      </c>
      <c r="E86" s="17">
        <v>0.46260000000000001</v>
      </c>
      <c r="F86" s="18">
        <f t="shared" si="10"/>
        <v>2.1505376344086023E-2</v>
      </c>
      <c r="G86" s="18">
        <f t="shared" si="7"/>
        <v>2.1259678468622843E-2</v>
      </c>
      <c r="H86" s="13">
        <f t="shared" si="13"/>
        <v>78456.524137788132</v>
      </c>
      <c r="I86" s="13">
        <f t="shared" si="11"/>
        <v>1667.9604769351226</v>
      </c>
      <c r="J86" s="13">
        <f t="shared" si="8"/>
        <v>77560.162177483187</v>
      </c>
      <c r="K86" s="13">
        <f t="shared" si="9"/>
        <v>916625.49935139122</v>
      </c>
      <c r="L86" s="20">
        <f t="shared" si="12"/>
        <v>11.683228506804367</v>
      </c>
    </row>
    <row r="87" spans="1:12" x14ac:dyDescent="0.2">
      <c r="A87" s="16">
        <v>78</v>
      </c>
      <c r="B87" s="46">
        <v>18</v>
      </c>
      <c r="C87" s="45">
        <v>636</v>
      </c>
      <c r="D87" s="45">
        <v>643</v>
      </c>
      <c r="E87" s="17">
        <v>0.52010000000000001</v>
      </c>
      <c r="F87" s="18">
        <f t="shared" si="10"/>
        <v>2.8146989835809225E-2</v>
      </c>
      <c r="G87" s="18">
        <f t="shared" si="7"/>
        <v>2.777185482972613E-2</v>
      </c>
      <c r="H87" s="13">
        <f t="shared" si="13"/>
        <v>76788.563660853004</v>
      </c>
      <c r="I87" s="13">
        <f t="shared" si="11"/>
        <v>2132.5608425723931</v>
      </c>
      <c r="J87" s="13">
        <f t="shared" si="8"/>
        <v>75765.147712502512</v>
      </c>
      <c r="K87" s="13">
        <f t="shared" si="9"/>
        <v>839065.33717390802</v>
      </c>
      <c r="L87" s="20">
        <f t="shared" si="12"/>
        <v>10.926957051570239</v>
      </c>
    </row>
    <row r="88" spans="1:12" x14ac:dyDescent="0.2">
      <c r="A88" s="16">
        <v>79</v>
      </c>
      <c r="B88" s="46">
        <v>29</v>
      </c>
      <c r="C88" s="45">
        <v>542</v>
      </c>
      <c r="D88" s="45">
        <v>623</v>
      </c>
      <c r="E88" s="17">
        <v>0.55559999999999998</v>
      </c>
      <c r="F88" s="18">
        <f t="shared" si="10"/>
        <v>4.978540772532189E-2</v>
      </c>
      <c r="G88" s="18">
        <f t="shared" si="7"/>
        <v>4.8707766167787173E-2</v>
      </c>
      <c r="H88" s="13">
        <f t="shared" si="13"/>
        <v>74656.002818280613</v>
      </c>
      <c r="I88" s="13">
        <f t="shared" si="11"/>
        <v>3636.3271282944725</v>
      </c>
      <c r="J88" s="13">
        <f t="shared" si="8"/>
        <v>73040.019042466549</v>
      </c>
      <c r="K88" s="13">
        <f t="shared" si="9"/>
        <v>763300.18946140551</v>
      </c>
      <c r="L88" s="20">
        <f t="shared" si="12"/>
        <v>10.224230613033843</v>
      </c>
    </row>
    <row r="89" spans="1:12" x14ac:dyDescent="0.2">
      <c r="A89" s="16">
        <v>80</v>
      </c>
      <c r="B89" s="46">
        <v>19</v>
      </c>
      <c r="C89" s="45">
        <v>434</v>
      </c>
      <c r="D89" s="45">
        <v>538</v>
      </c>
      <c r="E89" s="17">
        <v>0.54379999999999995</v>
      </c>
      <c r="F89" s="18">
        <f t="shared" si="10"/>
        <v>3.9094650205761319E-2</v>
      </c>
      <c r="G89" s="18">
        <f t="shared" si="7"/>
        <v>3.8409615503576341E-2</v>
      </c>
      <c r="H89" s="13">
        <f t="shared" si="13"/>
        <v>71019.675689986136</v>
      </c>
      <c r="I89" s="13">
        <f t="shared" si="11"/>
        <v>2727.8384364410554</v>
      </c>
      <c r="J89" s="13">
        <f t="shared" si="8"/>
        <v>69775.235795281726</v>
      </c>
      <c r="K89" s="13">
        <f t="shared" si="9"/>
        <v>690260.17041893897</v>
      </c>
      <c r="L89" s="20">
        <f t="shared" si="12"/>
        <v>9.7192808008874998</v>
      </c>
    </row>
    <row r="90" spans="1:12" x14ac:dyDescent="0.2">
      <c r="A90" s="16">
        <v>81</v>
      </c>
      <c r="B90" s="46">
        <v>19</v>
      </c>
      <c r="C90" s="45">
        <v>527</v>
      </c>
      <c r="D90" s="45">
        <v>432</v>
      </c>
      <c r="E90" s="17">
        <v>0.60709999999999997</v>
      </c>
      <c r="F90" s="18">
        <f t="shared" si="10"/>
        <v>3.9624608967674661E-2</v>
      </c>
      <c r="G90" s="18">
        <f t="shared" si="7"/>
        <v>3.9017169813606763E-2</v>
      </c>
      <c r="H90" s="13">
        <f t="shared" si="13"/>
        <v>68291.837253545076</v>
      </c>
      <c r="I90" s="13">
        <f t="shared" si="11"/>
        <v>2664.5542110047645</v>
      </c>
      <c r="J90" s="13">
        <f t="shared" si="8"/>
        <v>67244.933904041303</v>
      </c>
      <c r="K90" s="13">
        <f t="shared" si="9"/>
        <v>620484.93462365726</v>
      </c>
      <c r="L90" s="20">
        <f t="shared" si="12"/>
        <v>9.0857847669261158</v>
      </c>
    </row>
    <row r="91" spans="1:12" x14ac:dyDescent="0.2">
      <c r="A91" s="16">
        <v>82</v>
      </c>
      <c r="B91" s="46">
        <v>26</v>
      </c>
      <c r="C91" s="45">
        <v>306</v>
      </c>
      <c r="D91" s="45">
        <v>520</v>
      </c>
      <c r="E91" s="17">
        <v>0.38519999999999999</v>
      </c>
      <c r="F91" s="18">
        <f t="shared" si="10"/>
        <v>6.2953995157384993E-2</v>
      </c>
      <c r="G91" s="18">
        <f t="shared" si="7"/>
        <v>6.0608208029748374E-2</v>
      </c>
      <c r="H91" s="13">
        <f t="shared" si="13"/>
        <v>65627.283042540308</v>
      </c>
      <c r="I91" s="13">
        <f t="shared" si="11"/>
        <v>3977.552023069461</v>
      </c>
      <c r="J91" s="13">
        <f t="shared" si="8"/>
        <v>63181.884058757205</v>
      </c>
      <c r="K91" s="13">
        <f t="shared" si="9"/>
        <v>553240.00071961596</v>
      </c>
      <c r="L91" s="20">
        <f t="shared" si="12"/>
        <v>8.4300305463049554</v>
      </c>
    </row>
    <row r="92" spans="1:12" x14ac:dyDescent="0.2">
      <c r="A92" s="16">
        <v>83</v>
      </c>
      <c r="B92" s="46">
        <v>23</v>
      </c>
      <c r="C92" s="45">
        <v>367</v>
      </c>
      <c r="D92" s="45">
        <v>300</v>
      </c>
      <c r="E92" s="17">
        <v>0.59789999999999999</v>
      </c>
      <c r="F92" s="18">
        <f t="shared" si="10"/>
        <v>6.8965517241379309E-2</v>
      </c>
      <c r="G92" s="18">
        <f t="shared" si="7"/>
        <v>6.7104636259319159E-2</v>
      </c>
      <c r="H92" s="13">
        <f t="shared" si="13"/>
        <v>61649.731019470848</v>
      </c>
      <c r="I92" s="13">
        <f t="shared" si="11"/>
        <v>4136.9827755464567</v>
      </c>
      <c r="J92" s="13">
        <f t="shared" si="8"/>
        <v>59986.250245423616</v>
      </c>
      <c r="K92" s="13">
        <f t="shared" si="9"/>
        <v>490058.11666085874</v>
      </c>
      <c r="L92" s="20">
        <f t="shared" si="12"/>
        <v>7.9490714486018366</v>
      </c>
    </row>
    <row r="93" spans="1:12" x14ac:dyDescent="0.2">
      <c r="A93" s="16">
        <v>84</v>
      </c>
      <c r="B93" s="46">
        <v>19</v>
      </c>
      <c r="C93" s="45">
        <v>415</v>
      </c>
      <c r="D93" s="45">
        <v>367</v>
      </c>
      <c r="E93" s="17">
        <v>0.61980000000000002</v>
      </c>
      <c r="F93" s="18">
        <f t="shared" si="10"/>
        <v>4.859335038363171E-2</v>
      </c>
      <c r="G93" s="18">
        <f t="shared" si="7"/>
        <v>4.7711864534465291E-2</v>
      </c>
      <c r="H93" s="13">
        <f t="shared" si="13"/>
        <v>57512.74824392439</v>
      </c>
      <c r="I93" s="13">
        <f t="shared" si="11"/>
        <v>2744.0404532189273</v>
      </c>
      <c r="J93" s="13">
        <f t="shared" si="8"/>
        <v>56469.464063610554</v>
      </c>
      <c r="K93" s="13">
        <f t="shared" si="9"/>
        <v>430071.8664154351</v>
      </c>
      <c r="L93" s="20">
        <f t="shared" si="12"/>
        <v>7.4778528160644386</v>
      </c>
    </row>
    <row r="94" spans="1:12" x14ac:dyDescent="0.2">
      <c r="A94" s="16">
        <v>85</v>
      </c>
      <c r="B94" s="46">
        <v>29</v>
      </c>
      <c r="C94" s="45">
        <v>416</v>
      </c>
      <c r="D94" s="45">
        <v>405</v>
      </c>
      <c r="E94" s="17">
        <v>0.57579999999999998</v>
      </c>
      <c r="F94" s="18">
        <f t="shared" si="10"/>
        <v>7.0645554202192443E-2</v>
      </c>
      <c r="G94" s="18">
        <f t="shared" si="7"/>
        <v>6.859005803664979E-2</v>
      </c>
      <c r="H94" s="13">
        <f t="shared" si="13"/>
        <v>54768.707790705463</v>
      </c>
      <c r="I94" s="13">
        <f t="shared" si="11"/>
        <v>3756.5888459568014</v>
      </c>
      <c r="J94" s="13">
        <f t="shared" si="8"/>
        <v>53175.16280225059</v>
      </c>
      <c r="K94" s="13">
        <f t="shared" si="9"/>
        <v>373602.40235182457</v>
      </c>
      <c r="L94" s="20">
        <f t="shared" si="12"/>
        <v>6.8214573142663566</v>
      </c>
    </row>
    <row r="95" spans="1:12" x14ac:dyDescent="0.2">
      <c r="A95" s="16">
        <v>86</v>
      </c>
      <c r="B95" s="46">
        <v>32</v>
      </c>
      <c r="C95" s="45">
        <v>379</v>
      </c>
      <c r="D95" s="45">
        <v>412</v>
      </c>
      <c r="E95" s="17">
        <v>0.51400000000000001</v>
      </c>
      <c r="F95" s="18">
        <f t="shared" si="10"/>
        <v>8.0910240202275607E-2</v>
      </c>
      <c r="G95" s="18">
        <f t="shared" si="7"/>
        <v>7.7849031266117183E-2</v>
      </c>
      <c r="H95" s="13">
        <f t="shared" si="13"/>
        <v>51012.118944748661</v>
      </c>
      <c r="I95" s="13">
        <f t="shared" si="11"/>
        <v>3971.244042680627</v>
      </c>
      <c r="J95" s="13">
        <f t="shared" si="8"/>
        <v>49082.094340005875</v>
      </c>
      <c r="K95" s="13">
        <f t="shared" si="9"/>
        <v>320427.23954957398</v>
      </c>
      <c r="L95" s="20">
        <f t="shared" si="12"/>
        <v>6.281394425050828</v>
      </c>
    </row>
    <row r="96" spans="1:12" x14ac:dyDescent="0.2">
      <c r="A96" s="16">
        <v>87</v>
      </c>
      <c r="B96" s="46">
        <v>45</v>
      </c>
      <c r="C96" s="45">
        <v>363</v>
      </c>
      <c r="D96" s="45">
        <v>358</v>
      </c>
      <c r="E96" s="17">
        <v>0.4904</v>
      </c>
      <c r="F96" s="18">
        <f t="shared" si="10"/>
        <v>0.12482662968099861</v>
      </c>
      <c r="G96" s="18">
        <f t="shared" si="7"/>
        <v>0.11736109662208684</v>
      </c>
      <c r="H96" s="13">
        <f t="shared" si="13"/>
        <v>47040.874902068033</v>
      </c>
      <c r="I96" s="13">
        <f t="shared" si="11"/>
        <v>5520.7686645691065</v>
      </c>
      <c r="J96" s="13">
        <f t="shared" si="8"/>
        <v>44227.491190603614</v>
      </c>
      <c r="K96" s="13">
        <f t="shared" si="9"/>
        <v>271345.14520956809</v>
      </c>
      <c r="L96" s="20">
        <f t="shared" si="12"/>
        <v>5.7682844074322075</v>
      </c>
    </row>
    <row r="97" spans="1:12" x14ac:dyDescent="0.2">
      <c r="A97" s="16">
        <v>88</v>
      </c>
      <c r="B97" s="46">
        <v>38</v>
      </c>
      <c r="C97" s="45">
        <v>368</v>
      </c>
      <c r="D97" s="45">
        <v>347</v>
      </c>
      <c r="E97" s="17">
        <v>0.4874</v>
      </c>
      <c r="F97" s="18">
        <f t="shared" si="10"/>
        <v>0.1062937062937063</v>
      </c>
      <c r="G97" s="18">
        <f t="shared" si="7"/>
        <v>0.10080142437717983</v>
      </c>
      <c r="H97" s="13">
        <f t="shared" si="13"/>
        <v>41520.106237498927</v>
      </c>
      <c r="I97" s="13">
        <f t="shared" si="11"/>
        <v>4185.2858490317203</v>
      </c>
      <c r="J97" s="13">
        <f t="shared" si="8"/>
        <v>39374.728711285265</v>
      </c>
      <c r="K97" s="13">
        <f t="shared" si="9"/>
        <v>227117.6540189645</v>
      </c>
      <c r="L97" s="20">
        <f t="shared" si="12"/>
        <v>5.4700643760357952</v>
      </c>
    </row>
    <row r="98" spans="1:12" x14ac:dyDescent="0.2">
      <c r="A98" s="16">
        <v>89</v>
      </c>
      <c r="B98" s="46">
        <v>42</v>
      </c>
      <c r="C98" s="45">
        <v>338</v>
      </c>
      <c r="D98" s="45">
        <v>351</v>
      </c>
      <c r="E98" s="17">
        <v>0.46560000000000001</v>
      </c>
      <c r="F98" s="18">
        <f t="shared" si="10"/>
        <v>0.12191582002902758</v>
      </c>
      <c r="G98" s="18">
        <f t="shared" si="7"/>
        <v>0.1144586324700609</v>
      </c>
      <c r="H98" s="13">
        <f t="shared" si="13"/>
        <v>37334.820388467204</v>
      </c>
      <c r="I98" s="13">
        <f t="shared" si="11"/>
        <v>4273.2924851793041</v>
      </c>
      <c r="J98" s="13">
        <f t="shared" si="8"/>
        <v>35051.172884387379</v>
      </c>
      <c r="K98" s="13">
        <f>K99+J98</f>
        <v>187742.92530767922</v>
      </c>
      <c r="L98" s="20">
        <f t="shared" si="12"/>
        <v>5.0286280569779667</v>
      </c>
    </row>
    <row r="99" spans="1:12" x14ac:dyDescent="0.2">
      <c r="A99" s="16">
        <v>90</v>
      </c>
      <c r="B99" s="46">
        <v>46</v>
      </c>
      <c r="C99" s="45">
        <v>283</v>
      </c>
      <c r="D99" s="45">
        <v>313</v>
      </c>
      <c r="E99" s="17">
        <v>0.40629999999999999</v>
      </c>
      <c r="F99" s="22">
        <f t="shared" si="10"/>
        <v>0.15436241610738255</v>
      </c>
      <c r="G99" s="22">
        <f t="shared" si="7"/>
        <v>0.14140349733884766</v>
      </c>
      <c r="H99" s="23">
        <f t="shared" si="13"/>
        <v>33061.527903287897</v>
      </c>
      <c r="I99" s="23">
        <f t="shared" si="11"/>
        <v>4675.0156728908078</v>
      </c>
      <c r="J99" s="23">
        <f t="shared" si="8"/>
        <v>30285.971098292626</v>
      </c>
      <c r="K99" s="23">
        <f t="shared" ref="K99:K108" si="14">K100+J99</f>
        <v>152691.75242329185</v>
      </c>
      <c r="L99" s="24">
        <f t="shared" si="12"/>
        <v>4.6184118553125604</v>
      </c>
    </row>
    <row r="100" spans="1:12" x14ac:dyDescent="0.2">
      <c r="A100" s="16">
        <v>91</v>
      </c>
      <c r="B100" s="46">
        <v>40</v>
      </c>
      <c r="C100" s="45">
        <v>227</v>
      </c>
      <c r="D100" s="45">
        <v>235</v>
      </c>
      <c r="E100" s="17">
        <v>0.42870000000000003</v>
      </c>
      <c r="F100" s="22">
        <f t="shared" si="10"/>
        <v>0.17316017316017315</v>
      </c>
      <c r="G100" s="22">
        <f t="shared" si="7"/>
        <v>0.15757212864188583</v>
      </c>
      <c r="H100" s="23">
        <f t="shared" si="13"/>
        <v>28386.512230397089</v>
      </c>
      <c r="I100" s="23">
        <f t="shared" si="11"/>
        <v>4472.9231568625955</v>
      </c>
      <c r="J100" s="23">
        <f t="shared" si="8"/>
        <v>25831.131230881489</v>
      </c>
      <c r="K100" s="23">
        <f t="shared" si="14"/>
        <v>122405.78132499923</v>
      </c>
      <c r="L100" s="24">
        <f t="shared" si="12"/>
        <v>4.3121106366115534</v>
      </c>
    </row>
    <row r="101" spans="1:12" x14ac:dyDescent="0.2">
      <c r="A101" s="16">
        <v>92</v>
      </c>
      <c r="B101" s="46">
        <v>45</v>
      </c>
      <c r="C101" s="45">
        <v>212</v>
      </c>
      <c r="D101" s="45">
        <v>207</v>
      </c>
      <c r="E101" s="17">
        <v>0.4103</v>
      </c>
      <c r="F101" s="22">
        <f t="shared" si="10"/>
        <v>0.21479713603818615</v>
      </c>
      <c r="G101" s="22">
        <f t="shared" si="7"/>
        <v>0.19064848021386521</v>
      </c>
      <c r="H101" s="23">
        <f t="shared" si="13"/>
        <v>23913.589073534495</v>
      </c>
      <c r="I101" s="23">
        <f t="shared" si="11"/>
        <v>4559.0894133282445</v>
      </c>
      <c r="J101" s="23">
        <f t="shared" si="8"/>
        <v>21225.094046494829</v>
      </c>
      <c r="K101" s="23">
        <f t="shared" si="14"/>
        <v>96574.650094117736</v>
      </c>
      <c r="L101" s="24">
        <f t="shared" si="12"/>
        <v>4.0384841354072716</v>
      </c>
    </row>
    <row r="102" spans="1:12" x14ac:dyDescent="0.2">
      <c r="A102" s="16">
        <v>93</v>
      </c>
      <c r="B102" s="46">
        <v>24</v>
      </c>
      <c r="C102" s="45">
        <v>169</v>
      </c>
      <c r="D102" s="45">
        <v>200</v>
      </c>
      <c r="E102" s="17">
        <v>0.60829999999999995</v>
      </c>
      <c r="F102" s="22">
        <f t="shared" si="10"/>
        <v>0.13008130081300814</v>
      </c>
      <c r="G102" s="22">
        <f t="shared" si="7"/>
        <v>0.12377463115159917</v>
      </c>
      <c r="H102" s="23">
        <f t="shared" si="13"/>
        <v>19354.499660206249</v>
      </c>
      <c r="I102" s="23">
        <f t="shared" si="11"/>
        <v>2395.5960565657801</v>
      </c>
      <c r="J102" s="23">
        <f t="shared" si="8"/>
        <v>18416.144684849434</v>
      </c>
      <c r="K102" s="23">
        <f t="shared" si="14"/>
        <v>75349.556047622915</v>
      </c>
      <c r="L102" s="24">
        <f t="shared" si="12"/>
        <v>3.8931285938920501</v>
      </c>
    </row>
    <row r="103" spans="1:12" x14ac:dyDescent="0.2">
      <c r="A103" s="16">
        <v>94</v>
      </c>
      <c r="B103" s="46">
        <v>25</v>
      </c>
      <c r="C103" s="45">
        <v>120</v>
      </c>
      <c r="D103" s="45">
        <v>150</v>
      </c>
      <c r="E103" s="17">
        <v>0.46489999999999998</v>
      </c>
      <c r="F103" s="22">
        <f t="shared" si="10"/>
        <v>0.18518518518518517</v>
      </c>
      <c r="G103" s="22">
        <f t="shared" si="7"/>
        <v>0.16848915772270054</v>
      </c>
      <c r="H103" s="23">
        <f t="shared" si="13"/>
        <v>16958.903603640469</v>
      </c>
      <c r="I103" s="23">
        <f t="shared" si="11"/>
        <v>2857.3913840778537</v>
      </c>
      <c r="J103" s="23">
        <f t="shared" si="8"/>
        <v>15429.91347402041</v>
      </c>
      <c r="K103" s="23">
        <f t="shared" si="14"/>
        <v>56933.411362773484</v>
      </c>
      <c r="L103" s="24">
        <f t="shared" si="12"/>
        <v>3.3571398654894131</v>
      </c>
    </row>
    <row r="104" spans="1:12" x14ac:dyDescent="0.2">
      <c r="A104" s="16">
        <v>95</v>
      </c>
      <c r="B104" s="46">
        <v>21</v>
      </c>
      <c r="C104" s="45">
        <v>121</v>
      </c>
      <c r="D104" s="45">
        <v>108</v>
      </c>
      <c r="E104" s="17">
        <v>0.45019999999999999</v>
      </c>
      <c r="F104" s="22">
        <f t="shared" si="10"/>
        <v>0.18340611353711792</v>
      </c>
      <c r="G104" s="22">
        <f t="shared" si="7"/>
        <v>0.16660610666916312</v>
      </c>
      <c r="H104" s="23">
        <f t="shared" si="13"/>
        <v>14101.512219562615</v>
      </c>
      <c r="I104" s="23">
        <f t="shared" si="11"/>
        <v>2349.3980490489562</v>
      </c>
      <c r="J104" s="23">
        <f t="shared" si="8"/>
        <v>12809.8131721955</v>
      </c>
      <c r="K104" s="23">
        <f t="shared" si="14"/>
        <v>41503.497888753074</v>
      </c>
      <c r="L104" s="24">
        <f t="shared" si="12"/>
        <v>2.9431948320532948</v>
      </c>
    </row>
    <row r="105" spans="1:12" x14ac:dyDescent="0.2">
      <c r="A105" s="16">
        <v>96</v>
      </c>
      <c r="B105" s="46">
        <v>24</v>
      </c>
      <c r="C105" s="45">
        <v>69</v>
      </c>
      <c r="D105" s="45">
        <v>93</v>
      </c>
      <c r="E105" s="17">
        <v>0.49419999999999997</v>
      </c>
      <c r="F105" s="22">
        <f t="shared" si="10"/>
        <v>0.29629629629629628</v>
      </c>
      <c r="G105" s="22">
        <f t="shared" si="7"/>
        <v>0.25767882910740053</v>
      </c>
      <c r="H105" s="23">
        <f t="shared" si="13"/>
        <v>11752.11417051366</v>
      </c>
      <c r="I105" s="23">
        <f t="shared" si="11"/>
        <v>3028.2710189944496</v>
      </c>
      <c r="J105" s="23">
        <f t="shared" si="8"/>
        <v>10220.414689106266</v>
      </c>
      <c r="K105" s="23">
        <f t="shared" si="14"/>
        <v>28693.684716557571</v>
      </c>
      <c r="L105" s="24">
        <f t="shared" si="12"/>
        <v>2.4415764091665078</v>
      </c>
    </row>
    <row r="106" spans="1:12" x14ac:dyDescent="0.2">
      <c r="A106" s="16">
        <v>97</v>
      </c>
      <c r="B106" s="46">
        <v>18</v>
      </c>
      <c r="C106" s="45">
        <v>66</v>
      </c>
      <c r="D106" s="45">
        <v>46</v>
      </c>
      <c r="E106" s="17">
        <v>0.58220000000000005</v>
      </c>
      <c r="F106" s="22">
        <f t="shared" si="10"/>
        <v>0.32142857142857145</v>
      </c>
      <c r="G106" s="22">
        <f t="shared" si="7"/>
        <v>0.28337353039338542</v>
      </c>
      <c r="H106" s="23">
        <f t="shared" si="13"/>
        <v>8723.8431515192096</v>
      </c>
      <c r="I106" s="23">
        <f t="shared" si="11"/>
        <v>2472.1062324441559</v>
      </c>
      <c r="J106" s="23">
        <f t="shared" si="8"/>
        <v>7690.9971676040423</v>
      </c>
      <c r="K106" s="23">
        <f t="shared" si="14"/>
        <v>18473.270027451304</v>
      </c>
      <c r="L106" s="24">
        <f t="shared" si="12"/>
        <v>2.1175609999629907</v>
      </c>
    </row>
    <row r="107" spans="1:12" x14ac:dyDescent="0.2">
      <c r="A107" s="16">
        <v>98</v>
      </c>
      <c r="B107" s="46">
        <v>11</v>
      </c>
      <c r="C107" s="45">
        <v>30</v>
      </c>
      <c r="D107" s="45">
        <v>50</v>
      </c>
      <c r="E107" s="17">
        <v>0.4</v>
      </c>
      <c r="F107" s="22">
        <f t="shared" si="10"/>
        <v>0.27500000000000002</v>
      </c>
      <c r="G107" s="22">
        <f t="shared" si="7"/>
        <v>0.23605150214592277</v>
      </c>
      <c r="H107" s="23">
        <f t="shared" si="13"/>
        <v>6251.7369190750542</v>
      </c>
      <c r="I107" s="23">
        <f t="shared" si="11"/>
        <v>1475.7318907687898</v>
      </c>
      <c r="J107" s="23">
        <f t="shared" si="8"/>
        <v>5366.2977846137801</v>
      </c>
      <c r="K107" s="23">
        <f t="shared" si="14"/>
        <v>10782.272859847264</v>
      </c>
      <c r="L107" s="24">
        <f t="shared" si="12"/>
        <v>1.7246843556306435</v>
      </c>
    </row>
    <row r="108" spans="1:12" x14ac:dyDescent="0.2">
      <c r="A108" s="16">
        <v>99</v>
      </c>
      <c r="B108" s="46">
        <v>5</v>
      </c>
      <c r="C108" s="45">
        <v>23</v>
      </c>
      <c r="D108" s="45">
        <v>27</v>
      </c>
      <c r="E108" s="17">
        <v>0.48930000000000001</v>
      </c>
      <c r="F108" s="22">
        <f t="shared" si="10"/>
        <v>0.2</v>
      </c>
      <c r="G108" s="22">
        <f t="shared" si="7"/>
        <v>0.18146514961801588</v>
      </c>
      <c r="H108" s="23">
        <f t="shared" si="13"/>
        <v>4776.0050283062646</v>
      </c>
      <c r="I108" s="23">
        <f t="shared" si="11"/>
        <v>866.6784670379925</v>
      </c>
      <c r="J108" s="23">
        <f t="shared" si="8"/>
        <v>4333.3923351899621</v>
      </c>
      <c r="K108" s="23">
        <f t="shared" si="14"/>
        <v>5415.9750752334839</v>
      </c>
      <c r="L108" s="24">
        <f t="shared" si="12"/>
        <v>1.1339969374266288</v>
      </c>
    </row>
    <row r="109" spans="1:12" x14ac:dyDescent="0.2">
      <c r="A109" s="16" t="s">
        <v>22</v>
      </c>
      <c r="B109" s="46">
        <v>9</v>
      </c>
      <c r="C109" s="45">
        <v>28</v>
      </c>
      <c r="D109" s="45">
        <v>37</v>
      </c>
      <c r="E109" s="17"/>
      <c r="F109" s="22">
        <f>B109/((C109+D109)/2)</f>
        <v>0.27692307692307694</v>
      </c>
      <c r="G109" s="22">
        <v>1</v>
      </c>
      <c r="H109" s="23">
        <f>H108-I108</f>
        <v>3909.3265612682721</v>
      </c>
      <c r="I109" s="23">
        <f>H109*G109</f>
        <v>3909.3265612682721</v>
      </c>
      <c r="J109" s="23">
        <f>H109*F109</f>
        <v>1082.5827400435217</v>
      </c>
      <c r="K109" s="23">
        <f>J109</f>
        <v>1082.5827400435217</v>
      </c>
      <c r="L109" s="24">
        <f>K109/H109</f>
        <v>0.27692307692307694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/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47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59"/>
      <c r="B7" s="60"/>
      <c r="C7" s="61">
        <v>44197</v>
      </c>
      <c r="D7" s="61">
        <v>44562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2</v>
      </c>
      <c r="C9" s="45">
        <v>1250</v>
      </c>
      <c r="D9" s="45">
        <v>1272</v>
      </c>
      <c r="E9" s="17">
        <v>8.8800000000000004E-2</v>
      </c>
      <c r="F9" s="18">
        <f>B9/((C9+D9)/2)</f>
        <v>1.5860428231562252E-3</v>
      </c>
      <c r="G9" s="18">
        <f t="shared" ref="G9:G72" si="0">F9/((1+(1-E9)*F9))</f>
        <v>1.5837539783899938E-3</v>
      </c>
      <c r="H9" s="13">
        <v>100000</v>
      </c>
      <c r="I9" s="13">
        <f>H9*G9</f>
        <v>158.37539783899939</v>
      </c>
      <c r="J9" s="13">
        <f t="shared" ref="J9:J72" si="1">H10+I9*E9</f>
        <v>99855.688337489104</v>
      </c>
      <c r="K9" s="13">
        <f t="shared" ref="K9:K72" si="2">K10+J9</f>
        <v>8431646.4381060582</v>
      </c>
      <c r="L9" s="19">
        <f>K9/H9</f>
        <v>84.316464381060584</v>
      </c>
    </row>
    <row r="10" spans="1:13" x14ac:dyDescent="0.2">
      <c r="A10" s="16">
        <v>1</v>
      </c>
      <c r="B10" s="46">
        <v>0</v>
      </c>
      <c r="C10" s="45">
        <v>1550</v>
      </c>
      <c r="D10" s="45">
        <v>1387</v>
      </c>
      <c r="E10" s="17">
        <v>4.9200000000000001E-2</v>
      </c>
      <c r="F10" s="18">
        <f t="shared" ref="F10:F73" si="3">B10/((C10+D10)/2)</f>
        <v>0</v>
      </c>
      <c r="G10" s="18">
        <f t="shared" si="0"/>
        <v>0</v>
      </c>
      <c r="H10" s="13">
        <f>H9-I9</f>
        <v>99841.624602160999</v>
      </c>
      <c r="I10" s="13">
        <f t="shared" ref="I10:I73" si="4">H10*G10</f>
        <v>0</v>
      </c>
      <c r="J10" s="13">
        <f t="shared" si="1"/>
        <v>99841.624602160999</v>
      </c>
      <c r="K10" s="13">
        <f t="shared" si="2"/>
        <v>8331790.7497685691</v>
      </c>
      <c r="L10" s="20">
        <f t="shared" ref="L10:L73" si="5">K10/H10</f>
        <v>83.450071881024201</v>
      </c>
    </row>
    <row r="11" spans="1:13" x14ac:dyDescent="0.2">
      <c r="A11" s="16">
        <v>2</v>
      </c>
      <c r="B11" s="46">
        <v>0</v>
      </c>
      <c r="C11" s="45">
        <v>1685</v>
      </c>
      <c r="D11" s="45">
        <v>1607</v>
      </c>
      <c r="E11" s="17">
        <v>0.63929999999999998</v>
      </c>
      <c r="F11" s="18">
        <f t="shared" si="3"/>
        <v>0</v>
      </c>
      <c r="G11" s="18">
        <f t="shared" si="0"/>
        <v>0</v>
      </c>
      <c r="H11" s="13">
        <f t="shared" ref="H11:H74" si="6">H10-I10</f>
        <v>99841.624602160999</v>
      </c>
      <c r="I11" s="13">
        <f t="shared" si="4"/>
        <v>0</v>
      </c>
      <c r="J11" s="13">
        <f t="shared" si="1"/>
        <v>99841.624602160999</v>
      </c>
      <c r="K11" s="13">
        <f t="shared" si="2"/>
        <v>8231949.1251664078</v>
      </c>
      <c r="L11" s="20">
        <f t="shared" si="5"/>
        <v>82.450071881024186</v>
      </c>
    </row>
    <row r="12" spans="1:13" x14ac:dyDescent="0.2">
      <c r="A12" s="16">
        <v>3</v>
      </c>
      <c r="B12" s="46">
        <v>0</v>
      </c>
      <c r="C12" s="45">
        <v>1807</v>
      </c>
      <c r="D12" s="45">
        <v>1783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99841.624602160999</v>
      </c>
      <c r="I12" s="13">
        <f t="shared" si="4"/>
        <v>0</v>
      </c>
      <c r="J12" s="13">
        <f t="shared" si="1"/>
        <v>99841.624602160999</v>
      </c>
      <c r="K12" s="13">
        <f t="shared" si="2"/>
        <v>8132107.5005642464</v>
      </c>
      <c r="L12" s="20">
        <f t="shared" si="5"/>
        <v>81.450071881024186</v>
      </c>
    </row>
    <row r="13" spans="1:13" x14ac:dyDescent="0.2">
      <c r="A13" s="16">
        <v>4</v>
      </c>
      <c r="B13" s="46">
        <v>1</v>
      </c>
      <c r="C13" s="45">
        <v>2085</v>
      </c>
      <c r="D13" s="45">
        <v>1883</v>
      </c>
      <c r="E13" s="17">
        <v>0</v>
      </c>
      <c r="F13" s="18">
        <f t="shared" si="3"/>
        <v>5.0403225806451612E-4</v>
      </c>
      <c r="G13" s="18">
        <f t="shared" si="0"/>
        <v>5.0377833753148613E-4</v>
      </c>
      <c r="H13" s="13">
        <f t="shared" si="6"/>
        <v>99841.624602160999</v>
      </c>
      <c r="I13" s="13">
        <f t="shared" si="4"/>
        <v>50.298047658519394</v>
      </c>
      <c r="J13" s="13">
        <f t="shared" si="1"/>
        <v>99791.326554502477</v>
      </c>
      <c r="K13" s="13">
        <f t="shared" si="2"/>
        <v>8032265.8759620851</v>
      </c>
      <c r="L13" s="20">
        <f t="shared" si="5"/>
        <v>80.450071881024186</v>
      </c>
    </row>
    <row r="14" spans="1:13" x14ac:dyDescent="0.2">
      <c r="A14" s="16">
        <v>5</v>
      </c>
      <c r="B14" s="46">
        <v>0</v>
      </c>
      <c r="C14" s="45">
        <v>2062</v>
      </c>
      <c r="D14" s="45">
        <v>2120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99791.326554502477</v>
      </c>
      <c r="I14" s="13">
        <f t="shared" si="4"/>
        <v>0</v>
      </c>
      <c r="J14" s="13">
        <f t="shared" si="1"/>
        <v>99791.326554502477</v>
      </c>
      <c r="K14" s="13">
        <f t="shared" si="2"/>
        <v>7932474.5494075827</v>
      </c>
      <c r="L14" s="20">
        <f t="shared" si="5"/>
        <v>79.49062131241584</v>
      </c>
    </row>
    <row r="15" spans="1:13" x14ac:dyDescent="0.2">
      <c r="A15" s="16">
        <v>6</v>
      </c>
      <c r="B15" s="46">
        <v>0</v>
      </c>
      <c r="C15" s="45">
        <v>2045</v>
      </c>
      <c r="D15" s="45">
        <v>2128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99791.326554502477</v>
      </c>
      <c r="I15" s="13">
        <f t="shared" si="4"/>
        <v>0</v>
      </c>
      <c r="J15" s="13">
        <f t="shared" si="1"/>
        <v>99791.326554502477</v>
      </c>
      <c r="K15" s="13">
        <f t="shared" si="2"/>
        <v>7832683.2228530804</v>
      </c>
      <c r="L15" s="20">
        <f t="shared" si="5"/>
        <v>78.49062131241584</v>
      </c>
    </row>
    <row r="16" spans="1:13" x14ac:dyDescent="0.2">
      <c r="A16" s="16">
        <v>7</v>
      </c>
      <c r="B16" s="46">
        <v>0</v>
      </c>
      <c r="C16" s="45">
        <v>2132</v>
      </c>
      <c r="D16" s="45">
        <v>2100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99791.326554502477</v>
      </c>
      <c r="I16" s="13">
        <f t="shared" si="4"/>
        <v>0</v>
      </c>
      <c r="J16" s="13">
        <f t="shared" si="1"/>
        <v>99791.326554502477</v>
      </c>
      <c r="K16" s="13">
        <f t="shared" si="2"/>
        <v>7732891.896298578</v>
      </c>
      <c r="L16" s="20">
        <f t="shared" si="5"/>
        <v>77.49062131241584</v>
      </c>
    </row>
    <row r="17" spans="1:12" x14ac:dyDescent="0.2">
      <c r="A17" s="16">
        <v>8</v>
      </c>
      <c r="B17" s="46">
        <v>0</v>
      </c>
      <c r="C17" s="45">
        <v>2228</v>
      </c>
      <c r="D17" s="45">
        <v>2183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99791.326554502477</v>
      </c>
      <c r="I17" s="13">
        <f t="shared" si="4"/>
        <v>0</v>
      </c>
      <c r="J17" s="13">
        <f t="shared" si="1"/>
        <v>99791.326554502477</v>
      </c>
      <c r="K17" s="13">
        <f t="shared" si="2"/>
        <v>7633100.5697440756</v>
      </c>
      <c r="L17" s="20">
        <f t="shared" si="5"/>
        <v>76.49062131241584</v>
      </c>
    </row>
    <row r="18" spans="1:12" x14ac:dyDescent="0.2">
      <c r="A18" s="16">
        <v>9</v>
      </c>
      <c r="B18" s="46">
        <v>0</v>
      </c>
      <c r="C18" s="45">
        <v>2269</v>
      </c>
      <c r="D18" s="45">
        <v>2294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99791.326554502477</v>
      </c>
      <c r="I18" s="13">
        <f t="shared" si="4"/>
        <v>0</v>
      </c>
      <c r="J18" s="13">
        <f t="shared" si="1"/>
        <v>99791.326554502477</v>
      </c>
      <c r="K18" s="13">
        <f t="shared" si="2"/>
        <v>7533309.2431895733</v>
      </c>
      <c r="L18" s="20">
        <f t="shared" si="5"/>
        <v>75.49062131241584</v>
      </c>
    </row>
    <row r="19" spans="1:12" x14ac:dyDescent="0.2">
      <c r="A19" s="16">
        <v>10</v>
      </c>
      <c r="B19" s="46">
        <v>0</v>
      </c>
      <c r="C19" s="45">
        <v>2193</v>
      </c>
      <c r="D19" s="45">
        <v>2303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99791.326554502477</v>
      </c>
      <c r="I19" s="13">
        <f t="shared" si="4"/>
        <v>0</v>
      </c>
      <c r="J19" s="13">
        <f t="shared" si="1"/>
        <v>99791.326554502477</v>
      </c>
      <c r="K19" s="13">
        <f t="shared" si="2"/>
        <v>7433517.9166350709</v>
      </c>
      <c r="L19" s="20">
        <f t="shared" si="5"/>
        <v>74.49062131241584</v>
      </c>
    </row>
    <row r="20" spans="1:12" x14ac:dyDescent="0.2">
      <c r="A20" s="16">
        <v>11</v>
      </c>
      <c r="B20" s="46">
        <v>0</v>
      </c>
      <c r="C20" s="45">
        <v>2291</v>
      </c>
      <c r="D20" s="45">
        <v>2234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99791.326554502477</v>
      </c>
      <c r="I20" s="13">
        <f t="shared" si="4"/>
        <v>0</v>
      </c>
      <c r="J20" s="13">
        <f t="shared" si="1"/>
        <v>99791.326554502477</v>
      </c>
      <c r="K20" s="13">
        <f t="shared" si="2"/>
        <v>7333726.5900805686</v>
      </c>
      <c r="L20" s="20">
        <f t="shared" si="5"/>
        <v>73.49062131241584</v>
      </c>
    </row>
    <row r="21" spans="1:12" x14ac:dyDescent="0.2">
      <c r="A21" s="16">
        <v>12</v>
      </c>
      <c r="B21" s="46">
        <v>0</v>
      </c>
      <c r="C21" s="45">
        <v>2244</v>
      </c>
      <c r="D21" s="45">
        <v>2333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99791.326554502477</v>
      </c>
      <c r="I21" s="13">
        <f t="shared" si="4"/>
        <v>0</v>
      </c>
      <c r="J21" s="13">
        <f t="shared" si="1"/>
        <v>99791.326554502477</v>
      </c>
      <c r="K21" s="13">
        <f t="shared" si="2"/>
        <v>7233935.2635260662</v>
      </c>
      <c r="L21" s="20">
        <f t="shared" si="5"/>
        <v>72.49062131241584</v>
      </c>
    </row>
    <row r="22" spans="1:12" x14ac:dyDescent="0.2">
      <c r="A22" s="16">
        <v>13</v>
      </c>
      <c r="B22" s="46">
        <v>1</v>
      </c>
      <c r="C22" s="45">
        <v>2100</v>
      </c>
      <c r="D22" s="45">
        <v>2257</v>
      </c>
      <c r="E22" s="17">
        <v>0</v>
      </c>
      <c r="F22" s="18">
        <f t="shared" si="3"/>
        <v>4.5903144365389031E-4</v>
      </c>
      <c r="G22" s="18">
        <f t="shared" si="0"/>
        <v>4.5882083046570318E-4</v>
      </c>
      <c r="H22" s="13">
        <f t="shared" si="6"/>
        <v>99791.326554502477</v>
      </c>
      <c r="I22" s="13">
        <f t="shared" si="4"/>
        <v>45.786339323011006</v>
      </c>
      <c r="J22" s="13">
        <f t="shared" si="1"/>
        <v>99745.54021517947</v>
      </c>
      <c r="K22" s="13">
        <f t="shared" si="2"/>
        <v>7134143.9369715638</v>
      </c>
      <c r="L22" s="20">
        <f t="shared" si="5"/>
        <v>71.49062131241584</v>
      </c>
    </row>
    <row r="23" spans="1:12" x14ac:dyDescent="0.2">
      <c r="A23" s="16">
        <v>14</v>
      </c>
      <c r="B23" s="46">
        <v>1</v>
      </c>
      <c r="C23" s="45">
        <v>2134</v>
      </c>
      <c r="D23" s="45">
        <v>2129</v>
      </c>
      <c r="E23" s="17">
        <v>0</v>
      </c>
      <c r="F23" s="18">
        <f t="shared" si="3"/>
        <v>4.691531785127844E-4</v>
      </c>
      <c r="G23" s="18">
        <f t="shared" si="0"/>
        <v>4.6893317702227427E-4</v>
      </c>
      <c r="H23" s="13">
        <f t="shared" si="6"/>
        <v>99745.54021517947</v>
      </c>
      <c r="I23" s="13">
        <f t="shared" si="4"/>
        <v>46.773993066907131</v>
      </c>
      <c r="J23" s="13">
        <f t="shared" si="1"/>
        <v>99698.766222112565</v>
      </c>
      <c r="K23" s="13">
        <f t="shared" si="2"/>
        <v>7034398.3967563845</v>
      </c>
      <c r="L23" s="20">
        <f t="shared" si="5"/>
        <v>70.523437755524597</v>
      </c>
    </row>
    <row r="24" spans="1:12" x14ac:dyDescent="0.2">
      <c r="A24" s="16">
        <v>15</v>
      </c>
      <c r="B24" s="46">
        <v>1</v>
      </c>
      <c r="C24" s="45">
        <v>1967</v>
      </c>
      <c r="D24" s="45">
        <v>2157</v>
      </c>
      <c r="E24" s="17">
        <v>0</v>
      </c>
      <c r="F24" s="18">
        <f t="shared" si="3"/>
        <v>4.8496605237633366E-4</v>
      </c>
      <c r="G24" s="18">
        <f t="shared" si="0"/>
        <v>4.8473097430925838E-4</v>
      </c>
      <c r="H24" s="13">
        <f t="shared" si="6"/>
        <v>99698.766222112565</v>
      </c>
      <c r="I24" s="13">
        <f t="shared" si="4"/>
        <v>48.327080088275601</v>
      </c>
      <c r="J24" s="13">
        <f t="shared" si="1"/>
        <v>99650.43914202429</v>
      </c>
      <c r="K24" s="13">
        <f t="shared" si="2"/>
        <v>6934699.6305342717</v>
      </c>
      <c r="L24" s="20">
        <f t="shared" si="5"/>
        <v>69.55652405050725</v>
      </c>
    </row>
    <row r="25" spans="1:12" x14ac:dyDescent="0.2">
      <c r="A25" s="16">
        <v>16</v>
      </c>
      <c r="B25" s="46">
        <v>0</v>
      </c>
      <c r="C25" s="45">
        <v>1899</v>
      </c>
      <c r="D25" s="45">
        <v>1985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99650.43914202429</v>
      </c>
      <c r="I25" s="13">
        <f t="shared" si="4"/>
        <v>0</v>
      </c>
      <c r="J25" s="13">
        <f t="shared" si="1"/>
        <v>99650.43914202429</v>
      </c>
      <c r="K25" s="13">
        <f t="shared" si="2"/>
        <v>6835049.1913922476</v>
      </c>
      <c r="L25" s="20">
        <f t="shared" si="5"/>
        <v>68.590256603393044</v>
      </c>
    </row>
    <row r="26" spans="1:12" x14ac:dyDescent="0.2">
      <c r="A26" s="16">
        <v>17</v>
      </c>
      <c r="B26" s="46">
        <v>0</v>
      </c>
      <c r="C26" s="45">
        <v>1925</v>
      </c>
      <c r="D26" s="45">
        <v>1891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99650.43914202429</v>
      </c>
      <c r="I26" s="13">
        <f t="shared" si="4"/>
        <v>0</v>
      </c>
      <c r="J26" s="13">
        <f t="shared" si="1"/>
        <v>99650.43914202429</v>
      </c>
      <c r="K26" s="13">
        <f t="shared" si="2"/>
        <v>6735398.7522502234</v>
      </c>
      <c r="L26" s="20">
        <f t="shared" si="5"/>
        <v>67.590256603393044</v>
      </c>
    </row>
    <row r="27" spans="1:12" x14ac:dyDescent="0.2">
      <c r="A27" s="16">
        <v>18</v>
      </c>
      <c r="B27" s="46">
        <v>1</v>
      </c>
      <c r="C27" s="45">
        <v>1663</v>
      </c>
      <c r="D27" s="45">
        <v>1944</v>
      </c>
      <c r="E27" s="17">
        <v>0</v>
      </c>
      <c r="F27" s="18">
        <f t="shared" si="3"/>
        <v>5.5447740504574439E-4</v>
      </c>
      <c r="G27" s="18">
        <f t="shared" si="0"/>
        <v>5.5417013022998065E-4</v>
      </c>
      <c r="H27" s="13">
        <f t="shared" si="6"/>
        <v>99650.43914202429</v>
      </c>
      <c r="I27" s="13">
        <f t="shared" si="4"/>
        <v>55.223296836810363</v>
      </c>
      <c r="J27" s="13">
        <f t="shared" si="1"/>
        <v>99595.215845187486</v>
      </c>
      <c r="K27" s="13">
        <f t="shared" si="2"/>
        <v>6635748.3131081993</v>
      </c>
      <c r="L27" s="20">
        <f t="shared" si="5"/>
        <v>66.590256603393044</v>
      </c>
    </row>
    <row r="28" spans="1:12" x14ac:dyDescent="0.2">
      <c r="A28" s="16">
        <v>19</v>
      </c>
      <c r="B28" s="46">
        <v>0</v>
      </c>
      <c r="C28" s="45">
        <v>1624</v>
      </c>
      <c r="D28" s="45">
        <v>1681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99595.215845187486</v>
      </c>
      <c r="I28" s="13">
        <f t="shared" si="4"/>
        <v>0</v>
      </c>
      <c r="J28" s="13">
        <f t="shared" si="1"/>
        <v>99595.215845187486</v>
      </c>
      <c r="K28" s="13">
        <f t="shared" si="2"/>
        <v>6536153.0972630121</v>
      </c>
      <c r="L28" s="20">
        <f t="shared" si="5"/>
        <v>65.627179396075817</v>
      </c>
    </row>
    <row r="29" spans="1:12" x14ac:dyDescent="0.2">
      <c r="A29" s="16">
        <v>20</v>
      </c>
      <c r="B29" s="46">
        <v>0</v>
      </c>
      <c r="C29" s="45">
        <v>1598</v>
      </c>
      <c r="D29" s="45">
        <v>1654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99595.215845187486</v>
      </c>
      <c r="I29" s="13">
        <f t="shared" si="4"/>
        <v>0</v>
      </c>
      <c r="J29" s="13">
        <f t="shared" si="1"/>
        <v>99595.215845187486</v>
      </c>
      <c r="K29" s="13">
        <f t="shared" si="2"/>
        <v>6436557.8814178249</v>
      </c>
      <c r="L29" s="20">
        <f t="shared" si="5"/>
        <v>64.627179396075817</v>
      </c>
    </row>
    <row r="30" spans="1:12" x14ac:dyDescent="0.2">
      <c r="A30" s="16">
        <v>21</v>
      </c>
      <c r="B30" s="46">
        <v>0</v>
      </c>
      <c r="C30" s="45">
        <v>1451</v>
      </c>
      <c r="D30" s="45">
        <v>1587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99595.215845187486</v>
      </c>
      <c r="I30" s="13">
        <f t="shared" si="4"/>
        <v>0</v>
      </c>
      <c r="J30" s="13">
        <f t="shared" si="1"/>
        <v>99595.215845187486</v>
      </c>
      <c r="K30" s="13">
        <f t="shared" si="2"/>
        <v>6336962.6655726377</v>
      </c>
      <c r="L30" s="20">
        <f t="shared" si="5"/>
        <v>63.627179396075825</v>
      </c>
    </row>
    <row r="31" spans="1:12" x14ac:dyDescent="0.2">
      <c r="A31" s="16">
        <v>22</v>
      </c>
      <c r="B31" s="46">
        <v>0</v>
      </c>
      <c r="C31" s="45">
        <v>1418</v>
      </c>
      <c r="D31" s="45">
        <v>1470</v>
      </c>
      <c r="E31" s="17">
        <v>0.1202</v>
      </c>
      <c r="F31" s="18">
        <f t="shared" si="3"/>
        <v>0</v>
      </c>
      <c r="G31" s="18">
        <f t="shared" si="0"/>
        <v>0</v>
      </c>
      <c r="H31" s="13">
        <f t="shared" si="6"/>
        <v>99595.215845187486</v>
      </c>
      <c r="I31" s="13">
        <f t="shared" si="4"/>
        <v>0</v>
      </c>
      <c r="J31" s="13">
        <f t="shared" si="1"/>
        <v>99595.215845187486</v>
      </c>
      <c r="K31" s="13">
        <f t="shared" si="2"/>
        <v>6237367.4497274505</v>
      </c>
      <c r="L31" s="20">
        <f t="shared" si="5"/>
        <v>62.627179396075825</v>
      </c>
    </row>
    <row r="32" spans="1:12" x14ac:dyDescent="0.2">
      <c r="A32" s="16">
        <v>23</v>
      </c>
      <c r="B32" s="46">
        <v>0</v>
      </c>
      <c r="C32" s="45">
        <v>1343</v>
      </c>
      <c r="D32" s="45">
        <v>1413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99595.215845187486</v>
      </c>
      <c r="I32" s="13">
        <f t="shared" si="4"/>
        <v>0</v>
      </c>
      <c r="J32" s="13">
        <f t="shared" si="1"/>
        <v>99595.215845187486</v>
      </c>
      <c r="K32" s="13">
        <f t="shared" si="2"/>
        <v>6137772.2338822633</v>
      </c>
      <c r="L32" s="20">
        <f t="shared" si="5"/>
        <v>61.627179396075832</v>
      </c>
    </row>
    <row r="33" spans="1:12" x14ac:dyDescent="0.2">
      <c r="A33" s="16">
        <v>24</v>
      </c>
      <c r="B33" s="46">
        <v>0</v>
      </c>
      <c r="C33" s="45">
        <v>1395</v>
      </c>
      <c r="D33" s="45">
        <v>1353</v>
      </c>
      <c r="E33" s="17">
        <v>0.19670000000000001</v>
      </c>
      <c r="F33" s="18">
        <f t="shared" si="3"/>
        <v>0</v>
      </c>
      <c r="G33" s="18">
        <f t="shared" si="0"/>
        <v>0</v>
      </c>
      <c r="H33" s="13">
        <f t="shared" si="6"/>
        <v>99595.215845187486</v>
      </c>
      <c r="I33" s="13">
        <f t="shared" si="4"/>
        <v>0</v>
      </c>
      <c r="J33" s="13">
        <f t="shared" si="1"/>
        <v>99595.215845187486</v>
      </c>
      <c r="K33" s="13">
        <f t="shared" si="2"/>
        <v>6038177.0180370761</v>
      </c>
      <c r="L33" s="20">
        <f t="shared" si="5"/>
        <v>60.627179396075832</v>
      </c>
    </row>
    <row r="34" spans="1:12" x14ac:dyDescent="0.2">
      <c r="A34" s="16">
        <v>25</v>
      </c>
      <c r="B34" s="46">
        <v>1</v>
      </c>
      <c r="C34" s="45">
        <v>1318</v>
      </c>
      <c r="D34" s="45">
        <v>1398</v>
      </c>
      <c r="E34" s="17">
        <v>0</v>
      </c>
      <c r="F34" s="18">
        <f t="shared" si="3"/>
        <v>7.3637702503681884E-4</v>
      </c>
      <c r="G34" s="18">
        <f t="shared" si="0"/>
        <v>7.3583517292126564E-4</v>
      </c>
      <c r="H34" s="13">
        <f t="shared" si="6"/>
        <v>99595.215845187486</v>
      </c>
      <c r="I34" s="13">
        <f t="shared" si="4"/>
        <v>73.28566287357431</v>
      </c>
      <c r="J34" s="13">
        <f t="shared" si="1"/>
        <v>99521.93018231391</v>
      </c>
      <c r="K34" s="13">
        <f t="shared" si="2"/>
        <v>5938581.8021918889</v>
      </c>
      <c r="L34" s="20">
        <f t="shared" si="5"/>
        <v>59.627179396075839</v>
      </c>
    </row>
    <row r="35" spans="1:12" x14ac:dyDescent="0.2">
      <c r="A35" s="16">
        <v>26</v>
      </c>
      <c r="B35" s="46">
        <v>0</v>
      </c>
      <c r="C35" s="45">
        <v>1255</v>
      </c>
      <c r="D35" s="45">
        <v>1328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99521.93018231391</v>
      </c>
      <c r="I35" s="13">
        <f t="shared" si="4"/>
        <v>0</v>
      </c>
      <c r="J35" s="13">
        <f t="shared" si="1"/>
        <v>99521.93018231391</v>
      </c>
      <c r="K35" s="13">
        <f t="shared" si="2"/>
        <v>5839059.8720095754</v>
      </c>
      <c r="L35" s="20">
        <f t="shared" si="5"/>
        <v>58.671087481050861</v>
      </c>
    </row>
    <row r="36" spans="1:12" x14ac:dyDescent="0.2">
      <c r="A36" s="16">
        <v>27</v>
      </c>
      <c r="B36" s="46">
        <v>0</v>
      </c>
      <c r="C36" s="45">
        <v>1347</v>
      </c>
      <c r="D36" s="45">
        <v>1262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99521.93018231391</v>
      </c>
      <c r="I36" s="13">
        <f t="shared" si="4"/>
        <v>0</v>
      </c>
      <c r="J36" s="13">
        <f t="shared" si="1"/>
        <v>99521.93018231391</v>
      </c>
      <c r="K36" s="13">
        <f t="shared" si="2"/>
        <v>5739537.9418272618</v>
      </c>
      <c r="L36" s="20">
        <f t="shared" si="5"/>
        <v>57.671087481050861</v>
      </c>
    </row>
    <row r="37" spans="1:12" x14ac:dyDescent="0.2">
      <c r="A37" s="16">
        <v>28</v>
      </c>
      <c r="B37" s="46">
        <v>0</v>
      </c>
      <c r="C37" s="45">
        <v>1444</v>
      </c>
      <c r="D37" s="45">
        <v>1375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99521.93018231391</v>
      </c>
      <c r="I37" s="13">
        <f t="shared" si="4"/>
        <v>0</v>
      </c>
      <c r="J37" s="13">
        <f t="shared" si="1"/>
        <v>99521.93018231391</v>
      </c>
      <c r="K37" s="13">
        <f t="shared" si="2"/>
        <v>5640016.0116449483</v>
      </c>
      <c r="L37" s="20">
        <f t="shared" si="5"/>
        <v>56.671087481050868</v>
      </c>
    </row>
    <row r="38" spans="1:12" x14ac:dyDescent="0.2">
      <c r="A38" s="16">
        <v>29</v>
      </c>
      <c r="B38" s="46">
        <v>0</v>
      </c>
      <c r="C38" s="45">
        <v>1384</v>
      </c>
      <c r="D38" s="45">
        <v>1484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99521.93018231391</v>
      </c>
      <c r="I38" s="13">
        <f t="shared" si="4"/>
        <v>0</v>
      </c>
      <c r="J38" s="13">
        <f t="shared" si="1"/>
        <v>99521.93018231391</v>
      </c>
      <c r="K38" s="13">
        <f t="shared" si="2"/>
        <v>5540494.0814626347</v>
      </c>
      <c r="L38" s="20">
        <f t="shared" si="5"/>
        <v>55.671087481050868</v>
      </c>
    </row>
    <row r="39" spans="1:12" x14ac:dyDescent="0.2">
      <c r="A39" s="16">
        <v>30</v>
      </c>
      <c r="B39" s="46">
        <v>0</v>
      </c>
      <c r="C39" s="45">
        <v>1447</v>
      </c>
      <c r="D39" s="45">
        <v>1462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99521.93018231391</v>
      </c>
      <c r="I39" s="13">
        <f t="shared" si="4"/>
        <v>0</v>
      </c>
      <c r="J39" s="13">
        <f t="shared" si="1"/>
        <v>99521.93018231391</v>
      </c>
      <c r="K39" s="13">
        <f t="shared" si="2"/>
        <v>5440972.1512803212</v>
      </c>
      <c r="L39" s="20">
        <f t="shared" si="5"/>
        <v>54.671087481050876</v>
      </c>
    </row>
    <row r="40" spans="1:12" x14ac:dyDescent="0.2">
      <c r="A40" s="16">
        <v>31</v>
      </c>
      <c r="B40" s="46">
        <v>1</v>
      </c>
      <c r="C40" s="45">
        <v>1575</v>
      </c>
      <c r="D40" s="45">
        <v>1519</v>
      </c>
      <c r="E40" s="17">
        <v>0</v>
      </c>
      <c r="F40" s="18">
        <f t="shared" si="3"/>
        <v>6.4641241111829345E-4</v>
      </c>
      <c r="G40" s="18">
        <f t="shared" si="0"/>
        <v>6.459948320413437E-4</v>
      </c>
      <c r="H40" s="13">
        <f t="shared" si="6"/>
        <v>99521.93018231391</v>
      </c>
      <c r="I40" s="13">
        <f t="shared" si="4"/>
        <v>64.290652572554208</v>
      </c>
      <c r="J40" s="13">
        <f t="shared" si="1"/>
        <v>99457.639529741355</v>
      </c>
      <c r="K40" s="13">
        <f t="shared" si="2"/>
        <v>5341450.2210980076</v>
      </c>
      <c r="L40" s="20">
        <f t="shared" si="5"/>
        <v>53.671087481050876</v>
      </c>
    </row>
    <row r="41" spans="1:12" x14ac:dyDescent="0.2">
      <c r="A41" s="16">
        <v>32</v>
      </c>
      <c r="B41" s="46">
        <v>1</v>
      </c>
      <c r="C41" s="45">
        <v>1639</v>
      </c>
      <c r="D41" s="45">
        <v>1639</v>
      </c>
      <c r="E41" s="17">
        <v>0</v>
      </c>
      <c r="F41" s="18">
        <f t="shared" si="3"/>
        <v>6.1012812690665037E-4</v>
      </c>
      <c r="G41" s="18">
        <f t="shared" si="0"/>
        <v>6.0975609756097561E-4</v>
      </c>
      <c r="H41" s="13">
        <f t="shared" si="6"/>
        <v>99457.639529741355</v>
      </c>
      <c r="I41" s="13">
        <f t="shared" si="4"/>
        <v>60.644902152281311</v>
      </c>
      <c r="J41" s="13">
        <f t="shared" si="1"/>
        <v>99396.994627589069</v>
      </c>
      <c r="K41" s="13">
        <f t="shared" si="2"/>
        <v>5241992.5815682663</v>
      </c>
      <c r="L41" s="20">
        <f t="shared" si="5"/>
        <v>52.705781138116848</v>
      </c>
    </row>
    <row r="42" spans="1:12" x14ac:dyDescent="0.2">
      <c r="A42" s="16">
        <v>33</v>
      </c>
      <c r="B42" s="46">
        <v>0</v>
      </c>
      <c r="C42" s="45">
        <v>1835</v>
      </c>
      <c r="D42" s="45">
        <v>1716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99396.994627589069</v>
      </c>
      <c r="I42" s="13">
        <f t="shared" si="4"/>
        <v>0</v>
      </c>
      <c r="J42" s="13">
        <f t="shared" si="1"/>
        <v>99396.994627589069</v>
      </c>
      <c r="K42" s="13">
        <f t="shared" si="2"/>
        <v>5142595.5869406769</v>
      </c>
      <c r="L42" s="20">
        <f t="shared" si="5"/>
        <v>51.737938417639796</v>
      </c>
    </row>
    <row r="43" spans="1:12" x14ac:dyDescent="0.2">
      <c r="A43" s="16">
        <v>34</v>
      </c>
      <c r="B43" s="46">
        <v>0</v>
      </c>
      <c r="C43" s="45">
        <v>1950</v>
      </c>
      <c r="D43" s="45">
        <v>1954</v>
      </c>
      <c r="E43" s="17">
        <v>4.3700000000000003E-2</v>
      </c>
      <c r="F43" s="18">
        <f t="shared" si="3"/>
        <v>0</v>
      </c>
      <c r="G43" s="18">
        <f t="shared" si="0"/>
        <v>0</v>
      </c>
      <c r="H43" s="13">
        <f t="shared" si="6"/>
        <v>99396.994627589069</v>
      </c>
      <c r="I43" s="13">
        <f t="shared" si="4"/>
        <v>0</v>
      </c>
      <c r="J43" s="13">
        <f t="shared" si="1"/>
        <v>99396.994627589069</v>
      </c>
      <c r="K43" s="13">
        <f t="shared" si="2"/>
        <v>5043198.5923130875</v>
      </c>
      <c r="L43" s="20">
        <f t="shared" si="5"/>
        <v>50.737938417639796</v>
      </c>
    </row>
    <row r="44" spans="1:12" x14ac:dyDescent="0.2">
      <c r="A44" s="16">
        <v>35</v>
      </c>
      <c r="B44" s="46">
        <v>0</v>
      </c>
      <c r="C44" s="45">
        <v>2058</v>
      </c>
      <c r="D44" s="45">
        <v>2034</v>
      </c>
      <c r="E44" s="17">
        <v>0.27189999999999998</v>
      </c>
      <c r="F44" s="18">
        <f t="shared" si="3"/>
        <v>0</v>
      </c>
      <c r="G44" s="18">
        <f t="shared" si="0"/>
        <v>0</v>
      </c>
      <c r="H44" s="13">
        <f t="shared" si="6"/>
        <v>99396.994627589069</v>
      </c>
      <c r="I44" s="13">
        <f t="shared" si="4"/>
        <v>0</v>
      </c>
      <c r="J44" s="13">
        <f t="shared" si="1"/>
        <v>99396.994627589069</v>
      </c>
      <c r="K44" s="13">
        <f t="shared" si="2"/>
        <v>4943801.5976854982</v>
      </c>
      <c r="L44" s="20">
        <f t="shared" si="5"/>
        <v>49.737938417639789</v>
      </c>
    </row>
    <row r="45" spans="1:12" x14ac:dyDescent="0.2">
      <c r="A45" s="16">
        <v>36</v>
      </c>
      <c r="B45" s="46">
        <v>2</v>
      </c>
      <c r="C45" s="45">
        <v>2147</v>
      </c>
      <c r="D45" s="45">
        <v>2144</v>
      </c>
      <c r="E45" s="17">
        <v>0.25</v>
      </c>
      <c r="F45" s="18">
        <f t="shared" si="3"/>
        <v>9.3218364017711493E-4</v>
      </c>
      <c r="G45" s="18">
        <f t="shared" si="0"/>
        <v>9.3153237074988359E-4</v>
      </c>
      <c r="H45" s="13">
        <f t="shared" si="6"/>
        <v>99396.994627589069</v>
      </c>
      <c r="I45" s="13">
        <f t="shared" si="4"/>
        <v>92.591518050851491</v>
      </c>
      <c r="J45" s="13">
        <f t="shared" si="1"/>
        <v>99327.550989050942</v>
      </c>
      <c r="K45" s="13">
        <f t="shared" si="2"/>
        <v>4844404.6030579088</v>
      </c>
      <c r="L45" s="20">
        <f t="shared" si="5"/>
        <v>48.737938417639789</v>
      </c>
    </row>
    <row r="46" spans="1:12" x14ac:dyDescent="0.2">
      <c r="A46" s="16">
        <v>37</v>
      </c>
      <c r="B46" s="46">
        <v>0</v>
      </c>
      <c r="C46" s="45">
        <v>2431</v>
      </c>
      <c r="D46" s="45">
        <v>2251</v>
      </c>
      <c r="E46" s="17">
        <v>0.38890000000000002</v>
      </c>
      <c r="F46" s="18">
        <f t="shared" si="3"/>
        <v>0</v>
      </c>
      <c r="G46" s="18">
        <f t="shared" si="0"/>
        <v>0</v>
      </c>
      <c r="H46" s="13">
        <f t="shared" si="6"/>
        <v>99304.403109538223</v>
      </c>
      <c r="I46" s="13">
        <f t="shared" si="4"/>
        <v>0</v>
      </c>
      <c r="J46" s="13">
        <f t="shared" si="1"/>
        <v>99304.403109538223</v>
      </c>
      <c r="K46" s="13">
        <f t="shared" si="2"/>
        <v>4745077.0520688575</v>
      </c>
      <c r="L46" s="20">
        <f t="shared" si="5"/>
        <v>47.783148616630584</v>
      </c>
    </row>
    <row r="47" spans="1:12" x14ac:dyDescent="0.2">
      <c r="A47" s="16">
        <v>38</v>
      </c>
      <c r="B47" s="46">
        <v>0</v>
      </c>
      <c r="C47" s="45">
        <v>2671</v>
      </c>
      <c r="D47" s="45">
        <v>2500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99304.403109538223</v>
      </c>
      <c r="I47" s="13">
        <f t="shared" si="4"/>
        <v>0</v>
      </c>
      <c r="J47" s="13">
        <f t="shared" si="1"/>
        <v>99304.403109538223</v>
      </c>
      <c r="K47" s="13">
        <f t="shared" si="2"/>
        <v>4645772.6489593191</v>
      </c>
      <c r="L47" s="20">
        <f t="shared" si="5"/>
        <v>46.783148616630584</v>
      </c>
    </row>
    <row r="48" spans="1:12" x14ac:dyDescent="0.2">
      <c r="A48" s="16">
        <v>39</v>
      </c>
      <c r="B48" s="46">
        <v>0</v>
      </c>
      <c r="C48" s="45">
        <v>2841</v>
      </c>
      <c r="D48" s="45">
        <v>2747</v>
      </c>
      <c r="E48" s="17">
        <v>0.60660000000000003</v>
      </c>
      <c r="F48" s="18">
        <f t="shared" si="3"/>
        <v>0</v>
      </c>
      <c r="G48" s="18">
        <f t="shared" si="0"/>
        <v>0</v>
      </c>
      <c r="H48" s="13">
        <f t="shared" si="6"/>
        <v>99304.403109538223</v>
      </c>
      <c r="I48" s="13">
        <f t="shared" si="4"/>
        <v>0</v>
      </c>
      <c r="J48" s="13">
        <f t="shared" si="1"/>
        <v>99304.403109538223</v>
      </c>
      <c r="K48" s="13">
        <f t="shared" si="2"/>
        <v>4546468.2458497807</v>
      </c>
      <c r="L48" s="20">
        <f t="shared" si="5"/>
        <v>45.783148616630584</v>
      </c>
    </row>
    <row r="49" spans="1:12" x14ac:dyDescent="0.2">
      <c r="A49" s="16">
        <v>40</v>
      </c>
      <c r="B49" s="46">
        <v>0</v>
      </c>
      <c r="C49" s="45">
        <v>2997</v>
      </c>
      <c r="D49" s="45">
        <v>2935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99304.403109538223</v>
      </c>
      <c r="I49" s="13">
        <f t="shared" si="4"/>
        <v>0</v>
      </c>
      <c r="J49" s="13">
        <f t="shared" si="1"/>
        <v>99304.403109538223</v>
      </c>
      <c r="K49" s="13">
        <f t="shared" si="2"/>
        <v>4447163.8427402424</v>
      </c>
      <c r="L49" s="20">
        <f t="shared" si="5"/>
        <v>44.783148616630584</v>
      </c>
    </row>
    <row r="50" spans="1:12" x14ac:dyDescent="0.2">
      <c r="A50" s="16">
        <v>41</v>
      </c>
      <c r="B50" s="46">
        <v>1</v>
      </c>
      <c r="C50" s="45">
        <v>3136</v>
      </c>
      <c r="D50" s="45">
        <v>3062</v>
      </c>
      <c r="E50" s="17">
        <v>0</v>
      </c>
      <c r="F50" s="18">
        <f t="shared" si="3"/>
        <v>3.2268473701193933E-4</v>
      </c>
      <c r="G50" s="18">
        <f t="shared" si="0"/>
        <v>3.2258064516129032E-4</v>
      </c>
      <c r="H50" s="13">
        <f t="shared" si="6"/>
        <v>99304.403109538223</v>
      </c>
      <c r="I50" s="13">
        <f t="shared" si="4"/>
        <v>32.033678422431684</v>
      </c>
      <c r="J50" s="13">
        <f t="shared" si="1"/>
        <v>99272.369431115789</v>
      </c>
      <c r="K50" s="13">
        <f t="shared" si="2"/>
        <v>4347859.439630704</v>
      </c>
      <c r="L50" s="20">
        <f t="shared" si="5"/>
        <v>43.783148616630584</v>
      </c>
    </row>
    <row r="51" spans="1:12" x14ac:dyDescent="0.2">
      <c r="A51" s="16">
        <v>42</v>
      </c>
      <c r="B51" s="46">
        <v>3</v>
      </c>
      <c r="C51" s="45">
        <v>3271</v>
      </c>
      <c r="D51" s="45">
        <v>3228</v>
      </c>
      <c r="E51" s="17">
        <v>0.14849999999999999</v>
      </c>
      <c r="F51" s="18">
        <f t="shared" si="3"/>
        <v>9.2321895676257884E-4</v>
      </c>
      <c r="G51" s="18">
        <f t="shared" si="0"/>
        <v>9.2249376509526517E-4</v>
      </c>
      <c r="H51" s="13">
        <f t="shared" si="6"/>
        <v>99272.369431115789</v>
      </c>
      <c r="I51" s="13">
        <f t="shared" si="4"/>
        <v>91.578141846438115</v>
      </c>
      <c r="J51" s="13">
        <f t="shared" si="1"/>
        <v>99194.390643333551</v>
      </c>
      <c r="K51" s="13">
        <f t="shared" si="2"/>
        <v>4248587.0701995883</v>
      </c>
      <c r="L51" s="20">
        <f t="shared" si="5"/>
        <v>42.797276770427494</v>
      </c>
    </row>
    <row r="52" spans="1:12" x14ac:dyDescent="0.2">
      <c r="A52" s="16">
        <v>43</v>
      </c>
      <c r="B52" s="46">
        <v>4</v>
      </c>
      <c r="C52" s="45">
        <v>3304</v>
      </c>
      <c r="D52" s="45">
        <v>3371</v>
      </c>
      <c r="E52" s="17">
        <v>0.67079999999999995</v>
      </c>
      <c r="F52" s="18">
        <f t="shared" si="3"/>
        <v>1.1985018726591761E-3</v>
      </c>
      <c r="G52" s="18">
        <f t="shared" si="0"/>
        <v>1.1980291940546124E-3</v>
      </c>
      <c r="H52" s="13">
        <f t="shared" si="6"/>
        <v>99180.791289269357</v>
      </c>
      <c r="I52" s="13">
        <f t="shared" si="4"/>
        <v>118.8214834539821</v>
      </c>
      <c r="J52" s="13">
        <f t="shared" si="1"/>
        <v>99141.675256916307</v>
      </c>
      <c r="K52" s="13">
        <f t="shared" si="2"/>
        <v>4149392.6795562552</v>
      </c>
      <c r="L52" s="20">
        <f t="shared" si="5"/>
        <v>41.836656328483933</v>
      </c>
    </row>
    <row r="53" spans="1:12" x14ac:dyDescent="0.2">
      <c r="A53" s="16">
        <v>44</v>
      </c>
      <c r="B53" s="46">
        <v>1</v>
      </c>
      <c r="C53" s="45">
        <v>3456</v>
      </c>
      <c r="D53" s="45">
        <v>3367</v>
      </c>
      <c r="E53" s="17">
        <v>0.5333</v>
      </c>
      <c r="F53" s="18">
        <f t="shared" si="3"/>
        <v>2.9312619082515022E-4</v>
      </c>
      <c r="G53" s="18">
        <f t="shared" si="0"/>
        <v>2.9308609606301254E-4</v>
      </c>
      <c r="H53" s="13">
        <f t="shared" si="6"/>
        <v>99061.969805815374</v>
      </c>
      <c r="I53" s="13">
        <f t="shared" si="4"/>
        <v>29.033685998698452</v>
      </c>
      <c r="J53" s="13">
        <f t="shared" si="1"/>
        <v>99048.419784559781</v>
      </c>
      <c r="K53" s="13">
        <f t="shared" si="2"/>
        <v>4050251.0042993389</v>
      </c>
      <c r="L53" s="20">
        <f t="shared" si="5"/>
        <v>40.886033381314526</v>
      </c>
    </row>
    <row r="54" spans="1:12" x14ac:dyDescent="0.2">
      <c r="A54" s="16">
        <v>45</v>
      </c>
      <c r="B54" s="46">
        <v>6</v>
      </c>
      <c r="C54" s="45">
        <v>3279</v>
      </c>
      <c r="D54" s="45">
        <v>3478</v>
      </c>
      <c r="E54" s="17">
        <v>0.59840000000000004</v>
      </c>
      <c r="F54" s="18">
        <f t="shared" si="3"/>
        <v>1.7759360663016132E-3</v>
      </c>
      <c r="G54" s="18">
        <f t="shared" si="0"/>
        <v>1.7746703431526238E-3</v>
      </c>
      <c r="H54" s="13">
        <f t="shared" si="6"/>
        <v>99032.936119816673</v>
      </c>
      <c r="I54" s="13">
        <f t="shared" si="4"/>
        <v>175.75081472716693</v>
      </c>
      <c r="J54" s="13">
        <f t="shared" si="1"/>
        <v>98962.354592622243</v>
      </c>
      <c r="K54" s="13">
        <f t="shared" si="2"/>
        <v>3951202.584514779</v>
      </c>
      <c r="L54" s="20">
        <f t="shared" si="5"/>
        <v>39.89786367370094</v>
      </c>
    </row>
    <row r="55" spans="1:12" x14ac:dyDescent="0.2">
      <c r="A55" s="16">
        <v>46</v>
      </c>
      <c r="B55" s="46">
        <v>4</v>
      </c>
      <c r="C55" s="45">
        <v>3060</v>
      </c>
      <c r="D55" s="45">
        <v>3290</v>
      </c>
      <c r="E55" s="17">
        <v>0.25409999999999999</v>
      </c>
      <c r="F55" s="18">
        <f t="shared" si="3"/>
        <v>1.2598425196850393E-3</v>
      </c>
      <c r="G55" s="18">
        <f t="shared" si="0"/>
        <v>1.2586597363183371E-3</v>
      </c>
      <c r="H55" s="13">
        <f t="shared" si="6"/>
        <v>98857.185305089501</v>
      </c>
      <c r="I55" s="13">
        <f t="shared" si="4"/>
        <v>124.42755878927694</v>
      </c>
      <c r="J55" s="13">
        <f t="shared" si="1"/>
        <v>98764.374788988585</v>
      </c>
      <c r="K55" s="13">
        <f t="shared" si="2"/>
        <v>3852240.2299221568</v>
      </c>
      <c r="L55" s="20">
        <f t="shared" si="5"/>
        <v>38.967731258314821</v>
      </c>
    </row>
    <row r="56" spans="1:12" x14ac:dyDescent="0.2">
      <c r="A56" s="16">
        <v>47</v>
      </c>
      <c r="B56" s="46">
        <v>3</v>
      </c>
      <c r="C56" s="45">
        <v>2927</v>
      </c>
      <c r="D56" s="45">
        <v>3103</v>
      </c>
      <c r="E56" s="17">
        <v>0.48089999999999999</v>
      </c>
      <c r="F56" s="18">
        <f t="shared" si="3"/>
        <v>9.9502487562189048E-4</v>
      </c>
      <c r="G56" s="18">
        <f t="shared" si="0"/>
        <v>9.9451119327320582E-4</v>
      </c>
      <c r="H56" s="13">
        <f t="shared" si="6"/>
        <v>98732.757746300224</v>
      </c>
      <c r="I56" s="13">
        <f t="shared" si="4"/>
        <v>98.190832721427384</v>
      </c>
      <c r="J56" s="13">
        <f t="shared" si="1"/>
        <v>98681.786885034526</v>
      </c>
      <c r="K56" s="13">
        <f t="shared" si="2"/>
        <v>3753475.8551331684</v>
      </c>
      <c r="L56" s="20">
        <f t="shared" si="5"/>
        <v>38.016519955595193</v>
      </c>
    </row>
    <row r="57" spans="1:12" x14ac:dyDescent="0.2">
      <c r="A57" s="16">
        <v>48</v>
      </c>
      <c r="B57" s="46">
        <v>2</v>
      </c>
      <c r="C57" s="45">
        <v>2733</v>
      </c>
      <c r="D57" s="45">
        <v>2927</v>
      </c>
      <c r="E57" s="17">
        <v>0.34429999999999999</v>
      </c>
      <c r="F57" s="18">
        <f t="shared" si="3"/>
        <v>7.0671378091872788E-4</v>
      </c>
      <c r="G57" s="18">
        <f t="shared" si="0"/>
        <v>7.0638644693056377E-4</v>
      </c>
      <c r="H57" s="13">
        <f t="shared" si="6"/>
        <v>98634.56691357879</v>
      </c>
      <c r="I57" s="13">
        <f t="shared" si="4"/>
        <v>69.67412126661786</v>
      </c>
      <c r="J57" s="13">
        <f t="shared" si="1"/>
        <v>98588.881592264268</v>
      </c>
      <c r="K57" s="13">
        <f t="shared" si="2"/>
        <v>3654794.0682481336</v>
      </c>
      <c r="L57" s="20">
        <f t="shared" si="5"/>
        <v>37.053886711444427</v>
      </c>
    </row>
    <row r="58" spans="1:12" x14ac:dyDescent="0.2">
      <c r="A58" s="16">
        <v>49</v>
      </c>
      <c r="B58" s="46">
        <v>2</v>
      </c>
      <c r="C58" s="45">
        <v>2730</v>
      </c>
      <c r="D58" s="45">
        <v>2726</v>
      </c>
      <c r="E58" s="17">
        <v>0.79100000000000004</v>
      </c>
      <c r="F58" s="18">
        <f t="shared" si="3"/>
        <v>7.3313782991202346E-4</v>
      </c>
      <c r="G58" s="18">
        <f t="shared" si="0"/>
        <v>7.3302551148687629E-4</v>
      </c>
      <c r="H58" s="13">
        <f t="shared" si="6"/>
        <v>98564.892792312166</v>
      </c>
      <c r="I58" s="13">
        <f t="shared" si="4"/>
        <v>72.250580953733746</v>
      </c>
      <c r="J58" s="13">
        <f t="shared" si="1"/>
        <v>98549.792420892831</v>
      </c>
      <c r="K58" s="13">
        <f t="shared" si="2"/>
        <v>3556205.1866558692</v>
      </c>
      <c r="L58" s="20">
        <f t="shared" si="5"/>
        <v>36.079836196334249</v>
      </c>
    </row>
    <row r="59" spans="1:12" x14ac:dyDescent="0.2">
      <c r="A59" s="16">
        <v>50</v>
      </c>
      <c r="B59" s="46">
        <v>5</v>
      </c>
      <c r="C59" s="45">
        <v>2548</v>
      </c>
      <c r="D59" s="45">
        <v>2746</v>
      </c>
      <c r="E59" s="17">
        <v>0.76639999999999997</v>
      </c>
      <c r="F59" s="18">
        <f t="shared" si="3"/>
        <v>1.8889308651303363E-3</v>
      </c>
      <c r="G59" s="18">
        <f t="shared" si="0"/>
        <v>1.8880977339806237E-3</v>
      </c>
      <c r="H59" s="13">
        <f t="shared" si="6"/>
        <v>98492.642211358427</v>
      </c>
      <c r="I59" s="13">
        <f t="shared" si="4"/>
        <v>185.96373457303017</v>
      </c>
      <c r="J59" s="13">
        <f t="shared" si="1"/>
        <v>98449.201082962172</v>
      </c>
      <c r="K59" s="13">
        <f t="shared" si="2"/>
        <v>3457655.3942349763</v>
      </c>
      <c r="L59" s="20">
        <f t="shared" si="5"/>
        <v>35.105722789069723</v>
      </c>
    </row>
    <row r="60" spans="1:12" x14ac:dyDescent="0.2">
      <c r="A60" s="16">
        <v>51</v>
      </c>
      <c r="B60" s="46">
        <v>4</v>
      </c>
      <c r="C60" s="45">
        <v>2464</v>
      </c>
      <c r="D60" s="45">
        <v>2574</v>
      </c>
      <c r="E60" s="17">
        <v>0.40160000000000001</v>
      </c>
      <c r="F60" s="18">
        <f t="shared" si="3"/>
        <v>1.5879317189360857E-3</v>
      </c>
      <c r="G60" s="18">
        <f t="shared" si="0"/>
        <v>1.5864242694992165E-3</v>
      </c>
      <c r="H60" s="13">
        <f t="shared" si="6"/>
        <v>98306.678476785397</v>
      </c>
      <c r="I60" s="13">
        <f t="shared" si="4"/>
        <v>155.95610058942862</v>
      </c>
      <c r="J60" s="13">
        <f t="shared" si="1"/>
        <v>98213.354346192675</v>
      </c>
      <c r="K60" s="13">
        <f t="shared" si="2"/>
        <v>3359206.1931520142</v>
      </c>
      <c r="L60" s="20">
        <f t="shared" si="5"/>
        <v>34.170681434886163</v>
      </c>
    </row>
    <row r="61" spans="1:12" x14ac:dyDescent="0.2">
      <c r="A61" s="16">
        <v>52</v>
      </c>
      <c r="B61" s="46">
        <v>5</v>
      </c>
      <c r="C61" s="45">
        <v>2279</v>
      </c>
      <c r="D61" s="45">
        <v>2487</v>
      </c>
      <c r="E61" s="17">
        <v>0.53549999999999998</v>
      </c>
      <c r="F61" s="18">
        <f t="shared" si="3"/>
        <v>2.0981955518254302E-3</v>
      </c>
      <c r="G61" s="18">
        <f t="shared" si="0"/>
        <v>2.0961526166797151E-3</v>
      </c>
      <c r="H61" s="13">
        <f t="shared" si="6"/>
        <v>98150.722376195961</v>
      </c>
      <c r="I61" s="13">
        <f t="shared" si="4"/>
        <v>205.73889353786743</v>
      </c>
      <c r="J61" s="13">
        <f t="shared" si="1"/>
        <v>98055.156660147622</v>
      </c>
      <c r="K61" s="13">
        <f t="shared" si="2"/>
        <v>3260992.8388058217</v>
      </c>
      <c r="L61" s="20">
        <f t="shared" si="5"/>
        <v>33.224338648338822</v>
      </c>
    </row>
    <row r="62" spans="1:12" x14ac:dyDescent="0.2">
      <c r="A62" s="16">
        <v>53</v>
      </c>
      <c r="B62" s="46">
        <v>10</v>
      </c>
      <c r="C62" s="45">
        <v>2258</v>
      </c>
      <c r="D62" s="45">
        <v>2294</v>
      </c>
      <c r="E62" s="17">
        <v>0.96989999999999998</v>
      </c>
      <c r="F62" s="18">
        <f t="shared" si="3"/>
        <v>4.3936731107205628E-3</v>
      </c>
      <c r="G62" s="18">
        <f t="shared" si="0"/>
        <v>4.3930921262170519E-3</v>
      </c>
      <c r="H62" s="13">
        <f t="shared" si="6"/>
        <v>97944.983482658092</v>
      </c>
      <c r="I62" s="13">
        <f t="shared" si="4"/>
        <v>430.28133574012446</v>
      </c>
      <c r="J62" s="13">
        <f t="shared" si="1"/>
        <v>97932.032014452328</v>
      </c>
      <c r="K62" s="13">
        <f t="shared" si="2"/>
        <v>3162937.6821456742</v>
      </c>
      <c r="L62" s="20">
        <f t="shared" si="5"/>
        <v>32.29300337475371</v>
      </c>
    </row>
    <row r="63" spans="1:12" x14ac:dyDescent="0.2">
      <c r="A63" s="16">
        <v>54</v>
      </c>
      <c r="B63" s="46">
        <v>7</v>
      </c>
      <c r="C63" s="45">
        <v>2087</v>
      </c>
      <c r="D63" s="45">
        <v>2267</v>
      </c>
      <c r="E63" s="17">
        <v>0.66669999999999996</v>
      </c>
      <c r="F63" s="18">
        <f t="shared" si="3"/>
        <v>3.2154340836012861E-3</v>
      </c>
      <c r="G63" s="18">
        <f t="shared" si="0"/>
        <v>3.2119917785858433E-3</v>
      </c>
      <c r="H63" s="13">
        <f t="shared" si="6"/>
        <v>97514.702146917974</v>
      </c>
      <c r="I63" s="13">
        <f t="shared" si="4"/>
        <v>313.21642158714781</v>
      </c>
      <c r="J63" s="13">
        <f t="shared" si="1"/>
        <v>97410.307113602976</v>
      </c>
      <c r="K63" s="13">
        <f t="shared" si="2"/>
        <v>3065005.6501312219</v>
      </c>
      <c r="L63" s="20">
        <f t="shared" si="5"/>
        <v>31.431215833622826</v>
      </c>
    </row>
    <row r="64" spans="1:12" x14ac:dyDescent="0.2">
      <c r="A64" s="16">
        <v>55</v>
      </c>
      <c r="B64" s="46">
        <v>3</v>
      </c>
      <c r="C64" s="45">
        <v>1948</v>
      </c>
      <c r="D64" s="45">
        <v>2076</v>
      </c>
      <c r="E64" s="17">
        <v>0.45850000000000002</v>
      </c>
      <c r="F64" s="18">
        <f t="shared" si="3"/>
        <v>1.4910536779324055E-3</v>
      </c>
      <c r="G64" s="18">
        <f t="shared" si="0"/>
        <v>1.4898507641320415E-3</v>
      </c>
      <c r="H64" s="13">
        <f t="shared" si="6"/>
        <v>97201.485725330829</v>
      </c>
      <c r="I64" s="13">
        <f t="shared" si="4"/>
        <v>144.81570778265387</v>
      </c>
      <c r="J64" s="13">
        <f t="shared" si="1"/>
        <v>97123.068019566534</v>
      </c>
      <c r="K64" s="13">
        <f t="shared" si="2"/>
        <v>2967595.3430176191</v>
      </c>
      <c r="L64" s="20">
        <f t="shared" si="5"/>
        <v>30.530349622467345</v>
      </c>
    </row>
    <row r="65" spans="1:12" x14ac:dyDescent="0.2">
      <c r="A65" s="16">
        <v>56</v>
      </c>
      <c r="B65" s="46">
        <v>3</v>
      </c>
      <c r="C65" s="45">
        <v>1952</v>
      </c>
      <c r="D65" s="45">
        <v>1970</v>
      </c>
      <c r="E65" s="17">
        <v>0.62370000000000003</v>
      </c>
      <c r="F65" s="18">
        <f t="shared" si="3"/>
        <v>1.5298317185109638E-3</v>
      </c>
      <c r="G65" s="18">
        <f t="shared" si="0"/>
        <v>1.5289515383010771E-3</v>
      </c>
      <c r="H65" s="13">
        <f t="shared" si="6"/>
        <v>97056.670017548182</v>
      </c>
      <c r="I65" s="13">
        <f t="shared" si="4"/>
        <v>148.39494492571032</v>
      </c>
      <c r="J65" s="13">
        <f t="shared" si="1"/>
        <v>97000.828999772639</v>
      </c>
      <c r="K65" s="13">
        <f t="shared" si="2"/>
        <v>2870472.2749980525</v>
      </c>
      <c r="L65" s="20">
        <f t="shared" si="5"/>
        <v>29.575219039341256</v>
      </c>
    </row>
    <row r="66" spans="1:12" x14ac:dyDescent="0.2">
      <c r="A66" s="16">
        <v>57</v>
      </c>
      <c r="B66" s="46">
        <v>7</v>
      </c>
      <c r="C66" s="45">
        <v>1740</v>
      </c>
      <c r="D66" s="45">
        <v>1952</v>
      </c>
      <c r="E66" s="17">
        <v>0.15759999999999999</v>
      </c>
      <c r="F66" s="18">
        <f t="shared" si="3"/>
        <v>3.791982665222102E-3</v>
      </c>
      <c r="G66" s="18">
        <f t="shared" si="0"/>
        <v>3.7799082540668572E-3</v>
      </c>
      <c r="H66" s="13">
        <f t="shared" si="6"/>
        <v>96908.275072622477</v>
      </c>
      <c r="I66" s="13">
        <f t="shared" si="4"/>
        <v>366.30438883438717</v>
      </c>
      <c r="J66" s="13">
        <f t="shared" si="1"/>
        <v>96599.7002554684</v>
      </c>
      <c r="K66" s="13">
        <f t="shared" si="2"/>
        <v>2773471.4459982798</v>
      </c>
      <c r="L66" s="20">
        <f t="shared" si="5"/>
        <v>28.61955229230793</v>
      </c>
    </row>
    <row r="67" spans="1:12" x14ac:dyDescent="0.2">
      <c r="A67" s="16">
        <v>58</v>
      </c>
      <c r="B67" s="46">
        <v>5</v>
      </c>
      <c r="C67" s="45">
        <v>1655</v>
      </c>
      <c r="D67" s="45">
        <v>1726</v>
      </c>
      <c r="E67" s="17">
        <v>0.59840000000000004</v>
      </c>
      <c r="F67" s="18">
        <f t="shared" si="3"/>
        <v>2.9577048210588583E-3</v>
      </c>
      <c r="G67" s="18">
        <f t="shared" si="0"/>
        <v>2.9541957851897892E-3</v>
      </c>
      <c r="H67" s="13">
        <f t="shared" si="6"/>
        <v>96541.970683788095</v>
      </c>
      <c r="I67" s="13">
        <f t="shared" si="4"/>
        <v>285.203882887963</v>
      </c>
      <c r="J67" s="13">
        <f t="shared" si="1"/>
        <v>96427.432804420299</v>
      </c>
      <c r="K67" s="13">
        <f t="shared" si="2"/>
        <v>2676871.7457428114</v>
      </c>
      <c r="L67" s="20">
        <f t="shared" si="5"/>
        <v>27.727544059677328</v>
      </c>
    </row>
    <row r="68" spans="1:12" x14ac:dyDescent="0.2">
      <c r="A68" s="16">
        <v>59</v>
      </c>
      <c r="B68" s="46">
        <v>7</v>
      </c>
      <c r="C68" s="45">
        <v>1635</v>
      </c>
      <c r="D68" s="45">
        <v>1656</v>
      </c>
      <c r="E68" s="17">
        <v>0.44290000000000002</v>
      </c>
      <c r="F68" s="18">
        <f t="shared" si="3"/>
        <v>4.2540261318748098E-3</v>
      </c>
      <c r="G68" s="18">
        <f t="shared" si="0"/>
        <v>4.2439682752458364E-3</v>
      </c>
      <c r="H68" s="13">
        <f t="shared" si="6"/>
        <v>96256.766800900135</v>
      </c>
      <c r="I68" s="13">
        <f t="shared" si="4"/>
        <v>408.51066458075684</v>
      </c>
      <c r="J68" s="13">
        <f t="shared" si="1"/>
        <v>96029.185509662202</v>
      </c>
      <c r="K68" s="13">
        <f t="shared" si="2"/>
        <v>2580444.3129383912</v>
      </c>
      <c r="L68" s="20">
        <f t="shared" si="5"/>
        <v>26.807926327671545</v>
      </c>
    </row>
    <row r="69" spans="1:12" x14ac:dyDescent="0.2">
      <c r="A69" s="16">
        <v>60</v>
      </c>
      <c r="B69" s="46">
        <v>5</v>
      </c>
      <c r="C69" s="45">
        <v>1513</v>
      </c>
      <c r="D69" s="45">
        <v>1616</v>
      </c>
      <c r="E69" s="17">
        <v>0.49859999999999999</v>
      </c>
      <c r="F69" s="18">
        <f t="shared" si="3"/>
        <v>3.1959092361776927E-3</v>
      </c>
      <c r="G69" s="18">
        <f t="shared" si="0"/>
        <v>3.1907962121420007E-3</v>
      </c>
      <c r="H69" s="13">
        <f t="shared" si="6"/>
        <v>95848.256136319382</v>
      </c>
      <c r="I69" s="13">
        <f t="shared" si="4"/>
        <v>305.83225262018414</v>
      </c>
      <c r="J69" s="13">
        <f t="shared" si="1"/>
        <v>95694.911844855626</v>
      </c>
      <c r="K69" s="13">
        <f t="shared" si="2"/>
        <v>2484415.1274287291</v>
      </c>
      <c r="L69" s="20">
        <f t="shared" si="5"/>
        <v>25.92029555441562</v>
      </c>
    </row>
    <row r="70" spans="1:12" x14ac:dyDescent="0.2">
      <c r="A70" s="16">
        <v>61</v>
      </c>
      <c r="B70" s="46">
        <v>5</v>
      </c>
      <c r="C70" s="45">
        <v>1385</v>
      </c>
      <c r="D70" s="45">
        <v>1488</v>
      </c>
      <c r="E70" s="17">
        <v>0.43569999999999998</v>
      </c>
      <c r="F70" s="18">
        <f t="shared" si="3"/>
        <v>3.4806822137138879E-3</v>
      </c>
      <c r="G70" s="18">
        <f t="shared" si="0"/>
        <v>3.4738590370532226E-3</v>
      </c>
      <c r="H70" s="13">
        <f t="shared" si="6"/>
        <v>95542.423883699201</v>
      </c>
      <c r="I70" s="13">
        <f t="shared" si="4"/>
        <v>331.90091263035811</v>
      </c>
      <c r="J70" s="13">
        <f t="shared" si="1"/>
        <v>95355.132198701889</v>
      </c>
      <c r="K70" s="13">
        <f t="shared" si="2"/>
        <v>2388720.2155838734</v>
      </c>
      <c r="L70" s="20">
        <f t="shared" si="5"/>
        <v>25.001670655661695</v>
      </c>
    </row>
    <row r="71" spans="1:12" x14ac:dyDescent="0.2">
      <c r="A71" s="16">
        <v>62</v>
      </c>
      <c r="B71" s="46">
        <v>6</v>
      </c>
      <c r="C71" s="45">
        <v>1381</v>
      </c>
      <c r="D71" s="45">
        <v>1381</v>
      </c>
      <c r="E71" s="17">
        <v>0.41860000000000003</v>
      </c>
      <c r="F71" s="18">
        <f t="shared" si="3"/>
        <v>4.3446777697320783E-3</v>
      </c>
      <c r="G71" s="18">
        <f t="shared" si="0"/>
        <v>4.3337307845988451E-3</v>
      </c>
      <c r="H71" s="13">
        <f t="shared" si="6"/>
        <v>95210.522971068844</v>
      </c>
      <c r="I71" s="13">
        <f t="shared" si="4"/>
        <v>412.61677441747656</v>
      </c>
      <c r="J71" s="13">
        <f t="shared" si="1"/>
        <v>94970.627578422529</v>
      </c>
      <c r="K71" s="13">
        <f t="shared" si="2"/>
        <v>2293365.0833851714</v>
      </c>
      <c r="L71" s="20">
        <f t="shared" si="5"/>
        <v>24.087306862940402</v>
      </c>
    </row>
    <row r="72" spans="1:12" x14ac:dyDescent="0.2">
      <c r="A72" s="16">
        <v>63</v>
      </c>
      <c r="B72" s="46">
        <v>9</v>
      </c>
      <c r="C72" s="45">
        <v>1312</v>
      </c>
      <c r="D72" s="45">
        <v>1372</v>
      </c>
      <c r="E72" s="17">
        <v>0.58799999999999997</v>
      </c>
      <c r="F72" s="18">
        <f t="shared" si="3"/>
        <v>6.7064083457526085E-3</v>
      </c>
      <c r="G72" s="18">
        <f t="shared" si="0"/>
        <v>6.6879293279076902E-3</v>
      </c>
      <c r="H72" s="13">
        <f t="shared" si="6"/>
        <v>94797.906196651369</v>
      </c>
      <c r="I72" s="13">
        <f t="shared" si="4"/>
        <v>634.00169707682687</v>
      </c>
      <c r="J72" s="13">
        <f t="shared" si="1"/>
        <v>94536.697497455709</v>
      </c>
      <c r="K72" s="13">
        <f t="shared" si="2"/>
        <v>2198394.4558067489</v>
      </c>
      <c r="L72" s="20">
        <f t="shared" si="5"/>
        <v>23.190327128600703</v>
      </c>
    </row>
    <row r="73" spans="1:12" x14ac:dyDescent="0.2">
      <c r="A73" s="16">
        <v>64</v>
      </c>
      <c r="B73" s="46">
        <v>9</v>
      </c>
      <c r="C73" s="45">
        <v>1253</v>
      </c>
      <c r="D73" s="45">
        <v>1322</v>
      </c>
      <c r="E73" s="17">
        <v>0.54259999999999997</v>
      </c>
      <c r="F73" s="18">
        <f t="shared" si="3"/>
        <v>6.9902912621359224E-3</v>
      </c>
      <c r="G73" s="18">
        <f t="shared" ref="G73:G108" si="7">F73/((1+(1-E73)*F73))</f>
        <v>6.9680120246209286E-3</v>
      </c>
      <c r="H73" s="13">
        <f t="shared" si="6"/>
        <v>94163.904499574535</v>
      </c>
      <c r="I73" s="13">
        <f t="shared" si="4"/>
        <v>656.13521883829208</v>
      </c>
      <c r="J73" s="13">
        <f t="shared" ref="J73:J108" si="8">H74+I73*E73</f>
        <v>93863.788250477912</v>
      </c>
      <c r="K73" s="13">
        <f t="shared" ref="K73:K97" si="9">K74+J73</f>
        <v>2103857.7583092931</v>
      </c>
      <c r="L73" s="20">
        <f t="shared" si="5"/>
        <v>22.342507667774111</v>
      </c>
    </row>
    <row r="74" spans="1:12" x14ac:dyDescent="0.2">
      <c r="A74" s="16">
        <v>65</v>
      </c>
      <c r="B74" s="46">
        <v>12</v>
      </c>
      <c r="C74" s="45">
        <v>1201</v>
      </c>
      <c r="D74" s="45">
        <v>1258</v>
      </c>
      <c r="E74" s="17">
        <v>0.49059999999999998</v>
      </c>
      <c r="F74" s="18">
        <f t="shared" ref="F74:F108" si="10">B74/((C74+D74)/2)</f>
        <v>9.7600650671004468E-3</v>
      </c>
      <c r="G74" s="18">
        <f t="shared" si="7"/>
        <v>9.711780259964933E-3</v>
      </c>
      <c r="H74" s="13">
        <f t="shared" si="6"/>
        <v>93507.769280736247</v>
      </c>
      <c r="I74" s="13">
        <f t="shared" ref="I74:I108" si="11">H74*G74</f>
        <v>908.12690785400969</v>
      </c>
      <c r="J74" s="13">
        <f t="shared" si="8"/>
        <v>93045.169433875417</v>
      </c>
      <c r="K74" s="13">
        <f t="shared" si="9"/>
        <v>2009993.9700588151</v>
      </c>
      <c r="L74" s="20">
        <f t="shared" ref="L74:L108" si="12">K74/H74</f>
        <v>21.4954755687119</v>
      </c>
    </row>
    <row r="75" spans="1:12" x14ac:dyDescent="0.2">
      <c r="A75" s="16">
        <v>66</v>
      </c>
      <c r="B75" s="46">
        <v>10</v>
      </c>
      <c r="C75" s="45">
        <v>1134</v>
      </c>
      <c r="D75" s="45">
        <v>1201</v>
      </c>
      <c r="E75" s="17">
        <v>0.58850000000000002</v>
      </c>
      <c r="F75" s="18">
        <f t="shared" si="10"/>
        <v>8.5653104925053538E-3</v>
      </c>
      <c r="G75" s="18">
        <f t="shared" si="7"/>
        <v>8.5352270157005514E-3</v>
      </c>
      <c r="H75" s="13">
        <f t="shared" ref="H75:H108" si="13">H74-I74</f>
        <v>92599.642372882241</v>
      </c>
      <c r="I75" s="13">
        <f t="shared" si="11"/>
        <v>790.35896922523398</v>
      </c>
      <c r="J75" s="13">
        <f t="shared" si="8"/>
        <v>92274.409657046068</v>
      </c>
      <c r="K75" s="13">
        <f t="shared" si="9"/>
        <v>1916948.8006249396</v>
      </c>
      <c r="L75" s="20">
        <f t="shared" si="12"/>
        <v>20.701470885878035</v>
      </c>
    </row>
    <row r="76" spans="1:12" x14ac:dyDescent="0.2">
      <c r="A76" s="16">
        <v>67</v>
      </c>
      <c r="B76" s="46">
        <v>8</v>
      </c>
      <c r="C76" s="45">
        <v>1061</v>
      </c>
      <c r="D76" s="45">
        <v>1133</v>
      </c>
      <c r="E76" s="17">
        <v>0.48749999999999999</v>
      </c>
      <c r="F76" s="18">
        <f t="shared" si="10"/>
        <v>7.2926162260711028E-3</v>
      </c>
      <c r="G76" s="18">
        <f t="shared" si="7"/>
        <v>7.2654618109163557E-3</v>
      </c>
      <c r="H76" s="13">
        <f t="shared" si="13"/>
        <v>91809.283403657013</v>
      </c>
      <c r="I76" s="13">
        <f t="shared" si="11"/>
        <v>667.03684245686679</v>
      </c>
      <c r="J76" s="13">
        <f t="shared" si="8"/>
        <v>91467.427021897864</v>
      </c>
      <c r="K76" s="13">
        <f t="shared" si="9"/>
        <v>1824674.3909678936</v>
      </c>
      <c r="L76" s="20">
        <f t="shared" si="12"/>
        <v>19.87461750404221</v>
      </c>
    </row>
    <row r="77" spans="1:12" x14ac:dyDescent="0.2">
      <c r="A77" s="16">
        <v>68</v>
      </c>
      <c r="B77" s="46">
        <v>15</v>
      </c>
      <c r="C77" s="45">
        <v>1027</v>
      </c>
      <c r="D77" s="45">
        <v>1055</v>
      </c>
      <c r="E77" s="17">
        <v>0.57840000000000003</v>
      </c>
      <c r="F77" s="18">
        <f t="shared" si="10"/>
        <v>1.4409221902017291E-2</v>
      </c>
      <c r="G77" s="18">
        <f t="shared" si="7"/>
        <v>1.4322215474867376E-2</v>
      </c>
      <c r="H77" s="13">
        <f t="shared" si="13"/>
        <v>91142.24656120014</v>
      </c>
      <c r="I77" s="13">
        <f t="shared" si="11"/>
        <v>1305.3588941129985</v>
      </c>
      <c r="J77" s="13">
        <f t="shared" si="8"/>
        <v>90591.907251442099</v>
      </c>
      <c r="K77" s="13">
        <f t="shared" si="9"/>
        <v>1733206.9639459958</v>
      </c>
      <c r="L77" s="20">
        <f t="shared" si="12"/>
        <v>19.016504742201885</v>
      </c>
    </row>
    <row r="78" spans="1:12" x14ac:dyDescent="0.2">
      <c r="A78" s="16">
        <v>69</v>
      </c>
      <c r="B78" s="46">
        <v>7</v>
      </c>
      <c r="C78" s="45">
        <v>962</v>
      </c>
      <c r="D78" s="45">
        <v>1022</v>
      </c>
      <c r="E78" s="17">
        <v>0.49340000000000001</v>
      </c>
      <c r="F78" s="18">
        <f t="shared" si="10"/>
        <v>7.0564516129032256E-3</v>
      </c>
      <c r="G78" s="18">
        <f t="shared" si="7"/>
        <v>7.0313160755372268E-3</v>
      </c>
      <c r="H78" s="13">
        <f t="shared" si="13"/>
        <v>89836.88766708714</v>
      </c>
      <c r="I78" s="13">
        <f t="shared" si="11"/>
        <v>631.67155242982187</v>
      </c>
      <c r="J78" s="13">
        <f t="shared" si="8"/>
        <v>89516.882858626195</v>
      </c>
      <c r="K78" s="13">
        <f t="shared" si="9"/>
        <v>1642615.0566945537</v>
      </c>
      <c r="L78" s="20">
        <f t="shared" si="12"/>
        <v>18.284416338883766</v>
      </c>
    </row>
    <row r="79" spans="1:12" x14ac:dyDescent="0.2">
      <c r="A79" s="16">
        <v>70</v>
      </c>
      <c r="B79" s="46">
        <v>7</v>
      </c>
      <c r="C79" s="45">
        <v>907</v>
      </c>
      <c r="D79" s="45">
        <v>957</v>
      </c>
      <c r="E79" s="17">
        <v>0.52749999999999997</v>
      </c>
      <c r="F79" s="18">
        <f t="shared" si="10"/>
        <v>7.5107296137339056E-3</v>
      </c>
      <c r="G79" s="18">
        <f t="shared" si="7"/>
        <v>7.4841696447425039E-3</v>
      </c>
      <c r="H79" s="13">
        <f t="shared" si="13"/>
        <v>89205.21611465732</v>
      </c>
      <c r="I79" s="13">
        <f t="shared" si="11"/>
        <v>667.62697059801314</v>
      </c>
      <c r="J79" s="13">
        <f t="shared" si="8"/>
        <v>88889.762371049757</v>
      </c>
      <c r="K79" s="13">
        <f t="shared" si="9"/>
        <v>1553098.1738359276</v>
      </c>
      <c r="L79" s="20">
        <f t="shared" si="12"/>
        <v>17.410396403722604</v>
      </c>
    </row>
    <row r="80" spans="1:12" x14ac:dyDescent="0.2">
      <c r="A80" s="16">
        <v>71</v>
      </c>
      <c r="B80" s="46">
        <v>9</v>
      </c>
      <c r="C80" s="45">
        <v>949</v>
      </c>
      <c r="D80" s="45">
        <v>902</v>
      </c>
      <c r="E80" s="17">
        <v>0.55000000000000004</v>
      </c>
      <c r="F80" s="18">
        <f t="shared" si="10"/>
        <v>9.7244732576985422E-3</v>
      </c>
      <c r="G80" s="18">
        <f t="shared" si="7"/>
        <v>9.682104243989029E-3</v>
      </c>
      <c r="H80" s="13">
        <f t="shared" si="13"/>
        <v>88537.589144059311</v>
      </c>
      <c r="I80" s="13">
        <f t="shared" si="11"/>
        <v>857.23016760425367</v>
      </c>
      <c r="J80" s="13">
        <f t="shared" si="8"/>
        <v>88151.835568637398</v>
      </c>
      <c r="K80" s="13">
        <f t="shared" si="9"/>
        <v>1464208.4114648779</v>
      </c>
      <c r="L80" s="20">
        <f t="shared" si="12"/>
        <v>16.537703653557447</v>
      </c>
    </row>
    <row r="81" spans="1:12" x14ac:dyDescent="0.2">
      <c r="A81" s="16">
        <v>72</v>
      </c>
      <c r="B81" s="46">
        <v>13</v>
      </c>
      <c r="C81" s="45">
        <v>865</v>
      </c>
      <c r="D81" s="45">
        <v>957</v>
      </c>
      <c r="E81" s="17">
        <v>0.5333</v>
      </c>
      <c r="F81" s="18">
        <f t="shared" si="10"/>
        <v>1.4270032930845226E-2</v>
      </c>
      <c r="G81" s="18">
        <f t="shared" si="7"/>
        <v>1.4175625753011968E-2</v>
      </c>
      <c r="H81" s="13">
        <f t="shared" si="13"/>
        <v>87680.358976455056</v>
      </c>
      <c r="I81" s="13">
        <f t="shared" si="11"/>
        <v>1242.9239547399704</v>
      </c>
      <c r="J81" s="13">
        <f t="shared" si="8"/>
        <v>87100.286366777902</v>
      </c>
      <c r="K81" s="13">
        <f t="shared" si="9"/>
        <v>1376056.5758962405</v>
      </c>
      <c r="L81" s="20">
        <f t="shared" si="12"/>
        <v>15.694011657339988</v>
      </c>
    </row>
    <row r="82" spans="1:12" x14ac:dyDescent="0.2">
      <c r="A82" s="16">
        <v>73</v>
      </c>
      <c r="B82" s="46">
        <v>18</v>
      </c>
      <c r="C82" s="45">
        <v>792</v>
      </c>
      <c r="D82" s="45">
        <v>862</v>
      </c>
      <c r="E82" s="17">
        <v>0.53469999999999995</v>
      </c>
      <c r="F82" s="18">
        <f t="shared" si="10"/>
        <v>2.1765417170495769E-2</v>
      </c>
      <c r="G82" s="18">
        <f t="shared" si="7"/>
        <v>2.1547199019746097E-2</v>
      </c>
      <c r="H82" s="13">
        <f t="shared" si="13"/>
        <v>86437.435021715079</v>
      </c>
      <c r="I82" s="13">
        <f t="shared" si="11"/>
        <v>1862.4846151692661</v>
      </c>
      <c r="J82" s="13">
        <f t="shared" si="8"/>
        <v>85570.820930276823</v>
      </c>
      <c r="K82" s="13">
        <f t="shared" si="9"/>
        <v>1288956.2895294626</v>
      </c>
      <c r="L82" s="20">
        <f t="shared" si="12"/>
        <v>14.912014559497827</v>
      </c>
    </row>
    <row r="83" spans="1:12" x14ac:dyDescent="0.2">
      <c r="A83" s="16">
        <v>74</v>
      </c>
      <c r="B83" s="46">
        <v>7</v>
      </c>
      <c r="C83" s="45">
        <v>683</v>
      </c>
      <c r="D83" s="45">
        <v>806</v>
      </c>
      <c r="E83" s="17">
        <v>0.55610000000000004</v>
      </c>
      <c r="F83" s="18">
        <f t="shared" si="10"/>
        <v>9.4022834116856951E-3</v>
      </c>
      <c r="G83" s="18">
        <f t="shared" si="7"/>
        <v>9.3632044523909806E-3</v>
      </c>
      <c r="H83" s="13">
        <f t="shared" si="13"/>
        <v>84574.950406545817</v>
      </c>
      <c r="I83" s="13">
        <f t="shared" si="11"/>
        <v>791.89255220731616</v>
      </c>
      <c r="J83" s="13">
        <f t="shared" si="8"/>
        <v>84223.429302620993</v>
      </c>
      <c r="K83" s="13">
        <f t="shared" si="9"/>
        <v>1203385.4685991858</v>
      </c>
      <c r="L83" s="20">
        <f t="shared" si="12"/>
        <v>14.228627540596793</v>
      </c>
    </row>
    <row r="84" spans="1:12" x14ac:dyDescent="0.2">
      <c r="A84" s="16">
        <v>75</v>
      </c>
      <c r="B84" s="46">
        <v>18</v>
      </c>
      <c r="C84" s="45">
        <v>723</v>
      </c>
      <c r="D84" s="45">
        <v>683</v>
      </c>
      <c r="E84" s="17">
        <v>0.49280000000000002</v>
      </c>
      <c r="F84" s="18">
        <f t="shared" si="10"/>
        <v>2.5604551920341393E-2</v>
      </c>
      <c r="G84" s="18">
        <f t="shared" si="7"/>
        <v>2.5276298022157761E-2</v>
      </c>
      <c r="H84" s="13">
        <f t="shared" si="13"/>
        <v>83783.057854338505</v>
      </c>
      <c r="I84" s="13">
        <f t="shared" si="11"/>
        <v>2117.7255395339457</v>
      </c>
      <c r="J84" s="13">
        <f t="shared" si="8"/>
        <v>82708.94746068689</v>
      </c>
      <c r="K84" s="13">
        <f t="shared" si="9"/>
        <v>1119162.0392965649</v>
      </c>
      <c r="L84" s="20">
        <f t="shared" si="12"/>
        <v>13.357856205753318</v>
      </c>
    </row>
    <row r="85" spans="1:12" x14ac:dyDescent="0.2">
      <c r="A85" s="16">
        <v>76</v>
      </c>
      <c r="B85" s="46">
        <v>16</v>
      </c>
      <c r="C85" s="45">
        <v>688</v>
      </c>
      <c r="D85" s="45">
        <v>724</v>
      </c>
      <c r="E85" s="17">
        <v>0.58379999999999999</v>
      </c>
      <c r="F85" s="18">
        <f t="shared" si="10"/>
        <v>2.2662889518413599E-2</v>
      </c>
      <c r="G85" s="18">
        <f t="shared" si="7"/>
        <v>2.2451123903262597E-2</v>
      </c>
      <c r="H85" s="13">
        <f t="shared" si="13"/>
        <v>81665.33231480456</v>
      </c>
      <c r="I85" s="13">
        <f t="shared" si="11"/>
        <v>1833.478494400792</v>
      </c>
      <c r="J85" s="13">
        <f t="shared" si="8"/>
        <v>80902.238565434949</v>
      </c>
      <c r="K85" s="13">
        <f t="shared" si="9"/>
        <v>1036453.091835878</v>
      </c>
      <c r="L85" s="20">
        <f t="shared" si="12"/>
        <v>12.691469714964796</v>
      </c>
    </row>
    <row r="86" spans="1:12" x14ac:dyDescent="0.2">
      <c r="A86" s="16">
        <v>77</v>
      </c>
      <c r="B86" s="46">
        <v>21</v>
      </c>
      <c r="C86" s="45">
        <v>637</v>
      </c>
      <c r="D86" s="45">
        <v>671</v>
      </c>
      <c r="E86" s="17">
        <v>0.41439999999999999</v>
      </c>
      <c r="F86" s="18">
        <f t="shared" si="10"/>
        <v>3.2110091743119268E-2</v>
      </c>
      <c r="G86" s="18">
        <f t="shared" si="7"/>
        <v>3.1517448059245598E-2</v>
      </c>
      <c r="H86" s="13">
        <f t="shared" si="13"/>
        <v>79831.853820403761</v>
      </c>
      <c r="I86" s="13">
        <f t="shared" si="11"/>
        <v>2516.0963062578626</v>
      </c>
      <c r="J86" s="13">
        <f t="shared" si="8"/>
        <v>78358.427823459147</v>
      </c>
      <c r="K86" s="13">
        <f t="shared" si="9"/>
        <v>955550.85327044304</v>
      </c>
      <c r="L86" s="20">
        <f t="shared" si="12"/>
        <v>11.969543578683869</v>
      </c>
    </row>
    <row r="87" spans="1:12" x14ac:dyDescent="0.2">
      <c r="A87" s="16">
        <v>78</v>
      </c>
      <c r="B87" s="46">
        <v>14</v>
      </c>
      <c r="C87" s="45">
        <v>534</v>
      </c>
      <c r="D87" s="45">
        <v>635</v>
      </c>
      <c r="E87" s="17">
        <v>0.61609999999999998</v>
      </c>
      <c r="F87" s="18">
        <f t="shared" si="10"/>
        <v>2.3952095808383235E-2</v>
      </c>
      <c r="G87" s="18">
        <f t="shared" si="7"/>
        <v>2.3733858009821071E-2</v>
      </c>
      <c r="H87" s="13">
        <f t="shared" si="13"/>
        <v>77315.757514145895</v>
      </c>
      <c r="I87" s="13">
        <f t="shared" si="11"/>
        <v>1835.0012107624952</v>
      </c>
      <c r="J87" s="13">
        <f t="shared" si="8"/>
        <v>76611.300549334177</v>
      </c>
      <c r="K87" s="13">
        <f t="shared" si="9"/>
        <v>877192.42544698389</v>
      </c>
      <c r="L87" s="20">
        <f t="shared" si="12"/>
        <v>11.345584052338754</v>
      </c>
    </row>
    <row r="88" spans="1:12" x14ac:dyDescent="0.2">
      <c r="A88" s="16">
        <v>79</v>
      </c>
      <c r="B88" s="46">
        <v>14</v>
      </c>
      <c r="C88" s="45">
        <v>420</v>
      </c>
      <c r="D88" s="45">
        <v>542</v>
      </c>
      <c r="E88" s="17">
        <v>0.49409999999999998</v>
      </c>
      <c r="F88" s="18">
        <f t="shared" si="10"/>
        <v>2.9106029106029108E-2</v>
      </c>
      <c r="G88" s="18">
        <f t="shared" si="7"/>
        <v>2.8683669526428521E-2</v>
      </c>
      <c r="H88" s="13">
        <f t="shared" si="13"/>
        <v>75480.756303383401</v>
      </c>
      <c r="I88" s="13">
        <f t="shared" si="11"/>
        <v>2165.0650694111359</v>
      </c>
      <c r="J88" s="13">
        <f t="shared" si="8"/>
        <v>74385.449884768299</v>
      </c>
      <c r="K88" s="13">
        <f t="shared" si="9"/>
        <v>800581.12489764974</v>
      </c>
      <c r="L88" s="20">
        <f t="shared" si="12"/>
        <v>10.606426910719282</v>
      </c>
    </row>
    <row r="89" spans="1:12" x14ac:dyDescent="0.2">
      <c r="A89" s="16">
        <v>80</v>
      </c>
      <c r="B89" s="46">
        <v>21</v>
      </c>
      <c r="C89" s="45">
        <v>531</v>
      </c>
      <c r="D89" s="45">
        <v>434</v>
      </c>
      <c r="E89" s="17">
        <v>0.52610000000000001</v>
      </c>
      <c r="F89" s="18">
        <f t="shared" si="10"/>
        <v>4.3523316062176166E-2</v>
      </c>
      <c r="G89" s="18">
        <f t="shared" si="7"/>
        <v>4.264375871024155E-2</v>
      </c>
      <c r="H89" s="13">
        <f t="shared" si="13"/>
        <v>73315.691233972262</v>
      </c>
      <c r="I89" s="13">
        <f t="shared" si="11"/>
        <v>3126.4566466560846</v>
      </c>
      <c r="J89" s="13">
        <f t="shared" si="8"/>
        <v>71834.063429121947</v>
      </c>
      <c r="K89" s="13">
        <f t="shared" si="9"/>
        <v>726195.6750128814</v>
      </c>
      <c r="L89" s="20">
        <f t="shared" si="12"/>
        <v>9.9050511942303618</v>
      </c>
    </row>
    <row r="90" spans="1:12" x14ac:dyDescent="0.2">
      <c r="A90" s="16">
        <v>81</v>
      </c>
      <c r="B90" s="46">
        <v>23</v>
      </c>
      <c r="C90" s="45">
        <v>316</v>
      </c>
      <c r="D90" s="45">
        <v>527</v>
      </c>
      <c r="E90" s="17">
        <v>0.54459999999999997</v>
      </c>
      <c r="F90" s="18">
        <f t="shared" si="10"/>
        <v>5.4567022538552785E-2</v>
      </c>
      <c r="G90" s="18">
        <f t="shared" si="7"/>
        <v>5.3243920585997959E-2</v>
      </c>
      <c r="H90" s="13">
        <f t="shared" si="13"/>
        <v>70189.234587316183</v>
      </c>
      <c r="I90" s="13">
        <f t="shared" si="11"/>
        <v>3737.150032359044</v>
      </c>
      <c r="J90" s="13">
        <f t="shared" si="8"/>
        <v>68487.336462579871</v>
      </c>
      <c r="K90" s="13">
        <f t="shared" si="9"/>
        <v>654361.61158375943</v>
      </c>
      <c r="L90" s="20">
        <f t="shared" si="12"/>
        <v>9.32282016510276</v>
      </c>
    </row>
    <row r="91" spans="1:12" x14ac:dyDescent="0.2">
      <c r="A91" s="16">
        <v>82</v>
      </c>
      <c r="B91" s="46">
        <v>17</v>
      </c>
      <c r="C91" s="45">
        <v>374</v>
      </c>
      <c r="D91" s="45">
        <v>305</v>
      </c>
      <c r="E91" s="17">
        <v>0.54569999999999996</v>
      </c>
      <c r="F91" s="18">
        <f t="shared" si="10"/>
        <v>5.0073637702503684E-2</v>
      </c>
      <c r="G91" s="18">
        <f t="shared" si="7"/>
        <v>4.8959876229432896E-2</v>
      </c>
      <c r="H91" s="13">
        <f t="shared" si="13"/>
        <v>66452.084554957139</v>
      </c>
      <c r="I91" s="13">
        <f t="shared" si="11"/>
        <v>3253.4858349985107</v>
      </c>
      <c r="J91" s="13">
        <f t="shared" si="8"/>
        <v>64974.025940117317</v>
      </c>
      <c r="K91" s="13">
        <f t="shared" si="9"/>
        <v>585874.27512117953</v>
      </c>
      <c r="L91" s="20">
        <f t="shared" si="12"/>
        <v>8.8164920490440046</v>
      </c>
    </row>
    <row r="92" spans="1:12" x14ac:dyDescent="0.2">
      <c r="A92" s="16">
        <v>83</v>
      </c>
      <c r="B92" s="46">
        <v>18</v>
      </c>
      <c r="C92" s="45">
        <v>408</v>
      </c>
      <c r="D92" s="45">
        <v>367</v>
      </c>
      <c r="E92" s="17">
        <v>0.48509999999999998</v>
      </c>
      <c r="F92" s="18">
        <f t="shared" si="10"/>
        <v>4.645161290322581E-2</v>
      </c>
      <c r="G92" s="18">
        <f t="shared" si="7"/>
        <v>4.5366538951458306E-2</v>
      </c>
      <c r="H92" s="13">
        <f t="shared" si="13"/>
        <v>63198.598719958631</v>
      </c>
      <c r="I92" s="13">
        <f t="shared" si="11"/>
        <v>2867.1016905065862</v>
      </c>
      <c r="J92" s="13">
        <f t="shared" si="8"/>
        <v>61722.328059516789</v>
      </c>
      <c r="K92" s="13">
        <f t="shared" si="9"/>
        <v>520900.24918106216</v>
      </c>
      <c r="L92" s="20">
        <f t="shared" si="12"/>
        <v>8.2422752993185853</v>
      </c>
    </row>
    <row r="93" spans="1:12" x14ac:dyDescent="0.2">
      <c r="A93" s="16">
        <v>84</v>
      </c>
      <c r="B93" s="46">
        <v>24</v>
      </c>
      <c r="C93" s="45">
        <v>430</v>
      </c>
      <c r="D93" s="45">
        <v>414</v>
      </c>
      <c r="E93" s="17">
        <v>0.55649999999999999</v>
      </c>
      <c r="F93" s="18">
        <f t="shared" si="10"/>
        <v>5.6872037914691941E-2</v>
      </c>
      <c r="G93" s="18">
        <f t="shared" si="7"/>
        <v>5.5472859903292308E-2</v>
      </c>
      <c r="H93" s="13">
        <f t="shared" si="13"/>
        <v>60331.497029452046</v>
      </c>
      <c r="I93" s="13">
        <f t="shared" si="11"/>
        <v>3346.7606824706895</v>
      </c>
      <c r="J93" s="13">
        <f t="shared" si="8"/>
        <v>58847.208666776292</v>
      </c>
      <c r="K93" s="13">
        <f t="shared" si="9"/>
        <v>459177.92112154537</v>
      </c>
      <c r="L93" s="20">
        <f t="shared" si="12"/>
        <v>7.6109154211338126</v>
      </c>
    </row>
    <row r="94" spans="1:12" x14ac:dyDescent="0.2">
      <c r="A94" s="16">
        <v>85</v>
      </c>
      <c r="B94" s="46">
        <v>33</v>
      </c>
      <c r="C94" s="45">
        <v>371</v>
      </c>
      <c r="D94" s="45">
        <v>417</v>
      </c>
      <c r="E94" s="17">
        <v>0.45679999999999998</v>
      </c>
      <c r="F94" s="18">
        <f t="shared" si="10"/>
        <v>8.3756345177664976E-2</v>
      </c>
      <c r="G94" s="18">
        <f t="shared" si="7"/>
        <v>8.0111554125308057E-2</v>
      </c>
      <c r="H94" s="13">
        <f t="shared" si="13"/>
        <v>56984.736346981357</v>
      </c>
      <c r="I94" s="13">
        <f t="shared" si="11"/>
        <v>4565.1357901776064</v>
      </c>
      <c r="J94" s="13">
        <f t="shared" si="8"/>
        <v>54504.954585756881</v>
      </c>
      <c r="K94" s="13">
        <f t="shared" si="9"/>
        <v>400330.71245476906</v>
      </c>
      <c r="L94" s="20">
        <f t="shared" si="12"/>
        <v>7.0252270716345206</v>
      </c>
    </row>
    <row r="95" spans="1:12" x14ac:dyDescent="0.2">
      <c r="A95" s="16">
        <v>86</v>
      </c>
      <c r="B95" s="46">
        <v>30</v>
      </c>
      <c r="C95" s="45">
        <v>366</v>
      </c>
      <c r="D95" s="45">
        <v>379</v>
      </c>
      <c r="E95" s="17">
        <v>0.46860000000000002</v>
      </c>
      <c r="F95" s="18">
        <f t="shared" si="10"/>
        <v>8.0536912751677847E-2</v>
      </c>
      <c r="G95" s="18">
        <f t="shared" si="7"/>
        <v>7.7231607292723242E-2</v>
      </c>
      <c r="H95" s="13">
        <f t="shared" si="13"/>
        <v>52419.600556803751</v>
      </c>
      <c r="I95" s="13">
        <f t="shared" si="11"/>
        <v>4048.4500046444837</v>
      </c>
      <c r="J95" s="13">
        <f t="shared" si="8"/>
        <v>50268.254224335673</v>
      </c>
      <c r="K95" s="13">
        <f t="shared" si="9"/>
        <v>345825.75786901219</v>
      </c>
      <c r="L95" s="20">
        <f t="shared" si="12"/>
        <v>6.5972604559293249</v>
      </c>
    </row>
    <row r="96" spans="1:12" x14ac:dyDescent="0.2">
      <c r="A96" s="16">
        <v>87</v>
      </c>
      <c r="B96" s="46">
        <v>34</v>
      </c>
      <c r="C96" s="45">
        <v>381</v>
      </c>
      <c r="D96" s="45">
        <v>362</v>
      </c>
      <c r="E96" s="17">
        <v>0.46039999999999998</v>
      </c>
      <c r="F96" s="18">
        <f t="shared" si="10"/>
        <v>9.1520861372812914E-2</v>
      </c>
      <c r="G96" s="18">
        <f t="shared" si="7"/>
        <v>8.7213836013363202E-2</v>
      </c>
      <c r="H96" s="13">
        <f t="shared" si="13"/>
        <v>48371.15055215927</v>
      </c>
      <c r="I96" s="13">
        <f t="shared" si="11"/>
        <v>4218.6335920337215</v>
      </c>
      <c r="J96" s="13">
        <f t="shared" si="8"/>
        <v>46094.775865897871</v>
      </c>
      <c r="K96" s="13">
        <f t="shared" si="9"/>
        <v>295557.50364467653</v>
      </c>
      <c r="L96" s="20">
        <f t="shared" si="12"/>
        <v>6.1102020578562186</v>
      </c>
    </row>
    <row r="97" spans="1:12" x14ac:dyDescent="0.2">
      <c r="A97" s="16">
        <v>88</v>
      </c>
      <c r="B97" s="46">
        <v>51</v>
      </c>
      <c r="C97" s="45">
        <v>339</v>
      </c>
      <c r="D97" s="45">
        <v>369</v>
      </c>
      <c r="E97" s="17">
        <v>0.46729999999999999</v>
      </c>
      <c r="F97" s="18">
        <f t="shared" si="10"/>
        <v>0.1440677966101695</v>
      </c>
      <c r="G97" s="18">
        <f t="shared" si="7"/>
        <v>0.1337993749208026</v>
      </c>
      <c r="H97" s="13">
        <f t="shared" si="13"/>
        <v>44152.516960125547</v>
      </c>
      <c r="I97" s="13">
        <f t="shared" si="11"/>
        <v>5907.5791704449339</v>
      </c>
      <c r="J97" s="13">
        <f t="shared" si="8"/>
        <v>41005.549536029532</v>
      </c>
      <c r="K97" s="13">
        <f t="shared" si="9"/>
        <v>249462.72777877864</v>
      </c>
      <c r="L97" s="20">
        <f t="shared" si="12"/>
        <v>5.6500228062665192</v>
      </c>
    </row>
    <row r="98" spans="1:12" x14ac:dyDescent="0.2">
      <c r="A98" s="16">
        <v>89</v>
      </c>
      <c r="B98" s="46">
        <v>20</v>
      </c>
      <c r="C98" s="45">
        <v>275</v>
      </c>
      <c r="D98" s="45">
        <v>337</v>
      </c>
      <c r="E98" s="17">
        <v>0.54349999999999998</v>
      </c>
      <c r="F98" s="18">
        <f t="shared" si="10"/>
        <v>6.535947712418301E-2</v>
      </c>
      <c r="G98" s="18">
        <f t="shared" si="7"/>
        <v>6.3465871227747286E-2</v>
      </c>
      <c r="H98" s="13">
        <f t="shared" si="13"/>
        <v>38244.937789680611</v>
      </c>
      <c r="I98" s="13">
        <f t="shared" si="11"/>
        <v>2427.2482968730756</v>
      </c>
      <c r="J98" s="13">
        <f t="shared" si="8"/>
        <v>37136.898942158048</v>
      </c>
      <c r="K98" s="13">
        <f>K99+J98</f>
        <v>208457.17824274913</v>
      </c>
      <c r="L98" s="20">
        <f t="shared" si="12"/>
        <v>5.4505822284013705</v>
      </c>
    </row>
    <row r="99" spans="1:12" x14ac:dyDescent="0.2">
      <c r="A99" s="16">
        <v>90</v>
      </c>
      <c r="B99" s="46">
        <v>35</v>
      </c>
      <c r="C99" s="45">
        <v>239</v>
      </c>
      <c r="D99" s="45">
        <v>286</v>
      </c>
      <c r="E99" s="17">
        <v>0.5383</v>
      </c>
      <c r="F99" s="22">
        <f t="shared" si="10"/>
        <v>0.13333333333333333</v>
      </c>
      <c r="G99" s="22">
        <f t="shared" si="7"/>
        <v>0.12560131630179483</v>
      </c>
      <c r="H99" s="23">
        <f t="shared" si="13"/>
        <v>35817.689492807534</v>
      </c>
      <c r="I99" s="23">
        <f t="shared" si="11"/>
        <v>4498.7489471855924</v>
      </c>
      <c r="J99" s="23">
        <f t="shared" si="8"/>
        <v>33740.617103891949</v>
      </c>
      <c r="K99" s="23">
        <f t="shared" ref="K99:K108" si="14">K100+J99</f>
        <v>171320.27930059106</v>
      </c>
      <c r="L99" s="24">
        <f t="shared" si="12"/>
        <v>4.7831192275814853</v>
      </c>
    </row>
    <row r="100" spans="1:12" x14ac:dyDescent="0.2">
      <c r="A100" s="16">
        <v>91</v>
      </c>
      <c r="B100" s="46">
        <v>44</v>
      </c>
      <c r="C100" s="45">
        <v>234</v>
      </c>
      <c r="D100" s="45">
        <v>229</v>
      </c>
      <c r="E100" s="17">
        <v>0.53159999999999996</v>
      </c>
      <c r="F100" s="22">
        <f t="shared" si="10"/>
        <v>0.19006479481641469</v>
      </c>
      <c r="G100" s="22">
        <f t="shared" si="7"/>
        <v>0.17452726909248992</v>
      </c>
      <c r="H100" s="23">
        <f t="shared" si="13"/>
        <v>31318.940545621943</v>
      </c>
      <c r="I100" s="23">
        <f t="shared" si="11"/>
        <v>5466.0091642974539</v>
      </c>
      <c r="J100" s="23">
        <f t="shared" si="8"/>
        <v>28758.661853065016</v>
      </c>
      <c r="K100" s="23">
        <f t="shared" si="14"/>
        <v>137579.66219669912</v>
      </c>
      <c r="L100" s="24">
        <f t="shared" si="12"/>
        <v>4.3928581171603938</v>
      </c>
    </row>
    <row r="101" spans="1:12" x14ac:dyDescent="0.2">
      <c r="A101" s="16">
        <v>92</v>
      </c>
      <c r="B101" s="46">
        <v>32</v>
      </c>
      <c r="C101" s="45">
        <v>180</v>
      </c>
      <c r="D101" s="45">
        <v>214</v>
      </c>
      <c r="E101" s="17">
        <v>0.50439999999999996</v>
      </c>
      <c r="F101" s="22">
        <f t="shared" si="10"/>
        <v>0.16243654822335024</v>
      </c>
      <c r="G101" s="22">
        <f t="shared" si="7"/>
        <v>0.15033411757631335</v>
      </c>
      <c r="H101" s="23">
        <f t="shared" si="13"/>
        <v>25852.931381324488</v>
      </c>
      <c r="I101" s="23">
        <f t="shared" si="11"/>
        <v>3886.5776259723966</v>
      </c>
      <c r="J101" s="23">
        <f t="shared" si="8"/>
        <v>23926.743509892567</v>
      </c>
      <c r="K101" s="23">
        <f t="shared" si="14"/>
        <v>108821.00034363409</v>
      </c>
      <c r="L101" s="24">
        <f t="shared" si="12"/>
        <v>4.2092325523380945</v>
      </c>
    </row>
    <row r="102" spans="1:12" x14ac:dyDescent="0.2">
      <c r="A102" s="16">
        <v>93</v>
      </c>
      <c r="B102" s="46">
        <v>21</v>
      </c>
      <c r="C102" s="45">
        <v>142</v>
      </c>
      <c r="D102" s="45">
        <v>170</v>
      </c>
      <c r="E102" s="17">
        <v>0.55020000000000002</v>
      </c>
      <c r="F102" s="22">
        <f t="shared" si="10"/>
        <v>0.13461538461538461</v>
      </c>
      <c r="G102" s="22">
        <f t="shared" si="7"/>
        <v>0.12692978606891198</v>
      </c>
      <c r="H102" s="23">
        <f t="shared" si="13"/>
        <v>21966.353755352091</v>
      </c>
      <c r="I102" s="23">
        <f t="shared" si="11"/>
        <v>2788.1845828808823</v>
      </c>
      <c r="J102" s="23">
        <f t="shared" si="8"/>
        <v>20712.228329972269</v>
      </c>
      <c r="K102" s="23">
        <f t="shared" si="14"/>
        <v>84894.256833741529</v>
      </c>
      <c r="L102" s="24">
        <f t="shared" si="12"/>
        <v>3.8647404926298741</v>
      </c>
    </row>
    <row r="103" spans="1:12" x14ac:dyDescent="0.2">
      <c r="A103" s="16">
        <v>94</v>
      </c>
      <c r="B103" s="46">
        <v>27</v>
      </c>
      <c r="C103" s="45">
        <v>133</v>
      </c>
      <c r="D103" s="45">
        <v>122</v>
      </c>
      <c r="E103" s="17">
        <v>0.44540000000000002</v>
      </c>
      <c r="F103" s="22">
        <f t="shared" si="10"/>
        <v>0.21176470588235294</v>
      </c>
      <c r="G103" s="22">
        <f t="shared" si="7"/>
        <v>0.18950799513175018</v>
      </c>
      <c r="H103" s="23">
        <f t="shared" si="13"/>
        <v>19178.169172471207</v>
      </c>
      <c r="I103" s="23">
        <f t="shared" si="11"/>
        <v>3634.4163901725551</v>
      </c>
      <c r="J103" s="23">
        <f t="shared" si="8"/>
        <v>17162.521842481507</v>
      </c>
      <c r="K103" s="23">
        <f t="shared" si="14"/>
        <v>64182.028503769252</v>
      </c>
      <c r="L103" s="24">
        <f t="shared" si="12"/>
        <v>3.3466191650815991</v>
      </c>
    </row>
    <row r="104" spans="1:12" x14ac:dyDescent="0.2">
      <c r="A104" s="16">
        <v>95</v>
      </c>
      <c r="B104" s="46">
        <v>20</v>
      </c>
      <c r="C104" s="45">
        <v>90</v>
      </c>
      <c r="D104" s="45">
        <v>122</v>
      </c>
      <c r="E104" s="17">
        <v>0.46600000000000003</v>
      </c>
      <c r="F104" s="22">
        <f t="shared" si="10"/>
        <v>0.18867924528301888</v>
      </c>
      <c r="G104" s="22">
        <f t="shared" si="7"/>
        <v>0.17140898183064796</v>
      </c>
      <c r="H104" s="23">
        <f t="shared" si="13"/>
        <v>15543.752782298652</v>
      </c>
      <c r="I104" s="23">
        <f t="shared" si="11"/>
        <v>2664.3388382411131</v>
      </c>
      <c r="J104" s="23">
        <f t="shared" si="8"/>
        <v>14120.995842677898</v>
      </c>
      <c r="K104" s="23">
        <f t="shared" si="14"/>
        <v>47019.506661287742</v>
      </c>
      <c r="L104" s="24">
        <f t="shared" si="12"/>
        <v>3.0249777720882132</v>
      </c>
    </row>
    <row r="105" spans="1:12" x14ac:dyDescent="0.2">
      <c r="A105" s="16">
        <v>96</v>
      </c>
      <c r="B105" s="46">
        <v>17</v>
      </c>
      <c r="C105" s="45">
        <v>84</v>
      </c>
      <c r="D105" s="45">
        <v>71</v>
      </c>
      <c r="E105" s="17">
        <v>0.50370000000000004</v>
      </c>
      <c r="F105" s="22">
        <f t="shared" si="10"/>
        <v>0.21935483870967742</v>
      </c>
      <c r="G105" s="22">
        <f t="shared" si="7"/>
        <v>0.19781910257618657</v>
      </c>
      <c r="H105" s="23">
        <f t="shared" si="13"/>
        <v>12879.413944057538</v>
      </c>
      <c r="I105" s="23">
        <f t="shared" si="11"/>
        <v>2547.7941081206859</v>
      </c>
      <c r="J105" s="23">
        <f t="shared" si="8"/>
        <v>11614.943728197242</v>
      </c>
      <c r="K105" s="23">
        <f t="shared" si="14"/>
        <v>32898.510818609844</v>
      </c>
      <c r="L105" s="24">
        <f t="shared" si="12"/>
        <v>2.5543484324291761</v>
      </c>
    </row>
    <row r="106" spans="1:12" x14ac:dyDescent="0.2">
      <c r="A106" s="16">
        <v>97</v>
      </c>
      <c r="B106" s="46">
        <v>16</v>
      </c>
      <c r="C106" s="45">
        <v>43</v>
      </c>
      <c r="D106" s="45">
        <v>68</v>
      </c>
      <c r="E106" s="17">
        <v>0.46750000000000003</v>
      </c>
      <c r="F106" s="22">
        <f t="shared" si="10"/>
        <v>0.28828828828828829</v>
      </c>
      <c r="G106" s="22">
        <f t="shared" si="7"/>
        <v>0.2499218994064355</v>
      </c>
      <c r="H106" s="23">
        <f t="shared" si="13"/>
        <v>10331.619835936852</v>
      </c>
      <c r="I106" s="23">
        <f t="shared" si="11"/>
        <v>2582.0980533425436</v>
      </c>
      <c r="J106" s="23">
        <f t="shared" si="8"/>
        <v>8956.6526225319467</v>
      </c>
      <c r="K106" s="23">
        <f t="shared" si="14"/>
        <v>21283.567090412602</v>
      </c>
      <c r="L106" s="24">
        <f t="shared" si="12"/>
        <v>2.0600416419099346</v>
      </c>
    </row>
    <row r="107" spans="1:12" x14ac:dyDescent="0.2">
      <c r="A107" s="16">
        <v>98</v>
      </c>
      <c r="B107" s="46">
        <v>11</v>
      </c>
      <c r="C107" s="45">
        <v>38</v>
      </c>
      <c r="D107" s="45">
        <v>30</v>
      </c>
      <c r="E107" s="17">
        <v>0.49180000000000001</v>
      </c>
      <c r="F107" s="22">
        <f t="shared" si="10"/>
        <v>0.3235294117647059</v>
      </c>
      <c r="G107" s="22">
        <f t="shared" si="7"/>
        <v>0.27784653777955154</v>
      </c>
      <c r="H107" s="23">
        <f t="shared" si="13"/>
        <v>7749.5217825943082</v>
      </c>
      <c r="I107" s="23">
        <f t="shared" si="11"/>
        <v>2153.1777967410471</v>
      </c>
      <c r="J107" s="23">
        <f t="shared" si="8"/>
        <v>6655.2768262905083</v>
      </c>
      <c r="K107" s="23">
        <f t="shared" si="14"/>
        <v>12326.914467880655</v>
      </c>
      <c r="L107" s="24">
        <f t="shared" si="12"/>
        <v>1.5906677616633491</v>
      </c>
    </row>
    <row r="108" spans="1:12" x14ac:dyDescent="0.2">
      <c r="A108" s="16">
        <v>99</v>
      </c>
      <c r="B108" s="46">
        <v>10</v>
      </c>
      <c r="C108" s="45">
        <v>27</v>
      </c>
      <c r="D108" s="45">
        <v>23</v>
      </c>
      <c r="E108" s="17">
        <v>0.57620000000000005</v>
      </c>
      <c r="F108" s="22">
        <f t="shared" si="10"/>
        <v>0.4</v>
      </c>
      <c r="G108" s="22">
        <f t="shared" si="7"/>
        <v>0.34202065804774612</v>
      </c>
      <c r="H108" s="23">
        <f t="shared" si="13"/>
        <v>5596.3439858532611</v>
      </c>
      <c r="I108" s="23">
        <f t="shared" si="11"/>
        <v>1914.0652527030788</v>
      </c>
      <c r="J108" s="23">
        <f t="shared" si="8"/>
        <v>4785.1631317576966</v>
      </c>
      <c r="K108" s="23">
        <f t="shared" si="14"/>
        <v>5671.6376415901477</v>
      </c>
      <c r="L108" s="24">
        <f t="shared" si="12"/>
        <v>1.013454079293056</v>
      </c>
    </row>
    <row r="109" spans="1:12" x14ac:dyDescent="0.2">
      <c r="A109" s="16" t="s">
        <v>22</v>
      </c>
      <c r="B109" s="46">
        <v>13</v>
      </c>
      <c r="C109" s="45">
        <v>53</v>
      </c>
      <c r="D109" s="45">
        <v>55</v>
      </c>
      <c r="E109" s="17">
        <v>0</v>
      </c>
      <c r="F109" s="22">
        <f>B109/((C109+D109)/2)</f>
        <v>0.24074074074074073</v>
      </c>
      <c r="G109" s="22">
        <v>1</v>
      </c>
      <c r="H109" s="23">
        <f>H108-I108</f>
        <v>3682.2787331501822</v>
      </c>
      <c r="I109" s="23">
        <f>H109*G109</f>
        <v>3682.2787331501822</v>
      </c>
      <c r="J109" s="23">
        <f>H109*F109</f>
        <v>886.47450983245119</v>
      </c>
      <c r="K109" s="23">
        <f>J109</f>
        <v>886.47450983245119</v>
      </c>
      <c r="L109" s="24">
        <f>K109/H109</f>
        <v>0.24074074074074073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59"/>
      <c r="B7" s="60"/>
      <c r="C7" s="61">
        <v>43831</v>
      </c>
      <c r="D7" s="61">
        <v>44197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6">
        <v>4</v>
      </c>
      <c r="C9" s="45">
        <v>1443</v>
      </c>
      <c r="D9" s="45">
        <v>1250</v>
      </c>
      <c r="E9" s="17">
        <v>8.8800000000000004E-2</v>
      </c>
      <c r="F9" s="18">
        <f>B9/((C9+D9)/2)</f>
        <v>2.9706646862235424E-3</v>
      </c>
      <c r="G9" s="18">
        <f t="shared" ref="G9:G72" si="0">F9/((1+(1-E9)*F9))</f>
        <v>2.9626451918342389E-3</v>
      </c>
      <c r="H9" s="13">
        <v>100000</v>
      </c>
      <c r="I9" s="13">
        <f>H9*G9</f>
        <v>296.26451918342389</v>
      </c>
      <c r="J9" s="13">
        <f t="shared" ref="J9:J72" si="1">H10+I9*E9</f>
        <v>99730.043770120057</v>
      </c>
      <c r="K9" s="13">
        <f t="shared" ref="K9:K72" si="2">K10+J9</f>
        <v>8202572.102906609</v>
      </c>
      <c r="L9" s="19">
        <f>K9/H9</f>
        <v>82.025721029066091</v>
      </c>
    </row>
    <row r="10" spans="1:13" x14ac:dyDescent="0.2">
      <c r="A10" s="16">
        <v>1</v>
      </c>
      <c r="B10" s="46">
        <v>1</v>
      </c>
      <c r="C10" s="45">
        <v>1597</v>
      </c>
      <c r="D10" s="45">
        <v>1550</v>
      </c>
      <c r="E10" s="17">
        <v>4.9200000000000001E-2</v>
      </c>
      <c r="F10" s="18">
        <f t="shared" ref="F10:F73" si="3">B10/((C10+D10)/2)</f>
        <v>6.3552589768033053E-4</v>
      </c>
      <c r="G10" s="18">
        <f t="shared" si="0"/>
        <v>6.3514210796552053E-4</v>
      </c>
      <c r="H10" s="13">
        <f>H9-I9</f>
        <v>99703.735480816569</v>
      </c>
      <c r="I10" s="13">
        <f t="shared" ref="I10:I73" si="4">H10*G10</f>
        <v>63.3260407253225</v>
      </c>
      <c r="J10" s="13">
        <f t="shared" si="1"/>
        <v>99643.525081294923</v>
      </c>
      <c r="K10" s="13">
        <f t="shared" si="2"/>
        <v>8102842.0591364885</v>
      </c>
      <c r="L10" s="20">
        <f t="shared" ref="L10:L73" si="5">K10/H10</f>
        <v>81.269192373394176</v>
      </c>
    </row>
    <row r="11" spans="1:13" x14ac:dyDescent="0.2">
      <c r="A11" s="16">
        <v>2</v>
      </c>
      <c r="B11" s="46">
        <v>1</v>
      </c>
      <c r="C11" s="45">
        <v>1767</v>
      </c>
      <c r="D11" s="45">
        <v>1685</v>
      </c>
      <c r="E11" s="17">
        <v>0.63929999999999998</v>
      </c>
      <c r="F11" s="18">
        <f t="shared" si="3"/>
        <v>5.7937427578215526E-4</v>
      </c>
      <c r="G11" s="18">
        <f t="shared" si="0"/>
        <v>5.792532232690422E-4</v>
      </c>
      <c r="H11" s="13">
        <f t="shared" ref="H11:H74" si="6">H10-I10</f>
        <v>99640.409440091244</v>
      </c>
      <c r="I11" s="13">
        <f t="shared" si="4"/>
        <v>57.717028336019951</v>
      </c>
      <c r="J11" s="13">
        <f t="shared" si="1"/>
        <v>99619.590907970443</v>
      </c>
      <c r="K11" s="13">
        <f t="shared" si="2"/>
        <v>8003198.5340551939</v>
      </c>
      <c r="L11" s="20">
        <f t="shared" si="5"/>
        <v>80.320811395973976</v>
      </c>
    </row>
    <row r="12" spans="1:13" x14ac:dyDescent="0.2">
      <c r="A12" s="16">
        <v>3</v>
      </c>
      <c r="B12" s="46">
        <v>0</v>
      </c>
      <c r="C12" s="45">
        <v>2031</v>
      </c>
      <c r="D12" s="45">
        <v>1807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99582.692411755226</v>
      </c>
      <c r="I12" s="13">
        <f t="shared" si="4"/>
        <v>0</v>
      </c>
      <c r="J12" s="13">
        <f t="shared" si="1"/>
        <v>99582.692411755226</v>
      </c>
      <c r="K12" s="13">
        <f t="shared" si="2"/>
        <v>7903578.9431472234</v>
      </c>
      <c r="L12" s="20">
        <f t="shared" si="5"/>
        <v>79.366993919660743</v>
      </c>
    </row>
    <row r="13" spans="1:13" x14ac:dyDescent="0.2">
      <c r="A13" s="16">
        <v>4</v>
      </c>
      <c r="B13" s="46">
        <v>0</v>
      </c>
      <c r="C13" s="45">
        <v>2006</v>
      </c>
      <c r="D13" s="45">
        <v>2085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99582.692411755226</v>
      </c>
      <c r="I13" s="13">
        <f t="shared" si="4"/>
        <v>0</v>
      </c>
      <c r="J13" s="13">
        <f t="shared" si="1"/>
        <v>99582.692411755226</v>
      </c>
      <c r="K13" s="13">
        <f t="shared" si="2"/>
        <v>7803996.2507354682</v>
      </c>
      <c r="L13" s="20">
        <f t="shared" si="5"/>
        <v>78.366993919660743</v>
      </c>
    </row>
    <row r="14" spans="1:13" x14ac:dyDescent="0.2">
      <c r="A14" s="16">
        <v>5</v>
      </c>
      <c r="B14" s="46">
        <v>0</v>
      </c>
      <c r="C14" s="45">
        <v>2015</v>
      </c>
      <c r="D14" s="45">
        <v>2062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99582.692411755226</v>
      </c>
      <c r="I14" s="13">
        <f t="shared" si="4"/>
        <v>0</v>
      </c>
      <c r="J14" s="13">
        <f t="shared" si="1"/>
        <v>99582.692411755226</v>
      </c>
      <c r="K14" s="13">
        <f t="shared" si="2"/>
        <v>7704413.558323713</v>
      </c>
      <c r="L14" s="20">
        <f t="shared" si="5"/>
        <v>77.366993919660743</v>
      </c>
    </row>
    <row r="15" spans="1:13" x14ac:dyDescent="0.2">
      <c r="A15" s="16">
        <v>6</v>
      </c>
      <c r="B15" s="46">
        <v>0</v>
      </c>
      <c r="C15" s="45">
        <v>2097</v>
      </c>
      <c r="D15" s="45">
        <v>2045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99582.692411755226</v>
      </c>
      <c r="I15" s="13">
        <f t="shared" si="4"/>
        <v>0</v>
      </c>
      <c r="J15" s="13">
        <f t="shared" si="1"/>
        <v>99582.692411755226</v>
      </c>
      <c r="K15" s="13">
        <f t="shared" si="2"/>
        <v>7604830.8659119578</v>
      </c>
      <c r="L15" s="20">
        <f t="shared" si="5"/>
        <v>76.366993919660743</v>
      </c>
    </row>
    <row r="16" spans="1:13" x14ac:dyDescent="0.2">
      <c r="A16" s="16">
        <v>7</v>
      </c>
      <c r="B16" s="46">
        <v>0</v>
      </c>
      <c r="C16" s="45">
        <v>2198</v>
      </c>
      <c r="D16" s="45">
        <v>2132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99582.692411755226</v>
      </c>
      <c r="I16" s="13">
        <f t="shared" si="4"/>
        <v>0</v>
      </c>
      <c r="J16" s="13">
        <f t="shared" si="1"/>
        <v>99582.692411755226</v>
      </c>
      <c r="K16" s="13">
        <f t="shared" si="2"/>
        <v>7505248.1735002026</v>
      </c>
      <c r="L16" s="20">
        <f t="shared" si="5"/>
        <v>75.366993919660743</v>
      </c>
    </row>
    <row r="17" spans="1:12" x14ac:dyDescent="0.2">
      <c r="A17" s="16">
        <v>8</v>
      </c>
      <c r="B17" s="46">
        <v>0</v>
      </c>
      <c r="C17" s="45">
        <v>2252</v>
      </c>
      <c r="D17" s="45">
        <v>2228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99582.692411755226</v>
      </c>
      <c r="I17" s="13">
        <f t="shared" si="4"/>
        <v>0</v>
      </c>
      <c r="J17" s="13">
        <f t="shared" si="1"/>
        <v>99582.692411755226</v>
      </c>
      <c r="K17" s="13">
        <f t="shared" si="2"/>
        <v>7405665.4810884474</v>
      </c>
      <c r="L17" s="20">
        <f t="shared" si="5"/>
        <v>74.366993919660743</v>
      </c>
    </row>
    <row r="18" spans="1:12" x14ac:dyDescent="0.2">
      <c r="A18" s="16">
        <v>9</v>
      </c>
      <c r="B18" s="46">
        <v>0</v>
      </c>
      <c r="C18" s="45">
        <v>2168</v>
      </c>
      <c r="D18" s="45">
        <v>2269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99582.692411755226</v>
      </c>
      <c r="I18" s="13">
        <f t="shared" si="4"/>
        <v>0</v>
      </c>
      <c r="J18" s="13">
        <f t="shared" si="1"/>
        <v>99582.692411755226</v>
      </c>
      <c r="K18" s="13">
        <f t="shared" si="2"/>
        <v>7306082.7886766922</v>
      </c>
      <c r="L18" s="20">
        <f t="shared" si="5"/>
        <v>73.366993919660743</v>
      </c>
    </row>
    <row r="19" spans="1:12" x14ac:dyDescent="0.2">
      <c r="A19" s="16">
        <v>10</v>
      </c>
      <c r="B19" s="46">
        <v>0</v>
      </c>
      <c r="C19" s="45">
        <v>2263</v>
      </c>
      <c r="D19" s="45">
        <v>2193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99582.692411755226</v>
      </c>
      <c r="I19" s="13">
        <f t="shared" si="4"/>
        <v>0</v>
      </c>
      <c r="J19" s="13">
        <f t="shared" si="1"/>
        <v>99582.692411755226</v>
      </c>
      <c r="K19" s="13">
        <f t="shared" si="2"/>
        <v>7206500.096264937</v>
      </c>
      <c r="L19" s="20">
        <f t="shared" si="5"/>
        <v>72.366993919660743</v>
      </c>
    </row>
    <row r="20" spans="1:12" x14ac:dyDescent="0.2">
      <c r="A20" s="16">
        <v>11</v>
      </c>
      <c r="B20" s="46">
        <v>0</v>
      </c>
      <c r="C20" s="45">
        <v>2233</v>
      </c>
      <c r="D20" s="45">
        <v>2291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99582.692411755226</v>
      </c>
      <c r="I20" s="13">
        <f t="shared" si="4"/>
        <v>0</v>
      </c>
      <c r="J20" s="13">
        <f t="shared" si="1"/>
        <v>99582.692411755226</v>
      </c>
      <c r="K20" s="13">
        <f t="shared" si="2"/>
        <v>7106917.4038531817</v>
      </c>
      <c r="L20" s="20">
        <f t="shared" si="5"/>
        <v>71.366993919660743</v>
      </c>
    </row>
    <row r="21" spans="1:12" x14ac:dyDescent="0.2">
      <c r="A21" s="16">
        <v>12</v>
      </c>
      <c r="B21" s="46">
        <v>0</v>
      </c>
      <c r="C21" s="45">
        <v>2069</v>
      </c>
      <c r="D21" s="45">
        <v>2244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99582.692411755226</v>
      </c>
      <c r="I21" s="13">
        <f t="shared" si="4"/>
        <v>0</v>
      </c>
      <c r="J21" s="13">
        <f t="shared" si="1"/>
        <v>99582.692411755226</v>
      </c>
      <c r="K21" s="13">
        <f t="shared" si="2"/>
        <v>7007334.7114414265</v>
      </c>
      <c r="L21" s="20">
        <f t="shared" si="5"/>
        <v>70.366993919660743</v>
      </c>
    </row>
    <row r="22" spans="1:12" x14ac:dyDescent="0.2">
      <c r="A22" s="16">
        <v>13</v>
      </c>
      <c r="B22" s="46">
        <v>0</v>
      </c>
      <c r="C22" s="45">
        <v>2108</v>
      </c>
      <c r="D22" s="45">
        <v>2100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99582.692411755226</v>
      </c>
      <c r="I22" s="13">
        <f t="shared" si="4"/>
        <v>0</v>
      </c>
      <c r="J22" s="13">
        <f t="shared" si="1"/>
        <v>99582.692411755226</v>
      </c>
      <c r="K22" s="13">
        <f t="shared" si="2"/>
        <v>6907752.0190296713</v>
      </c>
      <c r="L22" s="20">
        <f t="shared" si="5"/>
        <v>69.366993919660743</v>
      </c>
    </row>
    <row r="23" spans="1:12" x14ac:dyDescent="0.2">
      <c r="A23" s="16">
        <v>14</v>
      </c>
      <c r="B23" s="46">
        <v>0</v>
      </c>
      <c r="C23" s="45">
        <v>1952</v>
      </c>
      <c r="D23" s="45">
        <v>2134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99582.692411755226</v>
      </c>
      <c r="I23" s="13">
        <f t="shared" si="4"/>
        <v>0</v>
      </c>
      <c r="J23" s="13">
        <f t="shared" si="1"/>
        <v>99582.692411755226</v>
      </c>
      <c r="K23" s="13">
        <f t="shared" si="2"/>
        <v>6808169.3266179161</v>
      </c>
      <c r="L23" s="20">
        <f t="shared" si="5"/>
        <v>68.366993919660743</v>
      </c>
    </row>
    <row r="24" spans="1:12" x14ac:dyDescent="0.2">
      <c r="A24" s="16">
        <v>15</v>
      </c>
      <c r="B24" s="46">
        <v>0</v>
      </c>
      <c r="C24" s="45">
        <v>1871</v>
      </c>
      <c r="D24" s="45">
        <v>1967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99582.692411755226</v>
      </c>
      <c r="I24" s="13">
        <f t="shared" si="4"/>
        <v>0</v>
      </c>
      <c r="J24" s="13">
        <f t="shared" si="1"/>
        <v>99582.692411755226</v>
      </c>
      <c r="K24" s="13">
        <f t="shared" si="2"/>
        <v>6708586.6342061609</v>
      </c>
      <c r="L24" s="20">
        <f t="shared" si="5"/>
        <v>67.366993919660743</v>
      </c>
    </row>
    <row r="25" spans="1:12" x14ac:dyDescent="0.2">
      <c r="A25" s="16">
        <v>16</v>
      </c>
      <c r="B25" s="46">
        <v>0</v>
      </c>
      <c r="C25" s="45">
        <v>1913</v>
      </c>
      <c r="D25" s="45">
        <v>1899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99582.692411755226</v>
      </c>
      <c r="I25" s="13">
        <f t="shared" si="4"/>
        <v>0</v>
      </c>
      <c r="J25" s="13">
        <f t="shared" si="1"/>
        <v>99582.692411755226</v>
      </c>
      <c r="K25" s="13">
        <f t="shared" si="2"/>
        <v>6609003.9417944057</v>
      </c>
      <c r="L25" s="20">
        <f t="shared" si="5"/>
        <v>66.366993919660743</v>
      </c>
    </row>
    <row r="26" spans="1:12" x14ac:dyDescent="0.2">
      <c r="A26" s="16">
        <v>17</v>
      </c>
      <c r="B26" s="46">
        <v>0</v>
      </c>
      <c r="C26" s="45">
        <v>1625</v>
      </c>
      <c r="D26" s="45">
        <v>1925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99582.692411755226</v>
      </c>
      <c r="I26" s="13">
        <f t="shared" si="4"/>
        <v>0</v>
      </c>
      <c r="J26" s="13">
        <f t="shared" si="1"/>
        <v>99582.692411755226</v>
      </c>
      <c r="K26" s="13">
        <f t="shared" si="2"/>
        <v>6509421.2493826505</v>
      </c>
      <c r="L26" s="20">
        <f t="shared" si="5"/>
        <v>65.366993919660743</v>
      </c>
    </row>
    <row r="27" spans="1:12" x14ac:dyDescent="0.2">
      <c r="A27" s="16">
        <v>18</v>
      </c>
      <c r="B27" s="46">
        <v>0</v>
      </c>
      <c r="C27" s="45">
        <v>1567</v>
      </c>
      <c r="D27" s="45">
        <v>1663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99582.692411755226</v>
      </c>
      <c r="I27" s="13">
        <f t="shared" si="4"/>
        <v>0</v>
      </c>
      <c r="J27" s="13">
        <f t="shared" si="1"/>
        <v>99582.692411755226</v>
      </c>
      <c r="K27" s="13">
        <f t="shared" si="2"/>
        <v>6409838.5569708953</v>
      </c>
      <c r="L27" s="20">
        <f t="shared" si="5"/>
        <v>64.366993919660743</v>
      </c>
    </row>
    <row r="28" spans="1:12" x14ac:dyDescent="0.2">
      <c r="A28" s="16">
        <v>19</v>
      </c>
      <c r="B28" s="46">
        <v>0</v>
      </c>
      <c r="C28" s="45">
        <v>1575</v>
      </c>
      <c r="D28" s="45">
        <v>1624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99582.692411755226</v>
      </c>
      <c r="I28" s="13">
        <f t="shared" si="4"/>
        <v>0</v>
      </c>
      <c r="J28" s="13">
        <f t="shared" si="1"/>
        <v>99582.692411755226</v>
      </c>
      <c r="K28" s="13">
        <f t="shared" si="2"/>
        <v>6310255.8645591401</v>
      </c>
      <c r="L28" s="20">
        <f t="shared" si="5"/>
        <v>63.36699391966075</v>
      </c>
    </row>
    <row r="29" spans="1:12" x14ac:dyDescent="0.2">
      <c r="A29" s="16">
        <v>20</v>
      </c>
      <c r="B29" s="46">
        <v>0</v>
      </c>
      <c r="C29" s="45">
        <v>1432</v>
      </c>
      <c r="D29" s="45">
        <v>1598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99582.692411755226</v>
      </c>
      <c r="I29" s="13">
        <f t="shared" si="4"/>
        <v>0</v>
      </c>
      <c r="J29" s="13">
        <f t="shared" si="1"/>
        <v>99582.692411755226</v>
      </c>
      <c r="K29" s="13">
        <f t="shared" si="2"/>
        <v>6210673.1721473848</v>
      </c>
      <c r="L29" s="20">
        <f t="shared" si="5"/>
        <v>62.36699391966075</v>
      </c>
    </row>
    <row r="30" spans="1:12" x14ac:dyDescent="0.2">
      <c r="A30" s="16">
        <v>21</v>
      </c>
      <c r="B30" s="46">
        <v>0</v>
      </c>
      <c r="C30" s="45">
        <v>1399</v>
      </c>
      <c r="D30" s="45">
        <v>1451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99582.692411755226</v>
      </c>
      <c r="I30" s="13">
        <f t="shared" si="4"/>
        <v>0</v>
      </c>
      <c r="J30" s="13">
        <f t="shared" si="1"/>
        <v>99582.692411755226</v>
      </c>
      <c r="K30" s="13">
        <f t="shared" si="2"/>
        <v>6111090.4797356296</v>
      </c>
      <c r="L30" s="20">
        <f t="shared" si="5"/>
        <v>61.36699391966075</v>
      </c>
    </row>
    <row r="31" spans="1:12" x14ac:dyDescent="0.2">
      <c r="A31" s="16">
        <v>22</v>
      </c>
      <c r="B31" s="46">
        <v>1</v>
      </c>
      <c r="C31" s="45">
        <v>1322</v>
      </c>
      <c r="D31" s="45">
        <v>1418</v>
      </c>
      <c r="E31" s="17">
        <v>0.1202</v>
      </c>
      <c r="F31" s="18">
        <f t="shared" si="3"/>
        <v>7.2992700729927003E-4</v>
      </c>
      <c r="G31" s="18">
        <f t="shared" si="0"/>
        <v>7.2945855646862692E-4</v>
      </c>
      <c r="H31" s="13">
        <f t="shared" si="6"/>
        <v>99582.692411755226</v>
      </c>
      <c r="I31" s="13">
        <f t="shared" si="4"/>
        <v>72.641447055938258</v>
      </c>
      <c r="J31" s="13">
        <f t="shared" si="1"/>
        <v>99518.782466635414</v>
      </c>
      <c r="K31" s="13">
        <f t="shared" si="2"/>
        <v>6011507.7873238744</v>
      </c>
      <c r="L31" s="20">
        <f t="shared" si="5"/>
        <v>60.36699391966075</v>
      </c>
    </row>
    <row r="32" spans="1:12" x14ac:dyDescent="0.2">
      <c r="A32" s="16">
        <v>23</v>
      </c>
      <c r="B32" s="46">
        <v>0</v>
      </c>
      <c r="C32" s="45">
        <v>1361</v>
      </c>
      <c r="D32" s="45">
        <v>1343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99510.050964699287</v>
      </c>
      <c r="I32" s="13">
        <f t="shared" si="4"/>
        <v>0</v>
      </c>
      <c r="J32" s="13">
        <f t="shared" si="1"/>
        <v>99510.050964699287</v>
      </c>
      <c r="K32" s="13">
        <f t="shared" si="2"/>
        <v>5911989.0048572393</v>
      </c>
      <c r="L32" s="20">
        <f t="shared" si="5"/>
        <v>59.410973540295835</v>
      </c>
    </row>
    <row r="33" spans="1:12" x14ac:dyDescent="0.2">
      <c r="A33" s="16">
        <v>24</v>
      </c>
      <c r="B33" s="46">
        <v>1</v>
      </c>
      <c r="C33" s="45">
        <v>1284</v>
      </c>
      <c r="D33" s="45">
        <v>1395</v>
      </c>
      <c r="E33" s="17">
        <v>0.19670000000000001</v>
      </c>
      <c r="F33" s="18">
        <f t="shared" si="3"/>
        <v>7.4654721911160881E-4</v>
      </c>
      <c r="G33" s="18">
        <f t="shared" si="0"/>
        <v>7.4609978204187067E-4</v>
      </c>
      <c r="H33" s="13">
        <f t="shared" si="6"/>
        <v>99510.050964699287</v>
      </c>
      <c r="I33" s="13">
        <f t="shared" si="4"/>
        <v>74.244427335737583</v>
      </c>
      <c r="J33" s="13">
        <f t="shared" si="1"/>
        <v>99450.410416220489</v>
      </c>
      <c r="K33" s="13">
        <f t="shared" si="2"/>
        <v>5812478.9538925402</v>
      </c>
      <c r="L33" s="20">
        <f t="shared" si="5"/>
        <v>58.410973540295835</v>
      </c>
    </row>
    <row r="34" spans="1:12" x14ac:dyDescent="0.2">
      <c r="A34" s="16">
        <v>25</v>
      </c>
      <c r="B34" s="46">
        <v>0</v>
      </c>
      <c r="C34" s="45">
        <v>1245</v>
      </c>
      <c r="D34" s="45">
        <v>1318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99435.806537363547</v>
      </c>
      <c r="I34" s="13">
        <f t="shared" si="4"/>
        <v>0</v>
      </c>
      <c r="J34" s="13">
        <f t="shared" si="1"/>
        <v>99435.806537363547</v>
      </c>
      <c r="K34" s="13">
        <f t="shared" si="2"/>
        <v>5713028.5434763199</v>
      </c>
      <c r="L34" s="20">
        <f t="shared" si="5"/>
        <v>57.454439627133894</v>
      </c>
    </row>
    <row r="35" spans="1:12" x14ac:dyDescent="0.2">
      <c r="A35" s="16">
        <v>26</v>
      </c>
      <c r="B35" s="46">
        <v>0</v>
      </c>
      <c r="C35" s="45">
        <v>1299</v>
      </c>
      <c r="D35" s="45">
        <v>1255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99435.806537363547</v>
      </c>
      <c r="I35" s="13">
        <f t="shared" si="4"/>
        <v>0</v>
      </c>
      <c r="J35" s="13">
        <f t="shared" si="1"/>
        <v>99435.806537363547</v>
      </c>
      <c r="K35" s="13">
        <f t="shared" si="2"/>
        <v>5613592.7369389562</v>
      </c>
      <c r="L35" s="20">
        <f t="shared" si="5"/>
        <v>56.454439627133894</v>
      </c>
    </row>
    <row r="36" spans="1:12" x14ac:dyDescent="0.2">
      <c r="A36" s="16">
        <v>27</v>
      </c>
      <c r="B36" s="46">
        <v>0</v>
      </c>
      <c r="C36" s="45">
        <v>1364</v>
      </c>
      <c r="D36" s="45">
        <v>1347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99435.806537363547</v>
      </c>
      <c r="I36" s="13">
        <f t="shared" si="4"/>
        <v>0</v>
      </c>
      <c r="J36" s="13">
        <f t="shared" si="1"/>
        <v>99435.806537363547</v>
      </c>
      <c r="K36" s="13">
        <f t="shared" si="2"/>
        <v>5514156.9304015925</v>
      </c>
      <c r="L36" s="20">
        <f t="shared" si="5"/>
        <v>55.454439627133894</v>
      </c>
    </row>
    <row r="37" spans="1:12" x14ac:dyDescent="0.2">
      <c r="A37" s="16">
        <v>28</v>
      </c>
      <c r="B37" s="46">
        <v>0</v>
      </c>
      <c r="C37" s="45">
        <v>1317</v>
      </c>
      <c r="D37" s="45">
        <v>1444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99435.806537363547</v>
      </c>
      <c r="I37" s="13">
        <f t="shared" si="4"/>
        <v>0</v>
      </c>
      <c r="J37" s="13">
        <f t="shared" si="1"/>
        <v>99435.806537363547</v>
      </c>
      <c r="K37" s="13">
        <f t="shared" si="2"/>
        <v>5414721.1238642288</v>
      </c>
      <c r="L37" s="20">
        <f t="shared" si="5"/>
        <v>54.454439627133894</v>
      </c>
    </row>
    <row r="38" spans="1:12" x14ac:dyDescent="0.2">
      <c r="A38" s="16">
        <v>29</v>
      </c>
      <c r="B38" s="46">
        <v>0</v>
      </c>
      <c r="C38" s="45">
        <v>1371</v>
      </c>
      <c r="D38" s="45">
        <v>1384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99435.806537363547</v>
      </c>
      <c r="I38" s="13">
        <f t="shared" si="4"/>
        <v>0</v>
      </c>
      <c r="J38" s="13">
        <f t="shared" si="1"/>
        <v>99435.806537363547</v>
      </c>
      <c r="K38" s="13">
        <f t="shared" si="2"/>
        <v>5315285.3173268652</v>
      </c>
      <c r="L38" s="20">
        <f t="shared" si="5"/>
        <v>53.454439627133894</v>
      </c>
    </row>
    <row r="39" spans="1:12" x14ac:dyDescent="0.2">
      <c r="A39" s="16">
        <v>30</v>
      </c>
      <c r="B39" s="46">
        <v>0</v>
      </c>
      <c r="C39" s="45">
        <v>1502</v>
      </c>
      <c r="D39" s="45">
        <v>1447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99435.806537363547</v>
      </c>
      <c r="I39" s="13">
        <f t="shared" si="4"/>
        <v>0</v>
      </c>
      <c r="J39" s="13">
        <f t="shared" si="1"/>
        <v>99435.806537363547</v>
      </c>
      <c r="K39" s="13">
        <f t="shared" si="2"/>
        <v>5215849.5107895015</v>
      </c>
      <c r="L39" s="20">
        <f t="shared" si="5"/>
        <v>52.454439627133887</v>
      </c>
    </row>
    <row r="40" spans="1:12" x14ac:dyDescent="0.2">
      <c r="A40" s="16">
        <v>31</v>
      </c>
      <c r="B40" s="46">
        <v>0</v>
      </c>
      <c r="C40" s="45">
        <v>1569</v>
      </c>
      <c r="D40" s="45">
        <v>1575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99435.806537363547</v>
      </c>
      <c r="I40" s="13">
        <f t="shared" si="4"/>
        <v>0</v>
      </c>
      <c r="J40" s="13">
        <f t="shared" si="1"/>
        <v>99435.806537363547</v>
      </c>
      <c r="K40" s="13">
        <f t="shared" si="2"/>
        <v>5116413.7042521378</v>
      </c>
      <c r="L40" s="20">
        <f t="shared" si="5"/>
        <v>51.454439627133887</v>
      </c>
    </row>
    <row r="41" spans="1:12" x14ac:dyDescent="0.2">
      <c r="A41" s="16">
        <v>32</v>
      </c>
      <c r="B41" s="46">
        <v>0</v>
      </c>
      <c r="C41" s="45">
        <v>1773</v>
      </c>
      <c r="D41" s="45">
        <v>1639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99435.806537363547</v>
      </c>
      <c r="I41" s="13">
        <f t="shared" si="4"/>
        <v>0</v>
      </c>
      <c r="J41" s="13">
        <f t="shared" si="1"/>
        <v>99435.806537363547</v>
      </c>
      <c r="K41" s="13">
        <f t="shared" si="2"/>
        <v>5016977.8977147741</v>
      </c>
      <c r="L41" s="20">
        <f t="shared" si="5"/>
        <v>50.454439627133887</v>
      </c>
    </row>
    <row r="42" spans="1:12" x14ac:dyDescent="0.2">
      <c r="A42" s="16">
        <v>33</v>
      </c>
      <c r="B42" s="46">
        <v>0</v>
      </c>
      <c r="C42" s="45">
        <v>1884</v>
      </c>
      <c r="D42" s="45">
        <v>1835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99435.806537363547</v>
      </c>
      <c r="I42" s="13">
        <f t="shared" si="4"/>
        <v>0</v>
      </c>
      <c r="J42" s="13">
        <f t="shared" si="1"/>
        <v>99435.806537363547</v>
      </c>
      <c r="K42" s="13">
        <f t="shared" si="2"/>
        <v>4917542.0911774104</v>
      </c>
      <c r="L42" s="20">
        <f t="shared" si="5"/>
        <v>49.454439627133887</v>
      </c>
    </row>
    <row r="43" spans="1:12" x14ac:dyDescent="0.2">
      <c r="A43" s="16">
        <v>34</v>
      </c>
      <c r="B43" s="46">
        <v>1</v>
      </c>
      <c r="C43" s="45">
        <v>1964</v>
      </c>
      <c r="D43" s="45">
        <v>1950</v>
      </c>
      <c r="E43" s="17">
        <v>4.3700000000000003E-2</v>
      </c>
      <c r="F43" s="18">
        <f t="shared" si="3"/>
        <v>5.1098620337250899E-4</v>
      </c>
      <c r="G43" s="18">
        <f t="shared" si="0"/>
        <v>5.107366288001423E-4</v>
      </c>
      <c r="H43" s="13">
        <f t="shared" si="6"/>
        <v>99435.806537363547</v>
      </c>
      <c r="I43" s="13">
        <f t="shared" si="4"/>
        <v>50.78550861291621</v>
      </c>
      <c r="J43" s="13">
        <f t="shared" si="1"/>
        <v>99387.240355477014</v>
      </c>
      <c r="K43" s="13">
        <f t="shared" si="2"/>
        <v>4818106.2846400468</v>
      </c>
      <c r="L43" s="20">
        <f t="shared" si="5"/>
        <v>48.454439627133887</v>
      </c>
    </row>
    <row r="44" spans="1:12" x14ac:dyDescent="0.2">
      <c r="A44" s="16">
        <v>35</v>
      </c>
      <c r="B44" s="46">
        <v>2</v>
      </c>
      <c r="C44" s="45">
        <v>2059</v>
      </c>
      <c r="D44" s="45">
        <v>2058</v>
      </c>
      <c r="E44" s="17">
        <v>0.27189999999999998</v>
      </c>
      <c r="F44" s="18">
        <f t="shared" si="3"/>
        <v>9.7158124848190433E-4</v>
      </c>
      <c r="G44" s="18">
        <f t="shared" si="0"/>
        <v>9.7089442969709738E-4</v>
      </c>
      <c r="H44" s="13">
        <f t="shared" si="6"/>
        <v>99385.021028750634</v>
      </c>
      <c r="I44" s="13">
        <f t="shared" si="4"/>
        <v>96.492363312142871</v>
      </c>
      <c r="J44" s="13">
        <f t="shared" si="1"/>
        <v>99314.764939023065</v>
      </c>
      <c r="K44" s="13">
        <f t="shared" si="2"/>
        <v>4718719.04428457</v>
      </c>
      <c r="L44" s="20">
        <f t="shared" si="5"/>
        <v>47.479177399575271</v>
      </c>
    </row>
    <row r="45" spans="1:12" x14ac:dyDescent="0.2">
      <c r="A45" s="16">
        <v>36</v>
      </c>
      <c r="B45" s="46">
        <v>2</v>
      </c>
      <c r="C45" s="45">
        <v>2331</v>
      </c>
      <c r="D45" s="45">
        <v>2147</v>
      </c>
      <c r="E45" s="17">
        <v>0.25</v>
      </c>
      <c r="F45" s="18">
        <f t="shared" si="3"/>
        <v>8.9325591782045551E-4</v>
      </c>
      <c r="G45" s="18">
        <f t="shared" si="0"/>
        <v>8.9265788886409283E-4</v>
      </c>
      <c r="H45" s="13">
        <f t="shared" si="6"/>
        <v>99288.528665438498</v>
      </c>
      <c r="I45" s="13">
        <f t="shared" si="4"/>
        <v>88.630688386912297</v>
      </c>
      <c r="J45" s="13">
        <f t="shared" si="1"/>
        <v>99222.055649148315</v>
      </c>
      <c r="K45" s="13">
        <f t="shared" si="2"/>
        <v>4619404.2793455468</v>
      </c>
      <c r="L45" s="20">
        <f t="shared" si="5"/>
        <v>46.525055224768607</v>
      </c>
    </row>
    <row r="46" spans="1:12" x14ac:dyDescent="0.2">
      <c r="A46" s="16">
        <v>37</v>
      </c>
      <c r="B46" s="46">
        <v>3</v>
      </c>
      <c r="C46" s="45">
        <v>2591</v>
      </c>
      <c r="D46" s="45">
        <v>2431</v>
      </c>
      <c r="E46" s="17">
        <v>0.38890000000000002</v>
      </c>
      <c r="F46" s="18">
        <f t="shared" si="3"/>
        <v>1.1947431302270011E-3</v>
      </c>
      <c r="G46" s="18">
        <f t="shared" si="0"/>
        <v>1.1938714756764804E-3</v>
      </c>
      <c r="H46" s="13">
        <f t="shared" si="6"/>
        <v>99199.897977051587</v>
      </c>
      <c r="I46" s="13">
        <f t="shared" si="4"/>
        <v>118.43192858481888</v>
      </c>
      <c r="J46" s="13">
        <f t="shared" si="1"/>
        <v>99127.524225493398</v>
      </c>
      <c r="K46" s="13">
        <f t="shared" si="2"/>
        <v>4520182.2236963985</v>
      </c>
      <c r="L46" s="20">
        <f t="shared" si="5"/>
        <v>45.566399924545031</v>
      </c>
    </row>
    <row r="47" spans="1:12" x14ac:dyDescent="0.2">
      <c r="A47" s="16">
        <v>38</v>
      </c>
      <c r="B47" s="46">
        <v>0</v>
      </c>
      <c r="C47" s="45">
        <v>2751</v>
      </c>
      <c r="D47" s="45">
        <v>2671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99081.466048466769</v>
      </c>
      <c r="I47" s="13">
        <f t="shared" si="4"/>
        <v>0</v>
      </c>
      <c r="J47" s="13">
        <f t="shared" si="1"/>
        <v>99081.466048466769</v>
      </c>
      <c r="K47" s="13">
        <f t="shared" si="2"/>
        <v>4421054.6994709056</v>
      </c>
      <c r="L47" s="20">
        <f t="shared" si="5"/>
        <v>44.620400522821278</v>
      </c>
    </row>
    <row r="48" spans="1:12" x14ac:dyDescent="0.2">
      <c r="A48" s="16">
        <v>39</v>
      </c>
      <c r="B48" s="46">
        <v>1</v>
      </c>
      <c r="C48" s="45">
        <v>2905</v>
      </c>
      <c r="D48" s="45">
        <v>2841</v>
      </c>
      <c r="E48" s="17">
        <v>0.60660000000000003</v>
      </c>
      <c r="F48" s="18">
        <f t="shared" si="3"/>
        <v>3.4806822137138882E-4</v>
      </c>
      <c r="G48" s="18">
        <f t="shared" si="0"/>
        <v>3.4802056690183813E-4</v>
      </c>
      <c r="H48" s="13">
        <f t="shared" si="6"/>
        <v>99081.466048466769</v>
      </c>
      <c r="I48" s="13">
        <f t="shared" si="4"/>
        <v>34.482387983652629</v>
      </c>
      <c r="J48" s="13">
        <f t="shared" si="1"/>
        <v>99067.900677034006</v>
      </c>
      <c r="K48" s="13">
        <f t="shared" si="2"/>
        <v>4321973.2334224386</v>
      </c>
      <c r="L48" s="20">
        <f t="shared" si="5"/>
        <v>43.620400522821278</v>
      </c>
    </row>
    <row r="49" spans="1:12" x14ac:dyDescent="0.2">
      <c r="A49" s="16">
        <v>40</v>
      </c>
      <c r="B49" s="46">
        <v>0</v>
      </c>
      <c r="C49" s="45">
        <v>3080</v>
      </c>
      <c r="D49" s="45">
        <v>2997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99046.983660483122</v>
      </c>
      <c r="I49" s="13">
        <f t="shared" si="4"/>
        <v>0</v>
      </c>
      <c r="J49" s="13">
        <f t="shared" si="1"/>
        <v>99046.983660483122</v>
      </c>
      <c r="K49" s="13">
        <f t="shared" si="2"/>
        <v>4222905.3327454049</v>
      </c>
      <c r="L49" s="20">
        <f t="shared" si="5"/>
        <v>42.63537542163661</v>
      </c>
    </row>
    <row r="50" spans="1:12" x14ac:dyDescent="0.2">
      <c r="A50" s="16">
        <v>41</v>
      </c>
      <c r="B50" s="46">
        <v>0</v>
      </c>
      <c r="C50" s="45">
        <v>3207</v>
      </c>
      <c r="D50" s="45">
        <v>3136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99046.983660483122</v>
      </c>
      <c r="I50" s="13">
        <f t="shared" si="4"/>
        <v>0</v>
      </c>
      <c r="J50" s="13">
        <f t="shared" si="1"/>
        <v>99046.983660483122</v>
      </c>
      <c r="K50" s="13">
        <f t="shared" si="2"/>
        <v>4123858.3490849221</v>
      </c>
      <c r="L50" s="20">
        <f t="shared" si="5"/>
        <v>41.63537542163661</v>
      </c>
    </row>
    <row r="51" spans="1:12" x14ac:dyDescent="0.2">
      <c r="A51" s="16">
        <v>42</v>
      </c>
      <c r="B51" s="46">
        <v>3</v>
      </c>
      <c r="C51" s="45">
        <v>3211</v>
      </c>
      <c r="D51" s="45">
        <v>3271</v>
      </c>
      <c r="E51" s="17">
        <v>0.14849999999999999</v>
      </c>
      <c r="F51" s="18">
        <f t="shared" si="3"/>
        <v>9.2564023449552611E-4</v>
      </c>
      <c r="G51" s="18">
        <f t="shared" si="0"/>
        <v>9.2491123549796992E-4</v>
      </c>
      <c r="H51" s="13">
        <f t="shared" si="6"/>
        <v>99046.983660483122</v>
      </c>
      <c r="I51" s="13">
        <f t="shared" si="4"/>
        <v>91.609668029764677</v>
      </c>
      <c r="J51" s="13">
        <f t="shared" si="1"/>
        <v>98968.978028155776</v>
      </c>
      <c r="K51" s="13">
        <f t="shared" si="2"/>
        <v>4024811.3654244388</v>
      </c>
      <c r="L51" s="20">
        <f t="shared" si="5"/>
        <v>40.63537542163661</v>
      </c>
    </row>
    <row r="52" spans="1:12" x14ac:dyDescent="0.2">
      <c r="A52" s="16">
        <v>43</v>
      </c>
      <c r="B52" s="46">
        <v>2</v>
      </c>
      <c r="C52" s="45">
        <v>3402</v>
      </c>
      <c r="D52" s="45">
        <v>3304</v>
      </c>
      <c r="E52" s="17">
        <v>0.67079999999999995</v>
      </c>
      <c r="F52" s="18">
        <f t="shared" si="3"/>
        <v>5.9648076349537731E-4</v>
      </c>
      <c r="G52" s="18">
        <f t="shared" si="0"/>
        <v>5.9636366065190193E-4</v>
      </c>
      <c r="H52" s="13">
        <f t="shared" si="6"/>
        <v>98955.373992453358</v>
      </c>
      <c r="I52" s="13">
        <f t="shared" si="4"/>
        <v>59.013389075317498</v>
      </c>
      <c r="J52" s="13">
        <f t="shared" si="1"/>
        <v>98935.946784769767</v>
      </c>
      <c r="K52" s="13">
        <f t="shared" si="2"/>
        <v>3925842.387396283</v>
      </c>
      <c r="L52" s="20">
        <f t="shared" si="5"/>
        <v>39.672856854602763</v>
      </c>
    </row>
    <row r="53" spans="1:12" x14ac:dyDescent="0.2">
      <c r="A53" s="16">
        <v>44</v>
      </c>
      <c r="B53" s="46">
        <v>5</v>
      </c>
      <c r="C53" s="45">
        <v>3232</v>
      </c>
      <c r="D53" s="45">
        <v>3456</v>
      </c>
      <c r="E53" s="17">
        <v>0.5333</v>
      </c>
      <c r="F53" s="18">
        <f t="shared" si="3"/>
        <v>1.4952153110047847E-3</v>
      </c>
      <c r="G53" s="18">
        <f t="shared" si="0"/>
        <v>1.4941726519487671E-3</v>
      </c>
      <c r="H53" s="13">
        <f t="shared" si="6"/>
        <v>98896.360603378038</v>
      </c>
      <c r="I53" s="13">
        <f t="shared" si="4"/>
        <v>147.76823739083093</v>
      </c>
      <c r="J53" s="13">
        <f t="shared" si="1"/>
        <v>98827.397166987736</v>
      </c>
      <c r="K53" s="13">
        <f t="shared" si="2"/>
        <v>3826906.4406115133</v>
      </c>
      <c r="L53" s="20">
        <f t="shared" si="5"/>
        <v>38.696130143345201</v>
      </c>
    </row>
    <row r="54" spans="1:12" x14ac:dyDescent="0.2">
      <c r="A54" s="16">
        <v>45</v>
      </c>
      <c r="B54" s="46">
        <v>3</v>
      </c>
      <c r="C54" s="45">
        <v>3015</v>
      </c>
      <c r="D54" s="45">
        <v>3279</v>
      </c>
      <c r="E54" s="17">
        <v>0.59840000000000004</v>
      </c>
      <c r="F54" s="18">
        <f t="shared" si="3"/>
        <v>9.5328884652049568E-4</v>
      </c>
      <c r="G54" s="18">
        <f t="shared" si="0"/>
        <v>9.5292402832242672E-4</v>
      </c>
      <c r="H54" s="13">
        <f t="shared" si="6"/>
        <v>98748.592365987206</v>
      </c>
      <c r="I54" s="13">
        <f t="shared" si="4"/>
        <v>94.09990642856576</v>
      </c>
      <c r="J54" s="13">
        <f t="shared" si="1"/>
        <v>98710.801843565481</v>
      </c>
      <c r="K54" s="13">
        <f t="shared" si="2"/>
        <v>3728079.0434445255</v>
      </c>
      <c r="L54" s="20">
        <f t="shared" si="5"/>
        <v>37.753237328460578</v>
      </c>
    </row>
    <row r="55" spans="1:12" x14ac:dyDescent="0.2">
      <c r="A55" s="16">
        <v>46</v>
      </c>
      <c r="B55" s="46">
        <v>2</v>
      </c>
      <c r="C55" s="45">
        <v>2898</v>
      </c>
      <c r="D55" s="45">
        <v>3060</v>
      </c>
      <c r="E55" s="17">
        <v>0.25409999999999999</v>
      </c>
      <c r="F55" s="18">
        <f t="shared" si="3"/>
        <v>6.7136623027861698E-4</v>
      </c>
      <c r="G55" s="18">
        <f t="shared" si="0"/>
        <v>6.7103019709700265E-4</v>
      </c>
      <c r="H55" s="13">
        <f t="shared" si="6"/>
        <v>98654.492459558634</v>
      </c>
      <c r="I55" s="13">
        <f t="shared" si="4"/>
        <v>66.200143519642396</v>
      </c>
      <c r="J55" s="13">
        <f t="shared" si="1"/>
        <v>98605.113772507335</v>
      </c>
      <c r="K55" s="13">
        <f t="shared" si="2"/>
        <v>3629368.24160096</v>
      </c>
      <c r="L55" s="20">
        <f t="shared" si="5"/>
        <v>36.788676836878402</v>
      </c>
    </row>
    <row r="56" spans="1:12" x14ac:dyDescent="0.2">
      <c r="A56" s="16">
        <v>47</v>
      </c>
      <c r="B56" s="46">
        <v>3</v>
      </c>
      <c r="C56" s="45">
        <v>2687</v>
      </c>
      <c r="D56" s="45">
        <v>2927</v>
      </c>
      <c r="E56" s="17">
        <v>0.48089999999999999</v>
      </c>
      <c r="F56" s="18">
        <f t="shared" si="3"/>
        <v>1.0687566797292483E-3</v>
      </c>
      <c r="G56" s="18">
        <f t="shared" si="0"/>
        <v>1.0681640712831458E-3</v>
      </c>
      <c r="H56" s="13">
        <f t="shared" si="6"/>
        <v>98588.292316038991</v>
      </c>
      <c r="I56" s="13">
        <f t="shared" si="4"/>
        <v>105.30847170115308</v>
      </c>
      <c r="J56" s="13">
        <f t="shared" si="1"/>
        <v>98533.626688378921</v>
      </c>
      <c r="K56" s="13">
        <f t="shared" si="2"/>
        <v>3530763.1278284527</v>
      </c>
      <c r="L56" s="20">
        <f t="shared" si="5"/>
        <v>35.813209103065525</v>
      </c>
    </row>
    <row r="57" spans="1:12" x14ac:dyDescent="0.2">
      <c r="A57" s="16">
        <v>48</v>
      </c>
      <c r="B57" s="46">
        <v>1</v>
      </c>
      <c r="C57" s="45">
        <v>2712</v>
      </c>
      <c r="D57" s="45">
        <v>2733</v>
      </c>
      <c r="E57" s="17">
        <v>0.34429999999999999</v>
      </c>
      <c r="F57" s="18">
        <f t="shared" si="3"/>
        <v>3.6730945821854911E-4</v>
      </c>
      <c r="G57" s="18">
        <f t="shared" si="0"/>
        <v>3.6722101494233327E-4</v>
      </c>
      <c r="H57" s="13">
        <f t="shared" si="6"/>
        <v>98482.983844337839</v>
      </c>
      <c r="I57" s="13">
        <f t="shared" si="4"/>
        <v>36.165021281867155</v>
      </c>
      <c r="J57" s="13">
        <f t="shared" si="1"/>
        <v>98459.270439883316</v>
      </c>
      <c r="K57" s="13">
        <f t="shared" si="2"/>
        <v>3432229.5011400739</v>
      </c>
      <c r="L57" s="20">
        <f t="shared" si="5"/>
        <v>34.850990162575236</v>
      </c>
    </row>
    <row r="58" spans="1:12" x14ac:dyDescent="0.2">
      <c r="A58" s="16">
        <v>49</v>
      </c>
      <c r="B58" s="46">
        <v>2</v>
      </c>
      <c r="C58" s="45">
        <v>2517</v>
      </c>
      <c r="D58" s="45">
        <v>2730</v>
      </c>
      <c r="E58" s="17">
        <v>0.79100000000000004</v>
      </c>
      <c r="F58" s="18">
        <f t="shared" si="3"/>
        <v>7.6234038498189437E-4</v>
      </c>
      <c r="G58" s="18">
        <f t="shared" si="0"/>
        <v>7.6221894129313496E-4</v>
      </c>
      <c r="H58" s="13">
        <f t="shared" si="6"/>
        <v>98446.818823055975</v>
      </c>
      <c r="I58" s="13">
        <f t="shared" si="4"/>
        <v>75.038030016986795</v>
      </c>
      <c r="J58" s="13">
        <f t="shared" si="1"/>
        <v>98431.135874782412</v>
      </c>
      <c r="K58" s="13">
        <f t="shared" si="2"/>
        <v>3333770.2307001906</v>
      </c>
      <c r="L58" s="20">
        <f t="shared" si="5"/>
        <v>33.863666399339564</v>
      </c>
    </row>
    <row r="59" spans="1:12" x14ac:dyDescent="0.2">
      <c r="A59" s="16">
        <v>50</v>
      </c>
      <c r="B59" s="46">
        <v>2</v>
      </c>
      <c r="C59" s="45">
        <v>2477</v>
      </c>
      <c r="D59" s="45">
        <v>2548</v>
      </c>
      <c r="E59" s="17">
        <v>0.76639999999999997</v>
      </c>
      <c r="F59" s="18">
        <f t="shared" si="3"/>
        <v>7.9601990049751241E-4</v>
      </c>
      <c r="G59" s="18">
        <f t="shared" si="0"/>
        <v>7.9587190791825693E-4</v>
      </c>
      <c r="H59" s="13">
        <f t="shared" si="6"/>
        <v>98371.780793038983</v>
      </c>
      <c r="I59" s="13">
        <f t="shared" si="4"/>
        <v>78.291336865072481</v>
      </c>
      <c r="J59" s="13">
        <f t="shared" si="1"/>
        <v>98353.49193674729</v>
      </c>
      <c r="K59" s="13">
        <f t="shared" si="2"/>
        <v>3235339.0948254084</v>
      </c>
      <c r="L59" s="20">
        <f t="shared" si="5"/>
        <v>32.888894241247165</v>
      </c>
    </row>
    <row r="60" spans="1:12" x14ac:dyDescent="0.2">
      <c r="A60" s="16">
        <v>51</v>
      </c>
      <c r="B60" s="46">
        <v>4</v>
      </c>
      <c r="C60" s="45">
        <v>2271</v>
      </c>
      <c r="D60" s="45">
        <v>2464</v>
      </c>
      <c r="E60" s="17">
        <v>0.40160000000000001</v>
      </c>
      <c r="F60" s="18">
        <f t="shared" si="3"/>
        <v>1.689545934530095E-3</v>
      </c>
      <c r="G60" s="18">
        <f t="shared" si="0"/>
        <v>1.6878394878149805E-3</v>
      </c>
      <c r="H60" s="13">
        <f t="shared" si="6"/>
        <v>98293.489456173906</v>
      </c>
      <c r="I60" s="13">
        <f t="shared" si="4"/>
        <v>165.90363289925574</v>
      </c>
      <c r="J60" s="13">
        <f t="shared" si="1"/>
        <v>98194.212722247001</v>
      </c>
      <c r="K60" s="13">
        <f t="shared" si="2"/>
        <v>3136985.602888661</v>
      </c>
      <c r="L60" s="20">
        <f t="shared" si="5"/>
        <v>31.914479995008701</v>
      </c>
    </row>
    <row r="61" spans="1:12" x14ac:dyDescent="0.2">
      <c r="A61" s="16">
        <v>52</v>
      </c>
      <c r="B61" s="46">
        <v>4</v>
      </c>
      <c r="C61" s="45">
        <v>2233</v>
      </c>
      <c r="D61" s="45">
        <v>2279</v>
      </c>
      <c r="E61" s="17">
        <v>0.53549999999999998</v>
      </c>
      <c r="F61" s="18">
        <f t="shared" si="3"/>
        <v>1.7730496453900709E-3</v>
      </c>
      <c r="G61" s="18">
        <f t="shared" si="0"/>
        <v>1.771590596042798E-3</v>
      </c>
      <c r="H61" s="13">
        <f t="shared" si="6"/>
        <v>98127.585823274654</v>
      </c>
      <c r="I61" s="13">
        <f t="shared" si="4"/>
        <v>173.84190825689595</v>
      </c>
      <c r="J61" s="13">
        <f t="shared" si="1"/>
        <v>98046.836256889321</v>
      </c>
      <c r="K61" s="13">
        <f t="shared" si="2"/>
        <v>3038791.390166414</v>
      </c>
      <c r="L61" s="20">
        <f t="shared" si="5"/>
        <v>30.967758603979128</v>
      </c>
    </row>
    <row r="62" spans="1:12" x14ac:dyDescent="0.2">
      <c r="A62" s="16">
        <v>53</v>
      </c>
      <c r="B62" s="46">
        <v>1</v>
      </c>
      <c r="C62" s="45">
        <v>2075</v>
      </c>
      <c r="D62" s="45">
        <v>2258</v>
      </c>
      <c r="E62" s="17">
        <v>0.96989999999999998</v>
      </c>
      <c r="F62" s="18">
        <f t="shared" si="3"/>
        <v>4.6157396722824835E-4</v>
      </c>
      <c r="G62" s="18">
        <f t="shared" si="0"/>
        <v>4.6156755449647344E-4</v>
      </c>
      <c r="H62" s="13">
        <f t="shared" si="6"/>
        <v>97953.743915017752</v>
      </c>
      <c r="I62" s="13">
        <f t="shared" si="4"/>
        <v>45.21227003262856</v>
      </c>
      <c r="J62" s="13">
        <f t="shared" si="1"/>
        <v>97952.383025689764</v>
      </c>
      <c r="K62" s="13">
        <f t="shared" si="2"/>
        <v>2940744.5539095248</v>
      </c>
      <c r="L62" s="20">
        <f t="shared" si="5"/>
        <v>30.021767789303102</v>
      </c>
    </row>
    <row r="63" spans="1:12" x14ac:dyDescent="0.2">
      <c r="A63" s="16">
        <v>54</v>
      </c>
      <c r="B63" s="46">
        <v>5</v>
      </c>
      <c r="C63" s="45">
        <v>1953</v>
      </c>
      <c r="D63" s="45">
        <v>2087</v>
      </c>
      <c r="E63" s="17">
        <v>0.66669999999999996</v>
      </c>
      <c r="F63" s="18">
        <f t="shared" si="3"/>
        <v>2.4752475247524753E-3</v>
      </c>
      <c r="G63" s="18">
        <f t="shared" si="0"/>
        <v>2.4732071288711562E-3</v>
      </c>
      <c r="H63" s="13">
        <f t="shared" si="6"/>
        <v>97908.531644985123</v>
      </c>
      <c r="I63" s="13">
        <f t="shared" si="4"/>
        <v>242.14807844168439</v>
      </c>
      <c r="J63" s="13">
        <f t="shared" si="1"/>
        <v>97827.82369044052</v>
      </c>
      <c r="K63" s="13">
        <f t="shared" si="2"/>
        <v>2842792.1708838348</v>
      </c>
      <c r="L63" s="20">
        <f t="shared" si="5"/>
        <v>29.035183381074052</v>
      </c>
    </row>
    <row r="64" spans="1:12" x14ac:dyDescent="0.2">
      <c r="A64" s="16">
        <v>55</v>
      </c>
      <c r="B64" s="46">
        <v>10</v>
      </c>
      <c r="C64" s="45">
        <v>1941</v>
      </c>
      <c r="D64" s="45">
        <v>1948</v>
      </c>
      <c r="E64" s="17">
        <v>0.45850000000000002</v>
      </c>
      <c r="F64" s="18">
        <f t="shared" si="3"/>
        <v>5.1427102082797632E-3</v>
      </c>
      <c r="G64" s="18">
        <f t="shared" si="0"/>
        <v>5.1284286750960945E-3</v>
      </c>
      <c r="H64" s="13">
        <f t="shared" si="6"/>
        <v>97666.383566543445</v>
      </c>
      <c r="I64" s="13">
        <f t="shared" si="4"/>
        <v>500.8750820755954</v>
      </c>
      <c r="J64" s="13">
        <f t="shared" si="1"/>
        <v>97395.159709599509</v>
      </c>
      <c r="K64" s="13">
        <f t="shared" si="2"/>
        <v>2744964.3471933943</v>
      </c>
      <c r="L64" s="20">
        <f t="shared" si="5"/>
        <v>28.105518469649859</v>
      </c>
    </row>
    <row r="65" spans="1:12" x14ac:dyDescent="0.2">
      <c r="A65" s="16">
        <v>56</v>
      </c>
      <c r="B65" s="46">
        <v>11</v>
      </c>
      <c r="C65" s="45">
        <v>1745</v>
      </c>
      <c r="D65" s="45">
        <v>1952</v>
      </c>
      <c r="E65" s="17">
        <v>0.62370000000000003</v>
      </c>
      <c r="F65" s="18">
        <f t="shared" si="3"/>
        <v>5.9507708953205306E-3</v>
      </c>
      <c r="G65" s="18">
        <f t="shared" si="0"/>
        <v>5.9374752548971618E-3</v>
      </c>
      <c r="H65" s="13">
        <f t="shared" si="6"/>
        <v>97165.508484467849</v>
      </c>
      <c r="I65" s="13">
        <f t="shared" si="4"/>
        <v>576.91780225602804</v>
      </c>
      <c r="J65" s="13">
        <f t="shared" si="1"/>
        <v>96948.414315478905</v>
      </c>
      <c r="K65" s="13">
        <f t="shared" si="2"/>
        <v>2647569.187483795</v>
      </c>
      <c r="L65" s="20">
        <f t="shared" si="5"/>
        <v>27.248035118418748</v>
      </c>
    </row>
    <row r="66" spans="1:12" x14ac:dyDescent="0.2">
      <c r="A66" s="16">
        <v>57</v>
      </c>
      <c r="B66" s="46">
        <v>3</v>
      </c>
      <c r="C66" s="45">
        <v>1634</v>
      </c>
      <c r="D66" s="45">
        <v>1740</v>
      </c>
      <c r="E66" s="17">
        <v>0.15759999999999999</v>
      </c>
      <c r="F66" s="18">
        <f t="shared" si="3"/>
        <v>1.7783046828689982E-3</v>
      </c>
      <c r="G66" s="18">
        <f t="shared" si="0"/>
        <v>1.7756446892361365E-3</v>
      </c>
      <c r="H66" s="13">
        <f t="shared" si="6"/>
        <v>96588.590682211827</v>
      </c>
      <c r="I66" s="13">
        <f t="shared" si="4"/>
        <v>171.5070180856724</v>
      </c>
      <c r="J66" s="13">
        <f t="shared" si="1"/>
        <v>96444.113170176453</v>
      </c>
      <c r="K66" s="13">
        <f t="shared" si="2"/>
        <v>2550620.7731683161</v>
      </c>
      <c r="L66" s="20">
        <f t="shared" si="5"/>
        <v>26.407060659577979</v>
      </c>
    </row>
    <row r="67" spans="1:12" x14ac:dyDescent="0.2">
      <c r="A67" s="16">
        <v>58</v>
      </c>
      <c r="B67" s="46">
        <v>9</v>
      </c>
      <c r="C67" s="45">
        <v>1629</v>
      </c>
      <c r="D67" s="45">
        <v>1655</v>
      </c>
      <c r="E67" s="17">
        <v>0.59840000000000004</v>
      </c>
      <c r="F67" s="18">
        <f t="shared" si="3"/>
        <v>5.4811205846528625E-3</v>
      </c>
      <c r="G67" s="18">
        <f t="shared" si="0"/>
        <v>5.4690819428901451E-3</v>
      </c>
      <c r="H67" s="13">
        <f t="shared" si="6"/>
        <v>96417.083664126156</v>
      </c>
      <c r="I67" s="13">
        <f t="shared" si="4"/>
        <v>527.31293125360071</v>
      </c>
      <c r="J67" s="13">
        <f t="shared" si="1"/>
        <v>96205.314790934703</v>
      </c>
      <c r="K67" s="13">
        <f t="shared" si="2"/>
        <v>2454176.6599981398</v>
      </c>
      <c r="L67" s="20">
        <f t="shared" si="5"/>
        <v>25.453753284504952</v>
      </c>
    </row>
    <row r="68" spans="1:12" x14ac:dyDescent="0.2">
      <c r="A68" s="16">
        <v>59</v>
      </c>
      <c r="B68" s="46">
        <v>11</v>
      </c>
      <c r="C68" s="45">
        <v>1523</v>
      </c>
      <c r="D68" s="45">
        <v>1635</v>
      </c>
      <c r="E68" s="17">
        <v>0.44290000000000002</v>
      </c>
      <c r="F68" s="18">
        <f t="shared" si="3"/>
        <v>6.9664344521849272E-3</v>
      </c>
      <c r="G68" s="18">
        <f t="shared" si="0"/>
        <v>6.9395022395981748E-3</v>
      </c>
      <c r="H68" s="13">
        <f t="shared" si="6"/>
        <v>95889.770732872552</v>
      </c>
      <c r="I68" s="13">
        <f t="shared" si="4"/>
        <v>665.42727875532455</v>
      </c>
      <c r="J68" s="13">
        <f t="shared" si="1"/>
        <v>95519.061195877963</v>
      </c>
      <c r="K68" s="13">
        <f t="shared" si="2"/>
        <v>2357971.345207205</v>
      </c>
      <c r="L68" s="20">
        <f t="shared" si="5"/>
        <v>24.590436781583154</v>
      </c>
    </row>
    <row r="69" spans="1:12" x14ac:dyDescent="0.2">
      <c r="A69" s="16">
        <v>60</v>
      </c>
      <c r="B69" s="46">
        <v>6</v>
      </c>
      <c r="C69" s="45">
        <v>1378</v>
      </c>
      <c r="D69" s="45">
        <v>1513</v>
      </c>
      <c r="E69" s="17">
        <v>0.49859999999999999</v>
      </c>
      <c r="F69" s="18">
        <f t="shared" si="3"/>
        <v>4.1508128675198895E-3</v>
      </c>
      <c r="G69" s="18">
        <f t="shared" si="0"/>
        <v>4.1421920646093598E-3</v>
      </c>
      <c r="H69" s="13">
        <f t="shared" si="6"/>
        <v>95224.343454117232</v>
      </c>
      <c r="I69" s="13">
        <f t="shared" si="4"/>
        <v>394.43751981328063</v>
      </c>
      <c r="J69" s="13">
        <f t="shared" si="1"/>
        <v>95026.572481682859</v>
      </c>
      <c r="K69" s="13">
        <f t="shared" si="2"/>
        <v>2262452.2840113272</v>
      </c>
      <c r="L69" s="20">
        <f t="shared" si="5"/>
        <v>23.759179658733633</v>
      </c>
    </row>
    <row r="70" spans="1:12" x14ac:dyDescent="0.2">
      <c r="A70" s="16">
        <v>61</v>
      </c>
      <c r="B70" s="46">
        <v>15</v>
      </c>
      <c r="C70" s="45">
        <v>1378</v>
      </c>
      <c r="D70" s="45">
        <v>1385</v>
      </c>
      <c r="E70" s="17">
        <v>0.43569999999999998</v>
      </c>
      <c r="F70" s="18">
        <f t="shared" si="3"/>
        <v>1.0857763300760043E-2</v>
      </c>
      <c r="G70" s="18">
        <f t="shared" si="0"/>
        <v>1.0791642520366527E-2</v>
      </c>
      <c r="H70" s="13">
        <f t="shared" si="6"/>
        <v>94829.905934303955</v>
      </c>
      <c r="I70" s="13">
        <f t="shared" si="4"/>
        <v>1023.3704450829925</v>
      </c>
      <c r="J70" s="13">
        <f t="shared" si="1"/>
        <v>94252.417992143615</v>
      </c>
      <c r="K70" s="13">
        <f t="shared" si="2"/>
        <v>2167425.7115296442</v>
      </c>
      <c r="L70" s="20">
        <f t="shared" si="5"/>
        <v>22.855930206565727</v>
      </c>
    </row>
    <row r="71" spans="1:12" x14ac:dyDescent="0.2">
      <c r="A71" s="16">
        <v>62</v>
      </c>
      <c r="B71" s="46">
        <v>9</v>
      </c>
      <c r="C71" s="45">
        <v>1301</v>
      </c>
      <c r="D71" s="45">
        <v>1381</v>
      </c>
      <c r="E71" s="17">
        <v>0.41860000000000003</v>
      </c>
      <c r="F71" s="18">
        <f t="shared" si="3"/>
        <v>6.7114093959731542E-3</v>
      </c>
      <c r="G71" s="18">
        <f t="shared" si="0"/>
        <v>6.6853231752076131E-3</v>
      </c>
      <c r="H71" s="13">
        <f t="shared" si="6"/>
        <v>93806.535489220958</v>
      </c>
      <c r="I71" s="13">
        <f t="shared" si="4"/>
        <v>627.12700569202434</v>
      </c>
      <c r="J71" s="13">
        <f t="shared" si="1"/>
        <v>93441.923848111619</v>
      </c>
      <c r="K71" s="13">
        <f t="shared" si="2"/>
        <v>2073173.2935375005</v>
      </c>
      <c r="L71" s="20">
        <f t="shared" si="5"/>
        <v>22.100520850977627</v>
      </c>
    </row>
    <row r="72" spans="1:12" x14ac:dyDescent="0.2">
      <c r="A72" s="16">
        <v>63</v>
      </c>
      <c r="B72" s="46">
        <v>10</v>
      </c>
      <c r="C72" s="45">
        <v>1256</v>
      </c>
      <c r="D72" s="45">
        <v>1312</v>
      </c>
      <c r="E72" s="17">
        <v>0.58799999999999997</v>
      </c>
      <c r="F72" s="18">
        <f t="shared" si="3"/>
        <v>7.7881619937694704E-3</v>
      </c>
      <c r="G72" s="18">
        <f t="shared" si="0"/>
        <v>7.7632518709437005E-3</v>
      </c>
      <c r="H72" s="13">
        <f t="shared" si="6"/>
        <v>93179.40848352894</v>
      </c>
      <c r="I72" s="13">
        <f t="shared" si="4"/>
        <v>723.37521724318333</v>
      </c>
      <c r="J72" s="13">
        <f t="shared" si="1"/>
        <v>92881.377894024743</v>
      </c>
      <c r="K72" s="13">
        <f t="shared" si="2"/>
        <v>1979731.3696893889</v>
      </c>
      <c r="L72" s="20">
        <f t="shared" si="5"/>
        <v>21.246447062811527</v>
      </c>
    </row>
    <row r="73" spans="1:12" x14ac:dyDescent="0.2">
      <c r="A73" s="16">
        <v>64</v>
      </c>
      <c r="B73" s="46">
        <v>5</v>
      </c>
      <c r="C73" s="45">
        <v>1218</v>
      </c>
      <c r="D73" s="45">
        <v>1253</v>
      </c>
      <c r="E73" s="17">
        <v>0.54259999999999997</v>
      </c>
      <c r="F73" s="18">
        <f t="shared" si="3"/>
        <v>4.0469445568595708E-3</v>
      </c>
      <c r="G73" s="18">
        <f t="shared" ref="G73:G108" si="7">F73/((1+(1-E73)*F73))</f>
        <v>4.0394672104328124E-3</v>
      </c>
      <c r="H73" s="13">
        <f t="shared" si="6"/>
        <v>92456.033266285755</v>
      </c>
      <c r="I73" s="13">
        <f t="shared" si="4"/>
        <v>373.47311478584663</v>
      </c>
      <c r="J73" s="13">
        <f t="shared" ref="J73:J108" si="8">H74+I73*E73</f>
        <v>92285.206663582721</v>
      </c>
      <c r="K73" s="13">
        <f t="shared" ref="K73:K97" si="9">K74+J73</f>
        <v>1886849.9917953641</v>
      </c>
      <c r="L73" s="20">
        <f t="shared" si="5"/>
        <v>20.408078576775875</v>
      </c>
    </row>
    <row r="74" spans="1:12" x14ac:dyDescent="0.2">
      <c r="A74" s="16">
        <v>65</v>
      </c>
      <c r="B74" s="46">
        <v>16</v>
      </c>
      <c r="C74" s="45">
        <v>1146</v>
      </c>
      <c r="D74" s="45">
        <v>1201</v>
      </c>
      <c r="E74" s="17">
        <v>0.49059999999999998</v>
      </c>
      <c r="F74" s="18">
        <f t="shared" ref="F74:F108" si="10">B74/((C74+D74)/2)</f>
        <v>1.3634426927993182E-2</v>
      </c>
      <c r="G74" s="18">
        <f t="shared" si="7"/>
        <v>1.3540383856341943E-2</v>
      </c>
      <c r="H74" s="13">
        <f t="shared" si="6"/>
        <v>92082.560151499914</v>
      </c>
      <c r="I74" s="13">
        <f t="shared" ref="I74:I108" si="11">H74*G74</f>
        <v>1246.8332109260054</v>
      </c>
      <c r="J74" s="13">
        <f t="shared" si="8"/>
        <v>91447.423313854204</v>
      </c>
      <c r="K74" s="13">
        <f t="shared" si="9"/>
        <v>1794564.7851317814</v>
      </c>
      <c r="L74" s="20">
        <f t="shared" ref="L74:L108" si="12">K74/H74</f>
        <v>19.488649991694981</v>
      </c>
    </row>
    <row r="75" spans="1:12" x14ac:dyDescent="0.2">
      <c r="A75" s="16">
        <v>66</v>
      </c>
      <c r="B75" s="46">
        <v>10</v>
      </c>
      <c r="C75" s="45">
        <v>1067</v>
      </c>
      <c r="D75" s="45">
        <v>1134</v>
      </c>
      <c r="E75" s="17">
        <v>0.58850000000000002</v>
      </c>
      <c r="F75" s="18">
        <f t="shared" si="10"/>
        <v>9.0867787369377558E-3</v>
      </c>
      <c r="G75" s="18">
        <f t="shared" si="7"/>
        <v>9.0529279432200356E-3</v>
      </c>
      <c r="H75" s="13">
        <f t="shared" ref="H75:H108" si="13">H74-I74</f>
        <v>90835.726940573906</v>
      </c>
      <c r="I75" s="13">
        <f t="shared" si="11"/>
        <v>822.32929066302654</v>
      </c>
      <c r="J75" s="13">
        <f t="shared" si="8"/>
        <v>90497.338437466067</v>
      </c>
      <c r="K75" s="13">
        <f t="shared" si="9"/>
        <v>1703117.3618179271</v>
      </c>
      <c r="L75" s="20">
        <f t="shared" si="12"/>
        <v>18.749421831920078</v>
      </c>
    </row>
    <row r="76" spans="1:12" x14ac:dyDescent="0.2">
      <c r="A76" s="16">
        <v>67</v>
      </c>
      <c r="B76" s="46">
        <v>7</v>
      </c>
      <c r="C76" s="45">
        <v>1008</v>
      </c>
      <c r="D76" s="45">
        <v>1061</v>
      </c>
      <c r="E76" s="17">
        <v>0.48749999999999999</v>
      </c>
      <c r="F76" s="18">
        <f t="shared" si="10"/>
        <v>6.7665538907684874E-3</v>
      </c>
      <c r="G76" s="18">
        <f t="shared" si="7"/>
        <v>6.743169530506821E-3</v>
      </c>
      <c r="H76" s="13">
        <f t="shared" si="13"/>
        <v>90013.397649910883</v>
      </c>
      <c r="I76" s="13">
        <f t="shared" si="11"/>
        <v>606.97560037027336</v>
      </c>
      <c r="J76" s="13">
        <f t="shared" si="8"/>
        <v>89702.322654721109</v>
      </c>
      <c r="K76" s="13">
        <f t="shared" si="9"/>
        <v>1612620.0233804611</v>
      </c>
      <c r="L76" s="20">
        <f t="shared" si="12"/>
        <v>17.9153333335158</v>
      </c>
    </row>
    <row r="77" spans="1:12" x14ac:dyDescent="0.2">
      <c r="A77" s="16">
        <v>68</v>
      </c>
      <c r="B77" s="46">
        <v>10</v>
      </c>
      <c r="C77" s="45">
        <v>954</v>
      </c>
      <c r="D77" s="45">
        <v>1027</v>
      </c>
      <c r="E77" s="17">
        <v>0.57840000000000003</v>
      </c>
      <c r="F77" s="18">
        <f t="shared" si="10"/>
        <v>1.0095911155981827E-2</v>
      </c>
      <c r="G77" s="18">
        <f t="shared" si="7"/>
        <v>1.0053120689724504E-2</v>
      </c>
      <c r="H77" s="13">
        <f t="shared" si="13"/>
        <v>89406.422049540604</v>
      </c>
      <c r="I77" s="13">
        <f t="shared" si="11"/>
        <v>898.81355130047768</v>
      </c>
      <c r="J77" s="13">
        <f t="shared" si="8"/>
        <v>89027.482256312316</v>
      </c>
      <c r="K77" s="13">
        <f t="shared" si="9"/>
        <v>1522917.7007257401</v>
      </c>
      <c r="L77" s="20">
        <f t="shared" si="12"/>
        <v>17.033649997557028</v>
      </c>
    </row>
    <row r="78" spans="1:12" x14ac:dyDescent="0.2">
      <c r="A78" s="16">
        <v>69</v>
      </c>
      <c r="B78" s="46">
        <v>12</v>
      </c>
      <c r="C78" s="45">
        <v>909</v>
      </c>
      <c r="D78" s="45">
        <v>962</v>
      </c>
      <c r="E78" s="17">
        <v>0.49340000000000001</v>
      </c>
      <c r="F78" s="18">
        <f t="shared" si="10"/>
        <v>1.2827365045430252E-2</v>
      </c>
      <c r="G78" s="18">
        <f t="shared" si="7"/>
        <v>1.2744546608506222E-2</v>
      </c>
      <c r="H78" s="13">
        <f t="shared" si="13"/>
        <v>88507.608498240123</v>
      </c>
      <c r="I78" s="13">
        <f t="shared" si="11"/>
        <v>1127.9893417132425</v>
      </c>
      <c r="J78" s="13">
        <f t="shared" si="8"/>
        <v>87936.169097728198</v>
      </c>
      <c r="K78" s="13">
        <f t="shared" si="9"/>
        <v>1433890.2184694277</v>
      </c>
      <c r="L78" s="20">
        <f t="shared" si="12"/>
        <v>16.200756554143467</v>
      </c>
    </row>
    <row r="79" spans="1:12" x14ac:dyDescent="0.2">
      <c r="A79" s="16">
        <v>70</v>
      </c>
      <c r="B79" s="46">
        <v>18</v>
      </c>
      <c r="C79" s="45">
        <v>967</v>
      </c>
      <c r="D79" s="45">
        <v>907</v>
      </c>
      <c r="E79" s="17">
        <v>0.52749999999999997</v>
      </c>
      <c r="F79" s="18">
        <f t="shared" si="10"/>
        <v>1.9210245464247599E-2</v>
      </c>
      <c r="G79" s="18">
        <f t="shared" si="7"/>
        <v>1.9037445597855116E-2</v>
      </c>
      <c r="H79" s="13">
        <f t="shared" si="13"/>
        <v>87379.619156526882</v>
      </c>
      <c r="I79" s="13">
        <f t="shared" si="11"/>
        <v>1663.4847460536794</v>
      </c>
      <c r="J79" s="13">
        <f t="shared" si="8"/>
        <v>86593.622614016509</v>
      </c>
      <c r="K79" s="13">
        <f t="shared" si="9"/>
        <v>1345954.0493716996</v>
      </c>
      <c r="L79" s="20">
        <f t="shared" si="12"/>
        <v>15.403523869343422</v>
      </c>
    </row>
    <row r="80" spans="1:12" x14ac:dyDescent="0.2">
      <c r="A80" s="16">
        <v>71</v>
      </c>
      <c r="B80" s="46">
        <v>14</v>
      </c>
      <c r="C80" s="45">
        <v>863</v>
      </c>
      <c r="D80" s="45">
        <v>949</v>
      </c>
      <c r="E80" s="17">
        <v>0.55000000000000004</v>
      </c>
      <c r="F80" s="18">
        <f t="shared" si="10"/>
        <v>1.5452538631346579E-2</v>
      </c>
      <c r="G80" s="18">
        <f t="shared" si="7"/>
        <v>1.5345829222843365E-2</v>
      </c>
      <c r="H80" s="13">
        <f t="shared" si="13"/>
        <v>85716.134410473198</v>
      </c>
      <c r="I80" s="13">
        <f t="shared" si="11"/>
        <v>1315.3851603054093</v>
      </c>
      <c r="J80" s="13">
        <f t="shared" si="8"/>
        <v>85124.211088335767</v>
      </c>
      <c r="K80" s="13">
        <f t="shared" si="9"/>
        <v>1259360.426757683</v>
      </c>
      <c r="L80" s="20">
        <f t="shared" si="12"/>
        <v>14.692221428545995</v>
      </c>
    </row>
    <row r="81" spans="1:12" x14ac:dyDescent="0.2">
      <c r="A81" s="16">
        <v>72</v>
      </c>
      <c r="B81" s="46">
        <v>11</v>
      </c>
      <c r="C81" s="45">
        <v>797</v>
      </c>
      <c r="D81" s="45">
        <v>865</v>
      </c>
      <c r="E81" s="17">
        <v>0.5333</v>
      </c>
      <c r="F81" s="18">
        <f t="shared" si="10"/>
        <v>1.3237063778580024E-2</v>
      </c>
      <c r="G81" s="18">
        <f t="shared" si="7"/>
        <v>1.3155790754516892E-2</v>
      </c>
      <c r="H81" s="13">
        <f t="shared" si="13"/>
        <v>84400.749250167792</v>
      </c>
      <c r="I81" s="13">
        <f t="shared" si="11"/>
        <v>1110.3585966596559</v>
      </c>
      <c r="J81" s="13">
        <f t="shared" si="8"/>
        <v>83882.544893106722</v>
      </c>
      <c r="K81" s="13">
        <f t="shared" si="9"/>
        <v>1174236.2156693472</v>
      </c>
      <c r="L81" s="20">
        <f t="shared" si="12"/>
        <v>13.91262786292164</v>
      </c>
    </row>
    <row r="82" spans="1:12" x14ac:dyDescent="0.2">
      <c r="A82" s="16">
        <v>73</v>
      </c>
      <c r="B82" s="46">
        <v>17</v>
      </c>
      <c r="C82" s="45">
        <v>684</v>
      </c>
      <c r="D82" s="45">
        <v>792</v>
      </c>
      <c r="E82" s="17">
        <v>0.53469999999999995</v>
      </c>
      <c r="F82" s="18">
        <f t="shared" si="10"/>
        <v>2.3035230352303523E-2</v>
      </c>
      <c r="G82" s="18">
        <f t="shared" si="7"/>
        <v>2.2790950276715655E-2</v>
      </c>
      <c r="H82" s="13">
        <f t="shared" si="13"/>
        <v>83290.390653508133</v>
      </c>
      <c r="I82" s="13">
        <f t="shared" si="11"/>
        <v>1898.2671519123262</v>
      </c>
      <c r="J82" s="13">
        <f t="shared" si="8"/>
        <v>82407.126947723329</v>
      </c>
      <c r="K82" s="13">
        <f t="shared" si="9"/>
        <v>1090353.6707762405</v>
      </c>
      <c r="L82" s="20">
        <f t="shared" si="12"/>
        <v>13.090989995618607</v>
      </c>
    </row>
    <row r="83" spans="1:12" x14ac:dyDescent="0.2">
      <c r="A83" s="16">
        <v>74</v>
      </c>
      <c r="B83" s="46">
        <v>11</v>
      </c>
      <c r="C83" s="45">
        <v>731</v>
      </c>
      <c r="D83" s="45">
        <v>683</v>
      </c>
      <c r="E83" s="17">
        <v>0.55610000000000004</v>
      </c>
      <c r="F83" s="18">
        <f t="shared" si="10"/>
        <v>1.5558698727015558E-2</v>
      </c>
      <c r="G83" s="18">
        <f t="shared" si="7"/>
        <v>1.5451979532026965E-2</v>
      </c>
      <c r="H83" s="13">
        <f t="shared" si="13"/>
        <v>81392.123501595808</v>
      </c>
      <c r="I83" s="13">
        <f t="shared" si="11"/>
        <v>1257.6694264148693</v>
      </c>
      <c r="J83" s="13">
        <f t="shared" si="8"/>
        <v>80833.844043210251</v>
      </c>
      <c r="K83" s="13">
        <f t="shared" si="9"/>
        <v>1007946.5438285173</v>
      </c>
      <c r="L83" s="20">
        <f t="shared" si="12"/>
        <v>12.38383396900506</v>
      </c>
    </row>
    <row r="84" spans="1:12" x14ac:dyDescent="0.2">
      <c r="A84" s="16">
        <v>75</v>
      </c>
      <c r="B84" s="46">
        <v>22</v>
      </c>
      <c r="C84" s="45">
        <v>703</v>
      </c>
      <c r="D84" s="45">
        <v>723</v>
      </c>
      <c r="E84" s="17">
        <v>0.49280000000000002</v>
      </c>
      <c r="F84" s="18">
        <f t="shared" si="10"/>
        <v>3.0855539971949508E-2</v>
      </c>
      <c r="G84" s="18">
        <f t="shared" si="7"/>
        <v>3.0380093636972239E-2</v>
      </c>
      <c r="H84" s="13">
        <f t="shared" si="13"/>
        <v>80134.45407518094</v>
      </c>
      <c r="I84" s="13">
        <f t="shared" si="11"/>
        <v>2434.4922183516487</v>
      </c>
      <c r="J84" s="13">
        <f t="shared" si="8"/>
        <v>78899.679622032985</v>
      </c>
      <c r="K84" s="13">
        <f t="shared" si="9"/>
        <v>927112.69978530705</v>
      </c>
      <c r="L84" s="20">
        <f t="shared" si="12"/>
        <v>11.569464227153826</v>
      </c>
    </row>
    <row r="85" spans="1:12" x14ac:dyDescent="0.2">
      <c r="A85" s="16">
        <v>76</v>
      </c>
      <c r="B85" s="46">
        <v>19</v>
      </c>
      <c r="C85" s="45">
        <v>654</v>
      </c>
      <c r="D85" s="45">
        <v>688</v>
      </c>
      <c r="E85" s="17">
        <v>0.58379999999999999</v>
      </c>
      <c r="F85" s="18">
        <f t="shared" si="10"/>
        <v>2.8315946348733235E-2</v>
      </c>
      <c r="G85" s="18">
        <f t="shared" si="7"/>
        <v>2.7986127129486508E-2</v>
      </c>
      <c r="H85" s="13">
        <f t="shared" si="13"/>
        <v>77699.961856829294</v>
      </c>
      <c r="I85" s="13">
        <f t="shared" si="11"/>
        <v>2174.5210104814773</v>
      </c>
      <c r="J85" s="13">
        <f t="shared" si="8"/>
        <v>76794.926212266902</v>
      </c>
      <c r="K85" s="13">
        <f t="shared" si="9"/>
        <v>848213.02016327402</v>
      </c>
      <c r="L85" s="20">
        <f t="shared" si="12"/>
        <v>10.916517844966251</v>
      </c>
    </row>
    <row r="86" spans="1:12" x14ac:dyDescent="0.2">
      <c r="A86" s="16">
        <v>77</v>
      </c>
      <c r="B86" s="46">
        <v>22</v>
      </c>
      <c r="C86" s="45">
        <v>548</v>
      </c>
      <c r="D86" s="45">
        <v>637</v>
      </c>
      <c r="E86" s="17">
        <v>0.41439999999999999</v>
      </c>
      <c r="F86" s="18">
        <f t="shared" si="10"/>
        <v>3.7130801687763712E-2</v>
      </c>
      <c r="G86" s="18">
        <f t="shared" si="7"/>
        <v>3.6340618636262118E-2</v>
      </c>
      <c r="H86" s="13">
        <f t="shared" si="13"/>
        <v>75525.440846347818</v>
      </c>
      <c r="I86" s="13">
        <f t="shared" si="11"/>
        <v>2744.6412431326999</v>
      </c>
      <c r="J86" s="13">
        <f t="shared" si="8"/>
        <v>73918.178934369309</v>
      </c>
      <c r="K86" s="13">
        <f t="shared" si="9"/>
        <v>771418.09395100712</v>
      </c>
      <c r="L86" s="20">
        <f t="shared" si="12"/>
        <v>10.214016433487798</v>
      </c>
    </row>
    <row r="87" spans="1:12" x14ac:dyDescent="0.2">
      <c r="A87" s="16">
        <v>78</v>
      </c>
      <c r="B87" s="46">
        <v>27</v>
      </c>
      <c r="C87" s="45">
        <v>442</v>
      </c>
      <c r="D87" s="45">
        <v>534</v>
      </c>
      <c r="E87" s="17">
        <v>0.61609999999999998</v>
      </c>
      <c r="F87" s="18">
        <f t="shared" si="10"/>
        <v>5.5327868852459015E-2</v>
      </c>
      <c r="G87" s="18">
        <f t="shared" si="7"/>
        <v>5.4177126698026531E-2</v>
      </c>
      <c r="H87" s="13">
        <f t="shared" si="13"/>
        <v>72780.799603215113</v>
      </c>
      <c r="I87" s="13">
        <f t="shared" si="11"/>
        <v>3943.0546012870641</v>
      </c>
      <c r="J87" s="13">
        <f t="shared" si="8"/>
        <v>71267.060941781005</v>
      </c>
      <c r="K87" s="13">
        <f t="shared" si="9"/>
        <v>697499.91501663777</v>
      </c>
      <c r="L87" s="20">
        <f t="shared" si="12"/>
        <v>9.5835703759680246</v>
      </c>
    </row>
    <row r="88" spans="1:12" x14ac:dyDescent="0.2">
      <c r="A88" s="16">
        <v>79</v>
      </c>
      <c r="B88" s="46">
        <v>17</v>
      </c>
      <c r="C88" s="45">
        <v>546</v>
      </c>
      <c r="D88" s="45">
        <v>420</v>
      </c>
      <c r="E88" s="17">
        <v>0.49409999999999998</v>
      </c>
      <c r="F88" s="18">
        <f t="shared" si="10"/>
        <v>3.5196687370600416E-2</v>
      </c>
      <c r="G88" s="18">
        <f t="shared" si="7"/>
        <v>3.4580939027091723E-2</v>
      </c>
      <c r="H88" s="13">
        <f t="shared" si="13"/>
        <v>68837.745001928051</v>
      </c>
      <c r="I88" s="13">
        <f t="shared" si="11"/>
        <v>2380.4738626741619</v>
      </c>
      <c r="J88" s="13">
        <f t="shared" si="8"/>
        <v>67633.463274801194</v>
      </c>
      <c r="K88" s="13">
        <f t="shared" si="9"/>
        <v>626232.85407485673</v>
      </c>
      <c r="L88" s="20">
        <f t="shared" si="12"/>
        <v>9.0972308005922748</v>
      </c>
    </row>
    <row r="89" spans="1:12" x14ac:dyDescent="0.2">
      <c r="A89" s="16">
        <v>80</v>
      </c>
      <c r="B89" s="46">
        <v>24</v>
      </c>
      <c r="C89" s="45">
        <v>331</v>
      </c>
      <c r="D89" s="45">
        <v>531</v>
      </c>
      <c r="E89" s="17">
        <v>0.52610000000000001</v>
      </c>
      <c r="F89" s="18">
        <f t="shared" si="10"/>
        <v>5.5684454756380508E-2</v>
      </c>
      <c r="G89" s="18">
        <f t="shared" si="7"/>
        <v>5.4252785428425203E-2</v>
      </c>
      <c r="H89" s="13">
        <f t="shared" si="13"/>
        <v>66457.271139253891</v>
      </c>
      <c r="I89" s="13">
        <f t="shared" si="11"/>
        <v>3605.4920712766161</v>
      </c>
      <c r="J89" s="13">
        <f t="shared" si="8"/>
        <v>64748.628446675903</v>
      </c>
      <c r="K89" s="13">
        <f t="shared" si="9"/>
        <v>558599.39080005558</v>
      </c>
      <c r="L89" s="20">
        <f t="shared" si="12"/>
        <v>8.4053916332130481</v>
      </c>
    </row>
    <row r="90" spans="1:12" x14ac:dyDescent="0.2">
      <c r="A90" s="16">
        <v>81</v>
      </c>
      <c r="B90" s="46">
        <v>24</v>
      </c>
      <c r="C90" s="45">
        <v>389</v>
      </c>
      <c r="D90" s="45">
        <v>316</v>
      </c>
      <c r="E90" s="17">
        <v>0.54459999999999997</v>
      </c>
      <c r="F90" s="18">
        <f t="shared" si="10"/>
        <v>6.8085106382978725E-2</v>
      </c>
      <c r="G90" s="18">
        <f t="shared" si="7"/>
        <v>6.6037548950333161E-2</v>
      </c>
      <c r="H90" s="13">
        <f t="shared" si="13"/>
        <v>62851.779067977273</v>
      </c>
      <c r="I90" s="13">
        <f t="shared" si="11"/>
        <v>4150.5774368170742</v>
      </c>
      <c r="J90" s="13">
        <f t="shared" si="8"/>
        <v>60961.606103250779</v>
      </c>
      <c r="K90" s="13">
        <f t="shared" si="9"/>
        <v>493850.76235337963</v>
      </c>
      <c r="L90" s="20">
        <f t="shared" si="12"/>
        <v>7.8573871682972705</v>
      </c>
    </row>
    <row r="91" spans="1:12" x14ac:dyDescent="0.2">
      <c r="A91" s="16">
        <v>82</v>
      </c>
      <c r="B91" s="46">
        <v>28</v>
      </c>
      <c r="C91" s="45">
        <v>422</v>
      </c>
      <c r="D91" s="45">
        <v>374</v>
      </c>
      <c r="E91" s="17">
        <v>0.54569999999999996</v>
      </c>
      <c r="F91" s="18">
        <f t="shared" si="10"/>
        <v>7.0351758793969849E-2</v>
      </c>
      <c r="G91" s="18">
        <f t="shared" si="7"/>
        <v>6.8172898156507442E-2</v>
      </c>
      <c r="H91" s="13">
        <f t="shared" si="13"/>
        <v>58701.201631160198</v>
      </c>
      <c r="I91" s="13">
        <f t="shared" si="11"/>
        <v>4001.8310404656927</v>
      </c>
      <c r="J91" s="13">
        <f t="shared" si="8"/>
        <v>56883.169789476633</v>
      </c>
      <c r="K91" s="13">
        <f t="shared" si="9"/>
        <v>432889.15625012887</v>
      </c>
      <c r="L91" s="20">
        <f t="shared" si="12"/>
        <v>7.3744513608106361</v>
      </c>
    </row>
    <row r="92" spans="1:12" x14ac:dyDescent="0.2">
      <c r="A92" s="16">
        <v>83</v>
      </c>
      <c r="B92" s="46">
        <v>29</v>
      </c>
      <c r="C92" s="45">
        <v>458</v>
      </c>
      <c r="D92" s="45">
        <v>408</v>
      </c>
      <c r="E92" s="17">
        <v>0.48509999999999998</v>
      </c>
      <c r="F92" s="18">
        <f t="shared" si="10"/>
        <v>6.6974595842956119E-2</v>
      </c>
      <c r="G92" s="18">
        <f t="shared" si="7"/>
        <v>6.4741955309744484E-2</v>
      </c>
      <c r="H92" s="13">
        <f t="shared" si="13"/>
        <v>54699.370590694503</v>
      </c>
      <c r="I92" s="13">
        <f t="shared" si="11"/>
        <v>3541.3442062538952</v>
      </c>
      <c r="J92" s="13">
        <f t="shared" si="8"/>
        <v>52875.932458894371</v>
      </c>
      <c r="K92" s="13">
        <f t="shared" si="9"/>
        <v>376005.98646065226</v>
      </c>
      <c r="L92" s="20">
        <f t="shared" si="12"/>
        <v>6.8740459423973457</v>
      </c>
    </row>
    <row r="93" spans="1:12" x14ac:dyDescent="0.2">
      <c r="A93" s="16">
        <v>84</v>
      </c>
      <c r="B93" s="46">
        <v>40</v>
      </c>
      <c r="C93" s="45">
        <v>413</v>
      </c>
      <c r="D93" s="45">
        <v>430</v>
      </c>
      <c r="E93" s="17">
        <v>0.55649999999999999</v>
      </c>
      <c r="F93" s="18">
        <f t="shared" si="10"/>
        <v>9.4899169632265717E-2</v>
      </c>
      <c r="G93" s="18">
        <f t="shared" si="7"/>
        <v>9.1066387396411985E-2</v>
      </c>
      <c r="H93" s="13">
        <f t="shared" si="13"/>
        <v>51158.026384440607</v>
      </c>
      <c r="I93" s="13">
        <f t="shared" si="11"/>
        <v>4658.7766491613338</v>
      </c>
      <c r="J93" s="13">
        <f t="shared" si="8"/>
        <v>49091.858940537553</v>
      </c>
      <c r="K93" s="13">
        <f t="shared" si="9"/>
        <v>323130.05400175788</v>
      </c>
      <c r="L93" s="20">
        <f t="shared" si="12"/>
        <v>6.316311961949256</v>
      </c>
    </row>
    <row r="94" spans="1:12" x14ac:dyDescent="0.2">
      <c r="A94" s="16">
        <v>85</v>
      </c>
      <c r="B94" s="46">
        <v>34</v>
      </c>
      <c r="C94" s="45">
        <v>397</v>
      </c>
      <c r="D94" s="45">
        <v>371</v>
      </c>
      <c r="E94" s="17">
        <v>0.45679999999999998</v>
      </c>
      <c r="F94" s="18">
        <f t="shared" si="10"/>
        <v>8.8541666666666671E-2</v>
      </c>
      <c r="G94" s="18">
        <f t="shared" si="7"/>
        <v>8.4478598092572632E-2</v>
      </c>
      <c r="H94" s="13">
        <f t="shared" si="13"/>
        <v>46499.249735279271</v>
      </c>
      <c r="I94" s="13">
        <f t="shared" si="11"/>
        <v>3928.1914299928217</v>
      </c>
      <c r="J94" s="13">
        <f t="shared" si="8"/>
        <v>44365.456150507169</v>
      </c>
      <c r="K94" s="13">
        <f t="shared" si="9"/>
        <v>274038.19506122032</v>
      </c>
      <c r="L94" s="20">
        <f t="shared" si="12"/>
        <v>5.893389605667247</v>
      </c>
    </row>
    <row r="95" spans="1:12" x14ac:dyDescent="0.2">
      <c r="A95" s="16">
        <v>86</v>
      </c>
      <c r="B95" s="46">
        <v>49</v>
      </c>
      <c r="C95" s="45">
        <v>417</v>
      </c>
      <c r="D95" s="45">
        <v>366</v>
      </c>
      <c r="E95" s="17">
        <v>0.46860000000000002</v>
      </c>
      <c r="F95" s="18">
        <f t="shared" si="10"/>
        <v>0.1251596424010217</v>
      </c>
      <c r="G95" s="18">
        <f t="shared" si="7"/>
        <v>0.11735441944768697</v>
      </c>
      <c r="H95" s="13">
        <f t="shared" si="13"/>
        <v>42571.058305286446</v>
      </c>
      <c r="I95" s="13">
        <f t="shared" si="11"/>
        <v>4995.9018326905234</v>
      </c>
      <c r="J95" s="13">
        <f t="shared" si="8"/>
        <v>39916.236071394706</v>
      </c>
      <c r="K95" s="13">
        <f t="shared" si="9"/>
        <v>229672.73891071315</v>
      </c>
      <c r="L95" s="20">
        <f t="shared" si="12"/>
        <v>5.3950441462760752</v>
      </c>
    </row>
    <row r="96" spans="1:12" x14ac:dyDescent="0.2">
      <c r="A96" s="16">
        <v>87</v>
      </c>
      <c r="B96" s="46">
        <v>52</v>
      </c>
      <c r="C96" s="45">
        <v>389</v>
      </c>
      <c r="D96" s="45">
        <v>381</v>
      </c>
      <c r="E96" s="17">
        <v>0.46039999999999998</v>
      </c>
      <c r="F96" s="18">
        <f t="shared" si="10"/>
        <v>0.13506493506493505</v>
      </c>
      <c r="G96" s="18">
        <f t="shared" si="7"/>
        <v>0.12588994507324855</v>
      </c>
      <c r="H96" s="13">
        <f t="shared" si="13"/>
        <v>37575.156472595925</v>
      </c>
      <c r="I96" s="13">
        <f t="shared" si="11"/>
        <v>4730.3343844538203</v>
      </c>
      <c r="J96" s="13">
        <f t="shared" si="8"/>
        <v>35022.668038744647</v>
      </c>
      <c r="K96" s="13">
        <f t="shared" si="9"/>
        <v>189756.50283931845</v>
      </c>
      <c r="L96" s="20">
        <f t="shared" si="12"/>
        <v>5.0500522327221828</v>
      </c>
    </row>
    <row r="97" spans="1:12" x14ac:dyDescent="0.2">
      <c r="A97" s="16">
        <v>88</v>
      </c>
      <c r="B97" s="46">
        <v>48</v>
      </c>
      <c r="C97" s="45">
        <v>300</v>
      </c>
      <c r="D97" s="45">
        <v>339</v>
      </c>
      <c r="E97" s="17">
        <v>0.46729999999999999</v>
      </c>
      <c r="F97" s="18">
        <f t="shared" si="10"/>
        <v>0.15023474178403756</v>
      </c>
      <c r="G97" s="18">
        <f t="shared" si="7"/>
        <v>0.13910237239096113</v>
      </c>
      <c r="H97" s="13">
        <f t="shared" si="13"/>
        <v>32844.822088142108</v>
      </c>
      <c r="I97" s="13">
        <f t="shared" si="11"/>
        <v>4568.7926732196092</v>
      </c>
      <c r="J97" s="13">
        <f t="shared" si="8"/>
        <v>30411.026231118019</v>
      </c>
      <c r="K97" s="13">
        <f t="shared" si="9"/>
        <v>154733.83480057379</v>
      </c>
      <c r="L97" s="20">
        <f t="shared" si="12"/>
        <v>4.7110571762371336</v>
      </c>
    </row>
    <row r="98" spans="1:12" x14ac:dyDescent="0.2">
      <c r="A98" s="16">
        <v>89</v>
      </c>
      <c r="B98" s="46">
        <v>40</v>
      </c>
      <c r="C98" s="45">
        <v>294</v>
      </c>
      <c r="D98" s="45">
        <v>275</v>
      </c>
      <c r="E98" s="17">
        <v>0.54349999999999998</v>
      </c>
      <c r="F98" s="18">
        <f t="shared" si="10"/>
        <v>0.14059753954305801</v>
      </c>
      <c r="G98" s="18">
        <f t="shared" si="7"/>
        <v>0.1321178491214163</v>
      </c>
      <c r="H98" s="13">
        <f t="shared" si="13"/>
        <v>28276.029414922497</v>
      </c>
      <c r="I98" s="13">
        <f t="shared" si="11"/>
        <v>3735.7681879934598</v>
      </c>
      <c r="J98" s="13">
        <f t="shared" si="8"/>
        <v>26570.651237103481</v>
      </c>
      <c r="K98" s="13">
        <f>K99+J98</f>
        <v>124322.80856945577</v>
      </c>
      <c r="L98" s="20">
        <f t="shared" si="12"/>
        <v>4.396756232819774</v>
      </c>
    </row>
    <row r="99" spans="1:12" x14ac:dyDescent="0.2">
      <c r="A99" s="16">
        <v>90</v>
      </c>
      <c r="B99" s="46">
        <v>52</v>
      </c>
      <c r="C99" s="45">
        <v>279</v>
      </c>
      <c r="D99" s="45">
        <v>239</v>
      </c>
      <c r="E99" s="17">
        <v>0.5383</v>
      </c>
      <c r="F99" s="22">
        <f t="shared" si="10"/>
        <v>0.20077220077220076</v>
      </c>
      <c r="G99" s="22">
        <f t="shared" si="7"/>
        <v>0.18374012926824787</v>
      </c>
      <c r="H99" s="23">
        <f t="shared" si="13"/>
        <v>24540.261226929037</v>
      </c>
      <c r="I99" s="23">
        <f t="shared" si="11"/>
        <v>4509.0307701125121</v>
      </c>
      <c r="J99" s="23">
        <f t="shared" si="8"/>
        <v>22458.44172036809</v>
      </c>
      <c r="K99" s="23">
        <f t="shared" ref="K99:K108" si="14">K100+J99</f>
        <v>97752.15733235229</v>
      </c>
      <c r="L99" s="24">
        <f t="shared" si="12"/>
        <v>3.9833380919794297</v>
      </c>
    </row>
    <row r="100" spans="1:12" x14ac:dyDescent="0.2">
      <c r="A100" s="16">
        <v>91</v>
      </c>
      <c r="B100" s="46">
        <v>57</v>
      </c>
      <c r="C100" s="45">
        <v>243</v>
      </c>
      <c r="D100" s="45">
        <v>234</v>
      </c>
      <c r="E100" s="17">
        <v>0.53159999999999996</v>
      </c>
      <c r="F100" s="22">
        <f t="shared" si="10"/>
        <v>0.2389937106918239</v>
      </c>
      <c r="G100" s="22">
        <f t="shared" si="7"/>
        <v>0.21493309924479298</v>
      </c>
      <c r="H100" s="23">
        <f t="shared" si="13"/>
        <v>20031.230456816524</v>
      </c>
      <c r="I100" s="23">
        <f t="shared" si="11"/>
        <v>4305.3744437702653</v>
      </c>
      <c r="J100" s="23">
        <f t="shared" si="8"/>
        <v>18014.59306735453</v>
      </c>
      <c r="K100" s="23">
        <f t="shared" si="14"/>
        <v>75293.715611984197</v>
      </c>
      <c r="L100" s="24">
        <f t="shared" si="12"/>
        <v>3.7588163030874688</v>
      </c>
    </row>
    <row r="101" spans="1:12" x14ac:dyDescent="0.2">
      <c r="A101" s="16">
        <v>92</v>
      </c>
      <c r="B101" s="46">
        <v>33</v>
      </c>
      <c r="C101" s="45">
        <v>180</v>
      </c>
      <c r="D101" s="45">
        <v>180</v>
      </c>
      <c r="E101" s="17">
        <v>0.50439999999999996</v>
      </c>
      <c r="F101" s="22">
        <f t="shared" si="10"/>
        <v>0.18333333333333332</v>
      </c>
      <c r="G101" s="22">
        <f t="shared" si="7"/>
        <v>0.16806311839588337</v>
      </c>
      <c r="H101" s="23">
        <f t="shared" si="13"/>
        <v>15725.856013046257</v>
      </c>
      <c r="I101" s="23">
        <f t="shared" si="11"/>
        <v>2642.9364009972073</v>
      </c>
      <c r="J101" s="23">
        <f t="shared" si="8"/>
        <v>14416.016732712042</v>
      </c>
      <c r="K101" s="23">
        <f t="shared" si="14"/>
        <v>57279.122544629667</v>
      </c>
      <c r="L101" s="24">
        <f t="shared" si="12"/>
        <v>3.642353236422271</v>
      </c>
    </row>
    <row r="102" spans="1:12" x14ac:dyDescent="0.2">
      <c r="A102" s="16">
        <v>93</v>
      </c>
      <c r="B102" s="46">
        <v>31</v>
      </c>
      <c r="C102" s="45">
        <v>167</v>
      </c>
      <c r="D102" s="45">
        <v>142</v>
      </c>
      <c r="E102" s="17">
        <v>0.55020000000000002</v>
      </c>
      <c r="F102" s="22">
        <f t="shared" si="10"/>
        <v>0.20064724919093851</v>
      </c>
      <c r="G102" s="22">
        <f t="shared" si="7"/>
        <v>0.18403764341578616</v>
      </c>
      <c r="H102" s="23">
        <f t="shared" si="13"/>
        <v>13082.919612049051</v>
      </c>
      <c r="I102" s="23">
        <f t="shared" si="11"/>
        <v>2407.7496943996784</v>
      </c>
      <c r="J102" s="23">
        <f t="shared" si="8"/>
        <v>11999.913799508075</v>
      </c>
      <c r="K102" s="23">
        <f t="shared" si="14"/>
        <v>42863.105811917623</v>
      </c>
      <c r="L102" s="24">
        <f t="shared" si="12"/>
        <v>3.276264555844381</v>
      </c>
    </row>
    <row r="103" spans="1:12" x14ac:dyDescent="0.2">
      <c r="A103" s="16">
        <v>94</v>
      </c>
      <c r="B103" s="46">
        <v>30</v>
      </c>
      <c r="C103" s="45">
        <v>130</v>
      </c>
      <c r="D103" s="45">
        <v>133</v>
      </c>
      <c r="E103" s="17">
        <v>0.44540000000000002</v>
      </c>
      <c r="F103" s="22">
        <f t="shared" si="10"/>
        <v>0.22813688212927757</v>
      </c>
      <c r="G103" s="22">
        <f t="shared" si="7"/>
        <v>0.20251387220024575</v>
      </c>
      <c r="H103" s="23">
        <f t="shared" si="13"/>
        <v>10675.169917649371</v>
      </c>
      <c r="I103" s="23">
        <f t="shared" si="11"/>
        <v>2161.8699964187526</v>
      </c>
      <c r="J103" s="23">
        <f t="shared" si="8"/>
        <v>9476.1968176355313</v>
      </c>
      <c r="K103" s="23">
        <f t="shared" si="14"/>
        <v>30863.192012409549</v>
      </c>
      <c r="L103" s="24">
        <f t="shared" si="12"/>
        <v>2.8911195091502111</v>
      </c>
    </row>
    <row r="104" spans="1:12" x14ac:dyDescent="0.2">
      <c r="A104" s="16">
        <v>95</v>
      </c>
      <c r="B104" s="46">
        <v>31</v>
      </c>
      <c r="C104" s="45">
        <v>123</v>
      </c>
      <c r="D104" s="45">
        <v>90</v>
      </c>
      <c r="E104" s="17">
        <v>0.46600000000000003</v>
      </c>
      <c r="F104" s="22">
        <f t="shared" si="10"/>
        <v>0.29107981220657275</v>
      </c>
      <c r="G104" s="22">
        <f t="shared" si="7"/>
        <v>0.25192192045768524</v>
      </c>
      <c r="H104" s="23">
        <f t="shared" si="13"/>
        <v>8513.2999212306186</v>
      </c>
      <c r="I104" s="23">
        <f t="shared" si="11"/>
        <v>2144.6868655886778</v>
      </c>
      <c r="J104" s="23">
        <f t="shared" si="8"/>
        <v>7368.0371350062651</v>
      </c>
      <c r="K104" s="23">
        <f t="shared" si="14"/>
        <v>21386.995194774019</v>
      </c>
      <c r="L104" s="24">
        <f t="shared" si="12"/>
        <v>2.5121862723805548</v>
      </c>
    </row>
    <row r="105" spans="1:12" x14ac:dyDescent="0.2">
      <c r="A105" s="16">
        <v>96</v>
      </c>
      <c r="B105" s="46">
        <v>26</v>
      </c>
      <c r="C105" s="45">
        <v>75</v>
      </c>
      <c r="D105" s="45">
        <v>84</v>
      </c>
      <c r="E105" s="17">
        <v>0.50370000000000004</v>
      </c>
      <c r="F105" s="22">
        <f t="shared" si="10"/>
        <v>0.32704402515723269</v>
      </c>
      <c r="G105" s="22">
        <f t="shared" si="7"/>
        <v>0.28137370973920989</v>
      </c>
      <c r="H105" s="23">
        <f t="shared" si="13"/>
        <v>6368.6130556419412</v>
      </c>
      <c r="I105" s="23">
        <f t="shared" si="11"/>
        <v>1791.9602813595382</v>
      </c>
      <c r="J105" s="23">
        <f t="shared" si="8"/>
        <v>5479.2631680032018</v>
      </c>
      <c r="K105" s="23">
        <f t="shared" si="14"/>
        <v>14018.958059767756</v>
      </c>
      <c r="L105" s="24">
        <f t="shared" si="12"/>
        <v>2.201257626626945</v>
      </c>
    </row>
    <row r="106" spans="1:12" x14ac:dyDescent="0.2">
      <c r="A106" s="16">
        <v>97</v>
      </c>
      <c r="B106" s="46">
        <v>20</v>
      </c>
      <c r="C106" s="45">
        <v>64</v>
      </c>
      <c r="D106" s="45">
        <v>43</v>
      </c>
      <c r="E106" s="17">
        <v>0.46750000000000003</v>
      </c>
      <c r="F106" s="22">
        <f t="shared" si="10"/>
        <v>0.37383177570093457</v>
      </c>
      <c r="G106" s="22">
        <f t="shared" si="7"/>
        <v>0.31176929072486359</v>
      </c>
      <c r="H106" s="23">
        <f t="shared" si="13"/>
        <v>4576.6527742824028</v>
      </c>
      <c r="I106" s="23">
        <f t="shared" si="11"/>
        <v>1426.8597893320039</v>
      </c>
      <c r="J106" s="23">
        <f t="shared" si="8"/>
        <v>3816.8499364631107</v>
      </c>
      <c r="K106" s="23">
        <f t="shared" si="14"/>
        <v>8539.6948917645532</v>
      </c>
      <c r="L106" s="24">
        <f t="shared" si="12"/>
        <v>1.8659258879659133</v>
      </c>
    </row>
    <row r="107" spans="1:12" x14ac:dyDescent="0.2">
      <c r="A107" s="16">
        <v>98</v>
      </c>
      <c r="B107" s="46">
        <v>16</v>
      </c>
      <c r="C107" s="45">
        <v>43</v>
      </c>
      <c r="D107" s="45">
        <v>38</v>
      </c>
      <c r="E107" s="17">
        <v>0.49180000000000001</v>
      </c>
      <c r="F107" s="22">
        <f t="shared" si="10"/>
        <v>0.39506172839506171</v>
      </c>
      <c r="G107" s="22">
        <f t="shared" si="7"/>
        <v>0.32900689269440198</v>
      </c>
      <c r="H107" s="23">
        <f t="shared" si="13"/>
        <v>3149.7929849503989</v>
      </c>
      <c r="I107" s="23">
        <f t="shared" si="11"/>
        <v>1036.3036026091561</v>
      </c>
      <c r="J107" s="23">
        <f t="shared" si="8"/>
        <v>2623.1434941044263</v>
      </c>
      <c r="K107" s="23">
        <f t="shared" si="14"/>
        <v>4722.8449553014434</v>
      </c>
      <c r="L107" s="24">
        <f t="shared" si="12"/>
        <v>1.4994143989357498</v>
      </c>
    </row>
    <row r="108" spans="1:12" x14ac:dyDescent="0.2">
      <c r="A108" s="16">
        <v>99</v>
      </c>
      <c r="B108" s="46">
        <v>10</v>
      </c>
      <c r="C108" s="45">
        <v>30</v>
      </c>
      <c r="D108" s="45">
        <v>27</v>
      </c>
      <c r="E108" s="17">
        <v>0.57620000000000005</v>
      </c>
      <c r="F108" s="22">
        <f t="shared" si="10"/>
        <v>0.35087719298245612</v>
      </c>
      <c r="G108" s="22">
        <f t="shared" si="7"/>
        <v>0.30545543405217179</v>
      </c>
      <c r="H108" s="23">
        <f t="shared" si="13"/>
        <v>2113.4893823412431</v>
      </c>
      <c r="I108" s="23">
        <f t="shared" si="11"/>
        <v>645.57681664770087</v>
      </c>
      <c r="J108" s="23">
        <f t="shared" si="8"/>
        <v>1839.8939274459474</v>
      </c>
      <c r="K108" s="23">
        <f t="shared" si="14"/>
        <v>2099.7014611970167</v>
      </c>
      <c r="L108" s="24">
        <f t="shared" si="12"/>
        <v>0.99347622880936703</v>
      </c>
    </row>
    <row r="109" spans="1:12" x14ac:dyDescent="0.2">
      <c r="A109" s="16" t="s">
        <v>22</v>
      </c>
      <c r="B109" s="46">
        <v>10</v>
      </c>
      <c r="C109" s="45">
        <v>60</v>
      </c>
      <c r="D109" s="45">
        <v>53</v>
      </c>
      <c r="E109" s="17">
        <v>0</v>
      </c>
      <c r="F109" s="22">
        <f>B109/((C109+D109)/2)</f>
        <v>0.17699115044247787</v>
      </c>
      <c r="G109" s="22">
        <v>1</v>
      </c>
      <c r="H109" s="23">
        <f>H108-I108</f>
        <v>1467.9125656935421</v>
      </c>
      <c r="I109" s="23">
        <f>H109*G109</f>
        <v>1467.9125656935421</v>
      </c>
      <c r="J109" s="23">
        <f>H109*F109</f>
        <v>259.8075337510694</v>
      </c>
      <c r="K109" s="23">
        <f>J109</f>
        <v>259.8075337510694</v>
      </c>
      <c r="L109" s="24">
        <f>K109/H109</f>
        <v>0.17699115044247787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34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43466</v>
      </c>
      <c r="D7" s="39">
        <v>43831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1</v>
      </c>
      <c r="C9" s="45">
        <v>1445</v>
      </c>
      <c r="D9" s="45">
        <v>1443</v>
      </c>
      <c r="E9" s="17">
        <v>0.5</v>
      </c>
      <c r="F9" s="18">
        <f>B9/((C9+D9)/2)</f>
        <v>6.925207756232687E-4</v>
      </c>
      <c r="G9" s="18">
        <f t="shared" ref="G9:G72" si="0">F9/((1+(1-E9)*F9))</f>
        <v>6.9228106611284176E-4</v>
      </c>
      <c r="H9" s="13">
        <v>100000</v>
      </c>
      <c r="I9" s="13">
        <f>H9*G9</f>
        <v>69.228106611284176</v>
      </c>
      <c r="J9" s="13">
        <f t="shared" ref="J9:J72" si="1">H10+I9*E9</f>
        <v>99965.385946694369</v>
      </c>
      <c r="K9" s="13">
        <f t="shared" ref="K9:K72" si="2">K10+J9</f>
        <v>8370604.0880096918</v>
      </c>
      <c r="L9" s="19">
        <f>K9/H9</f>
        <v>83.706040880096921</v>
      </c>
    </row>
    <row r="10" spans="1:13" x14ac:dyDescent="0.2">
      <c r="A10" s="16">
        <v>1</v>
      </c>
      <c r="B10" s="46">
        <v>0</v>
      </c>
      <c r="C10" s="45">
        <v>1704</v>
      </c>
      <c r="D10" s="45">
        <v>1597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99930.771893388723</v>
      </c>
      <c r="I10" s="13">
        <f t="shared" ref="I10:I73" si="4">H10*G10</f>
        <v>0</v>
      </c>
      <c r="J10" s="13">
        <f t="shared" si="1"/>
        <v>99930.771893388723</v>
      </c>
      <c r="K10" s="13">
        <f t="shared" si="2"/>
        <v>8270638.702062997</v>
      </c>
      <c r="L10" s="20">
        <f t="shared" ref="L10:L73" si="5">K10/H10</f>
        <v>82.76368275116036</v>
      </c>
    </row>
    <row r="11" spans="1:13" x14ac:dyDescent="0.2">
      <c r="A11" s="16">
        <v>2</v>
      </c>
      <c r="B11" s="46">
        <v>0</v>
      </c>
      <c r="C11" s="45">
        <v>1949</v>
      </c>
      <c r="D11" s="45">
        <v>1767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99930.771893388723</v>
      </c>
      <c r="I11" s="13">
        <f t="shared" si="4"/>
        <v>0</v>
      </c>
      <c r="J11" s="13">
        <f t="shared" si="1"/>
        <v>99930.771893388723</v>
      </c>
      <c r="K11" s="13">
        <f t="shared" si="2"/>
        <v>8170707.9301696084</v>
      </c>
      <c r="L11" s="20">
        <f t="shared" si="5"/>
        <v>81.76368275116036</v>
      </c>
    </row>
    <row r="12" spans="1:13" x14ac:dyDescent="0.2">
      <c r="A12" s="16">
        <v>3</v>
      </c>
      <c r="B12" s="46">
        <v>0</v>
      </c>
      <c r="C12" s="45">
        <v>1959</v>
      </c>
      <c r="D12" s="45">
        <v>2031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99930.771893388723</v>
      </c>
      <c r="I12" s="13">
        <f t="shared" si="4"/>
        <v>0</v>
      </c>
      <c r="J12" s="13">
        <f t="shared" si="1"/>
        <v>99930.771893388723</v>
      </c>
      <c r="K12" s="13">
        <f t="shared" si="2"/>
        <v>8070777.1582762199</v>
      </c>
      <c r="L12" s="20">
        <f t="shared" si="5"/>
        <v>80.76368275116036</v>
      </c>
    </row>
    <row r="13" spans="1:13" x14ac:dyDescent="0.2">
      <c r="A13" s="16">
        <v>4</v>
      </c>
      <c r="B13" s="46">
        <v>0</v>
      </c>
      <c r="C13" s="45">
        <v>1997</v>
      </c>
      <c r="D13" s="45">
        <v>2006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99930.771893388723</v>
      </c>
      <c r="I13" s="13">
        <f t="shared" si="4"/>
        <v>0</v>
      </c>
      <c r="J13" s="13">
        <f t="shared" si="1"/>
        <v>99930.771893388723</v>
      </c>
      <c r="K13" s="13">
        <f t="shared" si="2"/>
        <v>7970846.3863828313</v>
      </c>
      <c r="L13" s="20">
        <f t="shared" si="5"/>
        <v>79.76368275116036</v>
      </c>
    </row>
    <row r="14" spans="1:13" x14ac:dyDescent="0.2">
      <c r="A14" s="16">
        <v>5</v>
      </c>
      <c r="B14" s="46">
        <v>0</v>
      </c>
      <c r="C14" s="45">
        <v>2028</v>
      </c>
      <c r="D14" s="45">
        <v>2015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99930.771893388723</v>
      </c>
      <c r="I14" s="13">
        <f t="shared" si="4"/>
        <v>0</v>
      </c>
      <c r="J14" s="13">
        <f t="shared" si="1"/>
        <v>99930.771893388723</v>
      </c>
      <c r="K14" s="13">
        <f t="shared" si="2"/>
        <v>7870915.6144894427</v>
      </c>
      <c r="L14" s="20">
        <f t="shared" si="5"/>
        <v>78.763682751160374</v>
      </c>
    </row>
    <row r="15" spans="1:13" x14ac:dyDescent="0.2">
      <c r="A15" s="16">
        <v>6</v>
      </c>
      <c r="B15" s="46">
        <v>0</v>
      </c>
      <c r="C15" s="45">
        <v>2158</v>
      </c>
      <c r="D15" s="45">
        <v>2097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99930.771893388723</v>
      </c>
      <c r="I15" s="13">
        <f t="shared" si="4"/>
        <v>0</v>
      </c>
      <c r="J15" s="13">
        <f t="shared" si="1"/>
        <v>99930.771893388723</v>
      </c>
      <c r="K15" s="13">
        <f t="shared" si="2"/>
        <v>7770984.8425960541</v>
      </c>
      <c r="L15" s="20">
        <f t="shared" si="5"/>
        <v>77.763682751160374</v>
      </c>
    </row>
    <row r="16" spans="1:13" x14ac:dyDescent="0.2">
      <c r="A16" s="16">
        <v>7</v>
      </c>
      <c r="B16" s="46">
        <v>0</v>
      </c>
      <c r="C16" s="45">
        <v>2216</v>
      </c>
      <c r="D16" s="45">
        <v>2198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99930.771893388723</v>
      </c>
      <c r="I16" s="13">
        <f t="shared" si="4"/>
        <v>0</v>
      </c>
      <c r="J16" s="13">
        <f t="shared" si="1"/>
        <v>99930.771893388723</v>
      </c>
      <c r="K16" s="13">
        <f t="shared" si="2"/>
        <v>7671054.0707026655</v>
      </c>
      <c r="L16" s="20">
        <f t="shared" si="5"/>
        <v>76.763682751160374</v>
      </c>
    </row>
    <row r="17" spans="1:12" x14ac:dyDescent="0.2">
      <c r="A17" s="16">
        <v>8</v>
      </c>
      <c r="B17" s="46">
        <v>0</v>
      </c>
      <c r="C17" s="45">
        <v>2149</v>
      </c>
      <c r="D17" s="45">
        <v>2252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99930.771893388723</v>
      </c>
      <c r="I17" s="13">
        <f t="shared" si="4"/>
        <v>0</v>
      </c>
      <c r="J17" s="13">
        <f t="shared" si="1"/>
        <v>99930.771893388723</v>
      </c>
      <c r="K17" s="13">
        <f t="shared" si="2"/>
        <v>7571123.2988092769</v>
      </c>
      <c r="L17" s="20">
        <f t="shared" si="5"/>
        <v>75.763682751160374</v>
      </c>
    </row>
    <row r="18" spans="1:12" x14ac:dyDescent="0.2">
      <c r="A18" s="16">
        <v>9</v>
      </c>
      <c r="B18" s="46">
        <v>0</v>
      </c>
      <c r="C18" s="45">
        <v>2195</v>
      </c>
      <c r="D18" s="45">
        <v>2168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99930.771893388723</v>
      </c>
      <c r="I18" s="13">
        <f t="shared" si="4"/>
        <v>0</v>
      </c>
      <c r="J18" s="13">
        <f t="shared" si="1"/>
        <v>99930.771893388723</v>
      </c>
      <c r="K18" s="13">
        <f t="shared" si="2"/>
        <v>7471192.5269158883</v>
      </c>
      <c r="L18" s="20">
        <f t="shared" si="5"/>
        <v>74.763682751160374</v>
      </c>
    </row>
    <row r="19" spans="1:12" x14ac:dyDescent="0.2">
      <c r="A19" s="16">
        <v>10</v>
      </c>
      <c r="B19" s="46">
        <v>0</v>
      </c>
      <c r="C19" s="45">
        <v>2214</v>
      </c>
      <c r="D19" s="45">
        <v>2263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99930.771893388723</v>
      </c>
      <c r="I19" s="13">
        <f t="shared" si="4"/>
        <v>0</v>
      </c>
      <c r="J19" s="13">
        <f t="shared" si="1"/>
        <v>99930.771893388723</v>
      </c>
      <c r="K19" s="13">
        <f t="shared" si="2"/>
        <v>7371261.7550224997</v>
      </c>
      <c r="L19" s="20">
        <f t="shared" si="5"/>
        <v>73.763682751160374</v>
      </c>
    </row>
    <row r="20" spans="1:12" x14ac:dyDescent="0.2">
      <c r="A20" s="16">
        <v>11</v>
      </c>
      <c r="B20" s="46">
        <v>0</v>
      </c>
      <c r="C20" s="45">
        <v>2023</v>
      </c>
      <c r="D20" s="45">
        <v>2233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99930.771893388723</v>
      </c>
      <c r="I20" s="13">
        <f t="shared" si="4"/>
        <v>0</v>
      </c>
      <c r="J20" s="13">
        <f t="shared" si="1"/>
        <v>99930.771893388723</v>
      </c>
      <c r="K20" s="13">
        <f t="shared" si="2"/>
        <v>7271330.9831291111</v>
      </c>
      <c r="L20" s="20">
        <f t="shared" si="5"/>
        <v>72.763682751160374</v>
      </c>
    </row>
    <row r="21" spans="1:12" x14ac:dyDescent="0.2">
      <c r="A21" s="16">
        <v>12</v>
      </c>
      <c r="B21" s="46">
        <v>0</v>
      </c>
      <c r="C21" s="45">
        <v>2108</v>
      </c>
      <c r="D21" s="45">
        <v>2069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99930.771893388723</v>
      </c>
      <c r="I21" s="13">
        <f t="shared" si="4"/>
        <v>0</v>
      </c>
      <c r="J21" s="13">
        <f t="shared" si="1"/>
        <v>99930.771893388723</v>
      </c>
      <c r="K21" s="13">
        <f t="shared" si="2"/>
        <v>7171400.2112357225</v>
      </c>
      <c r="L21" s="20">
        <f t="shared" si="5"/>
        <v>71.763682751160374</v>
      </c>
    </row>
    <row r="22" spans="1:12" x14ac:dyDescent="0.2">
      <c r="A22" s="16">
        <v>13</v>
      </c>
      <c r="B22" s="46">
        <v>0</v>
      </c>
      <c r="C22" s="45">
        <v>1914</v>
      </c>
      <c r="D22" s="45">
        <v>2108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99930.771893388723</v>
      </c>
      <c r="I22" s="13">
        <f t="shared" si="4"/>
        <v>0</v>
      </c>
      <c r="J22" s="13">
        <f t="shared" si="1"/>
        <v>99930.771893388723</v>
      </c>
      <c r="K22" s="13">
        <f t="shared" si="2"/>
        <v>7071469.4393423339</v>
      </c>
      <c r="L22" s="20">
        <f t="shared" si="5"/>
        <v>70.763682751160374</v>
      </c>
    </row>
    <row r="23" spans="1:12" x14ac:dyDescent="0.2">
      <c r="A23" s="16">
        <v>14</v>
      </c>
      <c r="B23" s="46">
        <v>0</v>
      </c>
      <c r="C23" s="45">
        <v>1857</v>
      </c>
      <c r="D23" s="45">
        <v>1952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99930.771893388723</v>
      </c>
      <c r="I23" s="13">
        <f t="shared" si="4"/>
        <v>0</v>
      </c>
      <c r="J23" s="13">
        <f t="shared" si="1"/>
        <v>99930.771893388723</v>
      </c>
      <c r="K23" s="13">
        <f t="shared" si="2"/>
        <v>6971538.6674489453</v>
      </c>
      <c r="L23" s="20">
        <f t="shared" si="5"/>
        <v>69.763682751160374</v>
      </c>
    </row>
    <row r="24" spans="1:12" x14ac:dyDescent="0.2">
      <c r="A24" s="16">
        <v>15</v>
      </c>
      <c r="B24" s="46">
        <v>0</v>
      </c>
      <c r="C24" s="45">
        <v>1903</v>
      </c>
      <c r="D24" s="45">
        <v>1871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99930.771893388723</v>
      </c>
      <c r="I24" s="13">
        <f t="shared" si="4"/>
        <v>0</v>
      </c>
      <c r="J24" s="13">
        <f t="shared" si="1"/>
        <v>99930.771893388723</v>
      </c>
      <c r="K24" s="13">
        <f t="shared" si="2"/>
        <v>6871607.8955555568</v>
      </c>
      <c r="L24" s="20">
        <f t="shared" si="5"/>
        <v>68.763682751160388</v>
      </c>
    </row>
    <row r="25" spans="1:12" x14ac:dyDescent="0.2">
      <c r="A25" s="16">
        <v>16</v>
      </c>
      <c r="B25" s="46">
        <v>0</v>
      </c>
      <c r="C25" s="45">
        <v>1616</v>
      </c>
      <c r="D25" s="45">
        <v>1913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99930.771893388723</v>
      </c>
      <c r="I25" s="13">
        <f t="shared" si="4"/>
        <v>0</v>
      </c>
      <c r="J25" s="13">
        <f t="shared" si="1"/>
        <v>99930.771893388723</v>
      </c>
      <c r="K25" s="13">
        <f t="shared" si="2"/>
        <v>6771677.1236621682</v>
      </c>
      <c r="L25" s="20">
        <f t="shared" si="5"/>
        <v>67.763682751160388</v>
      </c>
    </row>
    <row r="26" spans="1:12" x14ac:dyDescent="0.2">
      <c r="A26" s="16">
        <v>17</v>
      </c>
      <c r="B26" s="46">
        <v>0</v>
      </c>
      <c r="C26" s="45">
        <v>1537</v>
      </c>
      <c r="D26" s="45">
        <v>1625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99930.771893388723</v>
      </c>
      <c r="I26" s="13">
        <f t="shared" si="4"/>
        <v>0</v>
      </c>
      <c r="J26" s="13">
        <f t="shared" si="1"/>
        <v>99930.771893388723</v>
      </c>
      <c r="K26" s="13">
        <f t="shared" si="2"/>
        <v>6671746.3517687796</v>
      </c>
      <c r="L26" s="20">
        <f t="shared" si="5"/>
        <v>66.763682751160388</v>
      </c>
    </row>
    <row r="27" spans="1:12" x14ac:dyDescent="0.2">
      <c r="A27" s="16">
        <v>18</v>
      </c>
      <c r="B27" s="46">
        <v>1</v>
      </c>
      <c r="C27" s="45">
        <v>1530</v>
      </c>
      <c r="D27" s="45">
        <v>1567</v>
      </c>
      <c r="E27" s="17">
        <v>0.5</v>
      </c>
      <c r="F27" s="18">
        <f t="shared" si="3"/>
        <v>6.4578624475298673E-4</v>
      </c>
      <c r="G27" s="18">
        <f t="shared" si="0"/>
        <v>6.4557779212395089E-4</v>
      </c>
      <c r="H27" s="13">
        <f t="shared" si="6"/>
        <v>99930.771893388723</v>
      </c>
      <c r="I27" s="13">
        <f t="shared" si="4"/>
        <v>64.513087084176064</v>
      </c>
      <c r="J27" s="13">
        <f t="shared" si="1"/>
        <v>99898.515349846624</v>
      </c>
      <c r="K27" s="13">
        <f t="shared" si="2"/>
        <v>6571815.579875391</v>
      </c>
      <c r="L27" s="20">
        <f t="shared" si="5"/>
        <v>65.763682751160388</v>
      </c>
    </row>
    <row r="28" spans="1:12" x14ac:dyDescent="0.2">
      <c r="A28" s="16">
        <v>19</v>
      </c>
      <c r="B28" s="46">
        <v>0</v>
      </c>
      <c r="C28" s="45">
        <v>1388</v>
      </c>
      <c r="D28" s="45">
        <v>1575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99866.25880630454</v>
      </c>
      <c r="I28" s="13">
        <f t="shared" si="4"/>
        <v>0</v>
      </c>
      <c r="J28" s="13">
        <f t="shared" si="1"/>
        <v>99866.25880630454</v>
      </c>
      <c r="K28" s="13">
        <f t="shared" si="2"/>
        <v>6471917.0645255446</v>
      </c>
      <c r="L28" s="20">
        <f t="shared" si="5"/>
        <v>64.805842752937622</v>
      </c>
    </row>
    <row r="29" spans="1:12" x14ac:dyDescent="0.2">
      <c r="A29" s="16">
        <v>20</v>
      </c>
      <c r="B29" s="46">
        <v>1</v>
      </c>
      <c r="C29" s="45">
        <v>1350</v>
      </c>
      <c r="D29" s="45">
        <v>1432</v>
      </c>
      <c r="E29" s="17">
        <v>0.5</v>
      </c>
      <c r="F29" s="18">
        <f t="shared" si="3"/>
        <v>7.1890726096333576E-4</v>
      </c>
      <c r="G29" s="18">
        <f t="shared" si="0"/>
        <v>7.1864893999281352E-4</v>
      </c>
      <c r="H29" s="13">
        <f t="shared" si="6"/>
        <v>99866.25880630454</v>
      </c>
      <c r="I29" s="13">
        <f t="shared" si="4"/>
        <v>71.768781032198731</v>
      </c>
      <c r="J29" s="13">
        <f t="shared" si="1"/>
        <v>99830.37441578845</v>
      </c>
      <c r="K29" s="13">
        <f t="shared" si="2"/>
        <v>6372050.8057192396</v>
      </c>
      <c r="L29" s="20">
        <f t="shared" si="5"/>
        <v>63.805842752937622</v>
      </c>
    </row>
    <row r="30" spans="1:12" x14ac:dyDescent="0.2">
      <c r="A30" s="16">
        <v>21</v>
      </c>
      <c r="B30" s="46">
        <v>0</v>
      </c>
      <c r="C30" s="45">
        <v>1271</v>
      </c>
      <c r="D30" s="45">
        <v>1399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99794.490025272346</v>
      </c>
      <c r="I30" s="13">
        <f t="shared" si="4"/>
        <v>0</v>
      </c>
      <c r="J30" s="13">
        <f t="shared" si="1"/>
        <v>99794.490025272346</v>
      </c>
      <c r="K30" s="13">
        <f t="shared" si="2"/>
        <v>6272220.4313034508</v>
      </c>
      <c r="L30" s="20">
        <f t="shared" si="5"/>
        <v>62.85137014794153</v>
      </c>
    </row>
    <row r="31" spans="1:12" x14ac:dyDescent="0.2">
      <c r="A31" s="16">
        <v>22</v>
      </c>
      <c r="B31" s="46">
        <v>0</v>
      </c>
      <c r="C31" s="45">
        <v>1327</v>
      </c>
      <c r="D31" s="45">
        <v>1322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99794.490025272346</v>
      </c>
      <c r="I31" s="13">
        <f t="shared" si="4"/>
        <v>0</v>
      </c>
      <c r="J31" s="13">
        <f t="shared" si="1"/>
        <v>99794.490025272346</v>
      </c>
      <c r="K31" s="13">
        <f t="shared" si="2"/>
        <v>6172425.9412781782</v>
      </c>
      <c r="L31" s="20">
        <f t="shared" si="5"/>
        <v>61.851370147941523</v>
      </c>
    </row>
    <row r="32" spans="1:12" x14ac:dyDescent="0.2">
      <c r="A32" s="16">
        <v>23</v>
      </c>
      <c r="B32" s="46">
        <v>2</v>
      </c>
      <c r="C32" s="45">
        <v>1244</v>
      </c>
      <c r="D32" s="45">
        <v>1361</v>
      </c>
      <c r="E32" s="17">
        <v>0.5</v>
      </c>
      <c r="F32" s="18">
        <f t="shared" si="3"/>
        <v>1.5355086372360845E-3</v>
      </c>
      <c r="G32" s="18">
        <f t="shared" si="0"/>
        <v>1.534330648254699E-3</v>
      </c>
      <c r="H32" s="13">
        <f t="shared" si="6"/>
        <v>99794.490025272346</v>
      </c>
      <c r="I32" s="13">
        <f t="shared" si="4"/>
        <v>153.11774457272321</v>
      </c>
      <c r="J32" s="13">
        <f t="shared" si="1"/>
        <v>99717.931152985984</v>
      </c>
      <c r="K32" s="13">
        <f t="shared" si="2"/>
        <v>6072631.4512529057</v>
      </c>
      <c r="L32" s="20">
        <f t="shared" si="5"/>
        <v>60.851370147941523</v>
      </c>
    </row>
    <row r="33" spans="1:12" x14ac:dyDescent="0.2">
      <c r="A33" s="16">
        <v>24</v>
      </c>
      <c r="B33" s="46">
        <v>2</v>
      </c>
      <c r="C33" s="45">
        <v>1185</v>
      </c>
      <c r="D33" s="45">
        <v>1284</v>
      </c>
      <c r="E33" s="17">
        <v>0.5</v>
      </c>
      <c r="F33" s="18">
        <f t="shared" si="3"/>
        <v>1.6200891049007696E-3</v>
      </c>
      <c r="G33" s="18">
        <f t="shared" si="0"/>
        <v>1.6187778227438284E-3</v>
      </c>
      <c r="H33" s="13">
        <f t="shared" si="6"/>
        <v>99641.372280699623</v>
      </c>
      <c r="I33" s="13">
        <f t="shared" si="4"/>
        <v>161.29724367575818</v>
      </c>
      <c r="J33" s="13">
        <f t="shared" si="1"/>
        <v>99560.723658861752</v>
      </c>
      <c r="K33" s="13">
        <f t="shared" si="2"/>
        <v>5972913.5200999193</v>
      </c>
      <c r="L33" s="20">
        <f t="shared" si="5"/>
        <v>59.944111400569938</v>
      </c>
    </row>
    <row r="34" spans="1:12" x14ac:dyDescent="0.2">
      <c r="A34" s="16">
        <v>25</v>
      </c>
      <c r="B34" s="46">
        <v>1</v>
      </c>
      <c r="C34" s="45">
        <v>1250</v>
      </c>
      <c r="D34" s="45">
        <v>1245</v>
      </c>
      <c r="E34" s="17">
        <v>0.5</v>
      </c>
      <c r="F34" s="18">
        <f t="shared" si="3"/>
        <v>8.0160320641282565E-4</v>
      </c>
      <c r="G34" s="18">
        <f t="shared" si="0"/>
        <v>8.0128205128205125E-4</v>
      </c>
      <c r="H34" s="13">
        <f t="shared" si="6"/>
        <v>99480.075037023867</v>
      </c>
      <c r="I34" s="13">
        <f t="shared" si="4"/>
        <v>79.711598587358864</v>
      </c>
      <c r="J34" s="13">
        <f t="shared" si="1"/>
        <v>99440.219237730198</v>
      </c>
      <c r="K34" s="13">
        <f t="shared" si="2"/>
        <v>5873352.7964410577</v>
      </c>
      <c r="L34" s="20">
        <f t="shared" si="5"/>
        <v>59.040494232188209</v>
      </c>
    </row>
    <row r="35" spans="1:12" x14ac:dyDescent="0.2">
      <c r="A35" s="16">
        <v>26</v>
      </c>
      <c r="B35" s="46">
        <v>0</v>
      </c>
      <c r="C35" s="45">
        <v>1305</v>
      </c>
      <c r="D35" s="45">
        <v>1299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99400.363438436514</v>
      </c>
      <c r="I35" s="13">
        <f t="shared" si="4"/>
        <v>0</v>
      </c>
      <c r="J35" s="13">
        <f t="shared" si="1"/>
        <v>99400.363438436514</v>
      </c>
      <c r="K35" s="13">
        <f t="shared" si="2"/>
        <v>5773912.5772033278</v>
      </c>
      <c r="L35" s="20">
        <f t="shared" si="5"/>
        <v>58.087439295726448</v>
      </c>
    </row>
    <row r="36" spans="1:12" x14ac:dyDescent="0.2">
      <c r="A36" s="16">
        <v>27</v>
      </c>
      <c r="B36" s="46">
        <v>1</v>
      </c>
      <c r="C36" s="45">
        <v>1268</v>
      </c>
      <c r="D36" s="45">
        <v>1364</v>
      </c>
      <c r="E36" s="17">
        <v>0.5</v>
      </c>
      <c r="F36" s="18">
        <f t="shared" si="3"/>
        <v>7.5987841945288754E-4</v>
      </c>
      <c r="G36" s="18">
        <f t="shared" si="0"/>
        <v>7.5958982149639204E-4</v>
      </c>
      <c r="H36" s="13">
        <f t="shared" si="6"/>
        <v>99400.363438436514</v>
      </c>
      <c r="I36" s="13">
        <f t="shared" si="4"/>
        <v>75.503504320878491</v>
      </c>
      <c r="J36" s="13">
        <f t="shared" si="1"/>
        <v>99362.611686276083</v>
      </c>
      <c r="K36" s="13">
        <f t="shared" si="2"/>
        <v>5674512.213764891</v>
      </c>
      <c r="L36" s="20">
        <f t="shared" si="5"/>
        <v>57.087439295726448</v>
      </c>
    </row>
    <row r="37" spans="1:12" x14ac:dyDescent="0.2">
      <c r="A37" s="16">
        <v>28</v>
      </c>
      <c r="B37" s="46">
        <v>1</v>
      </c>
      <c r="C37" s="45">
        <v>1280</v>
      </c>
      <c r="D37" s="45">
        <v>1317</v>
      </c>
      <c r="E37" s="17">
        <v>0.5</v>
      </c>
      <c r="F37" s="18">
        <f t="shared" si="3"/>
        <v>7.7011936850211781E-4</v>
      </c>
      <c r="G37" s="18">
        <f t="shared" si="0"/>
        <v>7.6982294072363362E-4</v>
      </c>
      <c r="H37" s="13">
        <f t="shared" si="6"/>
        <v>99324.859934115637</v>
      </c>
      <c r="I37" s="13">
        <f t="shared" si="4"/>
        <v>76.462555761443909</v>
      </c>
      <c r="J37" s="13">
        <f t="shared" si="1"/>
        <v>99286.628656234912</v>
      </c>
      <c r="K37" s="13">
        <f t="shared" si="2"/>
        <v>5575149.6020786148</v>
      </c>
      <c r="L37" s="20">
        <f t="shared" si="5"/>
        <v>56.130455213093015</v>
      </c>
    </row>
    <row r="38" spans="1:12" x14ac:dyDescent="0.2">
      <c r="A38" s="16">
        <v>29</v>
      </c>
      <c r="B38" s="46">
        <v>0</v>
      </c>
      <c r="C38" s="45">
        <v>1448</v>
      </c>
      <c r="D38" s="45">
        <v>1371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99248.397378354188</v>
      </c>
      <c r="I38" s="13">
        <f t="shared" si="4"/>
        <v>0</v>
      </c>
      <c r="J38" s="13">
        <f t="shared" si="1"/>
        <v>99248.397378354188</v>
      </c>
      <c r="K38" s="13">
        <f t="shared" si="2"/>
        <v>5475862.9734223802</v>
      </c>
      <c r="L38" s="20">
        <f t="shared" si="5"/>
        <v>55.173313807247951</v>
      </c>
    </row>
    <row r="39" spans="1:12" x14ac:dyDescent="0.2">
      <c r="A39" s="16">
        <v>30</v>
      </c>
      <c r="B39" s="46">
        <v>0</v>
      </c>
      <c r="C39" s="45">
        <v>1449</v>
      </c>
      <c r="D39" s="45">
        <v>1502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99248.397378354188</v>
      </c>
      <c r="I39" s="13">
        <f t="shared" si="4"/>
        <v>0</v>
      </c>
      <c r="J39" s="13">
        <f t="shared" si="1"/>
        <v>99248.397378354188</v>
      </c>
      <c r="K39" s="13">
        <f t="shared" si="2"/>
        <v>5376614.5760440258</v>
      </c>
      <c r="L39" s="20">
        <f t="shared" si="5"/>
        <v>54.173313807247943</v>
      </c>
    </row>
    <row r="40" spans="1:12" x14ac:dyDescent="0.2">
      <c r="A40" s="16">
        <v>31</v>
      </c>
      <c r="B40" s="46">
        <v>0</v>
      </c>
      <c r="C40" s="45">
        <v>1711</v>
      </c>
      <c r="D40" s="45">
        <v>1569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99248.397378354188</v>
      </c>
      <c r="I40" s="13">
        <f t="shared" si="4"/>
        <v>0</v>
      </c>
      <c r="J40" s="13">
        <f t="shared" si="1"/>
        <v>99248.397378354188</v>
      </c>
      <c r="K40" s="13">
        <f t="shared" si="2"/>
        <v>5277366.1786656715</v>
      </c>
      <c r="L40" s="20">
        <f t="shared" si="5"/>
        <v>53.173313807247943</v>
      </c>
    </row>
    <row r="41" spans="1:12" x14ac:dyDescent="0.2">
      <c r="A41" s="16">
        <v>32</v>
      </c>
      <c r="B41" s="46">
        <v>0</v>
      </c>
      <c r="C41" s="45">
        <v>1761</v>
      </c>
      <c r="D41" s="45">
        <v>1773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99248.397378354188</v>
      </c>
      <c r="I41" s="13">
        <f t="shared" si="4"/>
        <v>0</v>
      </c>
      <c r="J41" s="13">
        <f t="shared" si="1"/>
        <v>99248.397378354188</v>
      </c>
      <c r="K41" s="13">
        <f t="shared" si="2"/>
        <v>5178117.7812873172</v>
      </c>
      <c r="L41" s="20">
        <f t="shared" si="5"/>
        <v>52.173313807247943</v>
      </c>
    </row>
    <row r="42" spans="1:12" x14ac:dyDescent="0.2">
      <c r="A42" s="16">
        <v>33</v>
      </c>
      <c r="B42" s="46">
        <v>1</v>
      </c>
      <c r="C42" s="45">
        <v>1868</v>
      </c>
      <c r="D42" s="45">
        <v>1884</v>
      </c>
      <c r="E42" s="17">
        <v>0.5</v>
      </c>
      <c r="F42" s="18">
        <f t="shared" si="3"/>
        <v>5.3304904051172707E-4</v>
      </c>
      <c r="G42" s="18">
        <f t="shared" si="0"/>
        <v>5.329070077271516E-4</v>
      </c>
      <c r="H42" s="13">
        <f t="shared" si="6"/>
        <v>99248.397378354188</v>
      </c>
      <c r="I42" s="13">
        <f t="shared" si="4"/>
        <v>52.890166468614005</v>
      </c>
      <c r="J42" s="13">
        <f t="shared" si="1"/>
        <v>99221.952295119889</v>
      </c>
      <c r="K42" s="13">
        <f t="shared" si="2"/>
        <v>5078869.3839089628</v>
      </c>
      <c r="L42" s="20">
        <f t="shared" si="5"/>
        <v>51.173313807247943</v>
      </c>
    </row>
    <row r="43" spans="1:12" x14ac:dyDescent="0.2">
      <c r="A43" s="16">
        <v>34</v>
      </c>
      <c r="B43" s="46">
        <v>0</v>
      </c>
      <c r="C43" s="45">
        <v>1957</v>
      </c>
      <c r="D43" s="45">
        <v>1964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99195.507211885575</v>
      </c>
      <c r="I43" s="13">
        <f t="shared" si="4"/>
        <v>0</v>
      </c>
      <c r="J43" s="13">
        <f t="shared" si="1"/>
        <v>99195.507211885575</v>
      </c>
      <c r="K43" s="13">
        <f t="shared" si="2"/>
        <v>4979647.431613843</v>
      </c>
      <c r="L43" s="20">
        <f t="shared" si="5"/>
        <v>50.20033236966183</v>
      </c>
    </row>
    <row r="44" spans="1:12" x14ac:dyDescent="0.2">
      <c r="A44" s="16">
        <v>35</v>
      </c>
      <c r="B44" s="46">
        <v>0</v>
      </c>
      <c r="C44" s="45">
        <v>2261</v>
      </c>
      <c r="D44" s="45">
        <v>2059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99195.507211885575</v>
      </c>
      <c r="I44" s="13">
        <f t="shared" si="4"/>
        <v>0</v>
      </c>
      <c r="J44" s="13">
        <f t="shared" si="1"/>
        <v>99195.507211885575</v>
      </c>
      <c r="K44" s="13">
        <f t="shared" si="2"/>
        <v>4880451.9244019575</v>
      </c>
      <c r="L44" s="20">
        <f t="shared" si="5"/>
        <v>49.20033236966183</v>
      </c>
    </row>
    <row r="45" spans="1:12" x14ac:dyDescent="0.2">
      <c r="A45" s="16">
        <v>36</v>
      </c>
      <c r="B45" s="46">
        <v>0</v>
      </c>
      <c r="C45" s="45">
        <v>2493</v>
      </c>
      <c r="D45" s="45">
        <v>2331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99195.507211885575</v>
      </c>
      <c r="I45" s="13">
        <f t="shared" si="4"/>
        <v>0</v>
      </c>
      <c r="J45" s="13">
        <f t="shared" si="1"/>
        <v>99195.507211885575</v>
      </c>
      <c r="K45" s="13">
        <f t="shared" si="2"/>
        <v>4781256.4171900721</v>
      </c>
      <c r="L45" s="20">
        <f t="shared" si="5"/>
        <v>48.200332369661837</v>
      </c>
    </row>
    <row r="46" spans="1:12" x14ac:dyDescent="0.2">
      <c r="A46" s="16">
        <v>37</v>
      </c>
      <c r="B46" s="46">
        <v>1</v>
      </c>
      <c r="C46" s="45">
        <v>2682</v>
      </c>
      <c r="D46" s="45">
        <v>2591</v>
      </c>
      <c r="E46" s="17">
        <v>0.5</v>
      </c>
      <c r="F46" s="18">
        <f t="shared" si="3"/>
        <v>3.7929072634174094E-4</v>
      </c>
      <c r="G46" s="18">
        <f t="shared" si="0"/>
        <v>3.7921880925293893E-4</v>
      </c>
      <c r="H46" s="13">
        <f t="shared" si="6"/>
        <v>99195.507211885575</v>
      </c>
      <c r="I46" s="13">
        <f t="shared" si="4"/>
        <v>37.616802128132562</v>
      </c>
      <c r="J46" s="13">
        <f t="shared" si="1"/>
        <v>99176.698810821501</v>
      </c>
      <c r="K46" s="13">
        <f t="shared" si="2"/>
        <v>4682060.9099781867</v>
      </c>
      <c r="L46" s="20">
        <f t="shared" si="5"/>
        <v>47.200332369661837</v>
      </c>
    </row>
    <row r="47" spans="1:12" x14ac:dyDescent="0.2">
      <c r="A47" s="16">
        <v>38</v>
      </c>
      <c r="B47" s="46">
        <v>0</v>
      </c>
      <c r="C47" s="45">
        <v>2843</v>
      </c>
      <c r="D47" s="45">
        <v>2751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99157.890409757441</v>
      </c>
      <c r="I47" s="13">
        <f t="shared" si="4"/>
        <v>0</v>
      </c>
      <c r="J47" s="13">
        <f t="shared" si="1"/>
        <v>99157.890409757441</v>
      </c>
      <c r="K47" s="13">
        <f t="shared" si="2"/>
        <v>4582884.2111673653</v>
      </c>
      <c r="L47" s="20">
        <f t="shared" si="5"/>
        <v>46.218048732472788</v>
      </c>
    </row>
    <row r="48" spans="1:12" x14ac:dyDescent="0.2">
      <c r="A48" s="16">
        <v>39</v>
      </c>
      <c r="B48" s="46">
        <v>1</v>
      </c>
      <c r="C48" s="45">
        <v>2989</v>
      </c>
      <c r="D48" s="45">
        <v>2905</v>
      </c>
      <c r="E48" s="17">
        <v>0.5</v>
      </c>
      <c r="F48" s="18">
        <f t="shared" si="3"/>
        <v>3.3932813030200206E-4</v>
      </c>
      <c r="G48" s="18">
        <f t="shared" si="0"/>
        <v>3.3927056827820192E-4</v>
      </c>
      <c r="H48" s="13">
        <f t="shared" si="6"/>
        <v>99157.890409757441</v>
      </c>
      <c r="I48" s="13">
        <f t="shared" si="4"/>
        <v>33.641353828586077</v>
      </c>
      <c r="J48" s="13">
        <f t="shared" si="1"/>
        <v>99141.069732843156</v>
      </c>
      <c r="K48" s="13">
        <f t="shared" si="2"/>
        <v>4483726.3207576079</v>
      </c>
      <c r="L48" s="20">
        <f t="shared" si="5"/>
        <v>45.218048732472788</v>
      </c>
    </row>
    <row r="49" spans="1:12" x14ac:dyDescent="0.2">
      <c r="A49" s="16">
        <v>40</v>
      </c>
      <c r="B49" s="46">
        <v>0</v>
      </c>
      <c r="C49" s="45">
        <v>3130</v>
      </c>
      <c r="D49" s="45">
        <v>3080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99124.249055928856</v>
      </c>
      <c r="I49" s="13">
        <f t="shared" si="4"/>
        <v>0</v>
      </c>
      <c r="J49" s="13">
        <f t="shared" si="1"/>
        <v>99124.249055928856</v>
      </c>
      <c r="K49" s="13">
        <f t="shared" si="2"/>
        <v>4384585.251024765</v>
      </c>
      <c r="L49" s="20">
        <f t="shared" si="5"/>
        <v>44.233225399274914</v>
      </c>
    </row>
    <row r="50" spans="1:12" x14ac:dyDescent="0.2">
      <c r="A50" s="16">
        <v>41</v>
      </c>
      <c r="B50" s="46">
        <v>0</v>
      </c>
      <c r="C50" s="45">
        <v>3124</v>
      </c>
      <c r="D50" s="45">
        <v>3207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99124.249055928856</v>
      </c>
      <c r="I50" s="13">
        <f t="shared" si="4"/>
        <v>0</v>
      </c>
      <c r="J50" s="13">
        <f t="shared" si="1"/>
        <v>99124.249055928856</v>
      </c>
      <c r="K50" s="13">
        <f t="shared" si="2"/>
        <v>4285461.0019688364</v>
      </c>
      <c r="L50" s="20">
        <f t="shared" si="5"/>
        <v>43.233225399274922</v>
      </c>
    </row>
    <row r="51" spans="1:12" x14ac:dyDescent="0.2">
      <c r="A51" s="16">
        <v>42</v>
      </c>
      <c r="B51" s="46">
        <v>1</v>
      </c>
      <c r="C51" s="45">
        <v>3336</v>
      </c>
      <c r="D51" s="45">
        <v>3211</v>
      </c>
      <c r="E51" s="17">
        <v>0.5</v>
      </c>
      <c r="F51" s="18">
        <f t="shared" si="3"/>
        <v>3.0548342752405679E-4</v>
      </c>
      <c r="G51" s="18">
        <f t="shared" si="0"/>
        <v>3.0543677458766031E-4</v>
      </c>
      <c r="H51" s="13">
        <f t="shared" si="6"/>
        <v>99124.249055928856</v>
      </c>
      <c r="I51" s="13">
        <f t="shared" si="4"/>
        <v>30.276190915066842</v>
      </c>
      <c r="J51" s="13">
        <f t="shared" si="1"/>
        <v>99109.110960471313</v>
      </c>
      <c r="K51" s="13">
        <f t="shared" si="2"/>
        <v>4186336.7529129074</v>
      </c>
      <c r="L51" s="20">
        <f t="shared" si="5"/>
        <v>42.233225399274922</v>
      </c>
    </row>
    <row r="52" spans="1:12" x14ac:dyDescent="0.2">
      <c r="A52" s="16">
        <v>43</v>
      </c>
      <c r="B52" s="46">
        <v>0</v>
      </c>
      <c r="C52" s="45">
        <v>3172</v>
      </c>
      <c r="D52" s="45">
        <v>3402</v>
      </c>
      <c r="E52" s="17">
        <v>0.5</v>
      </c>
      <c r="F52" s="18">
        <f t="shared" si="3"/>
        <v>0</v>
      </c>
      <c r="G52" s="18">
        <f t="shared" si="0"/>
        <v>0</v>
      </c>
      <c r="H52" s="13">
        <f t="shared" si="6"/>
        <v>99093.972865013784</v>
      </c>
      <c r="I52" s="13">
        <f t="shared" si="4"/>
        <v>0</v>
      </c>
      <c r="J52" s="13">
        <f t="shared" si="1"/>
        <v>99093.972865013784</v>
      </c>
      <c r="K52" s="13">
        <f t="shared" si="2"/>
        <v>4087227.641952436</v>
      </c>
      <c r="L52" s="20">
        <f t="shared" si="5"/>
        <v>41.245976155583897</v>
      </c>
    </row>
    <row r="53" spans="1:12" x14ac:dyDescent="0.2">
      <c r="A53" s="16">
        <v>44</v>
      </c>
      <c r="B53" s="46">
        <v>3</v>
      </c>
      <c r="C53" s="45">
        <v>3009</v>
      </c>
      <c r="D53" s="45">
        <v>3232</v>
      </c>
      <c r="E53" s="17">
        <v>0.5</v>
      </c>
      <c r="F53" s="18">
        <f t="shared" si="3"/>
        <v>9.6138439352667839E-4</v>
      </c>
      <c r="G53" s="18">
        <f t="shared" si="0"/>
        <v>9.6092248558616276E-4</v>
      </c>
      <c r="H53" s="13">
        <f t="shared" si="6"/>
        <v>99093.972865013784</v>
      </c>
      <c r="I53" s="13">
        <f t="shared" si="4"/>
        <v>95.221626712056818</v>
      </c>
      <c r="J53" s="13">
        <f t="shared" si="1"/>
        <v>99046.362051657765</v>
      </c>
      <c r="K53" s="13">
        <f t="shared" si="2"/>
        <v>3988133.6690874221</v>
      </c>
      <c r="L53" s="20">
        <f t="shared" si="5"/>
        <v>40.245976155583897</v>
      </c>
    </row>
    <row r="54" spans="1:12" x14ac:dyDescent="0.2">
      <c r="A54" s="16">
        <v>45</v>
      </c>
      <c r="B54" s="46">
        <v>1</v>
      </c>
      <c r="C54" s="45">
        <v>2852</v>
      </c>
      <c r="D54" s="45">
        <v>3015</v>
      </c>
      <c r="E54" s="17">
        <v>0.5</v>
      </c>
      <c r="F54" s="18">
        <f t="shared" si="3"/>
        <v>3.4088972217487641E-4</v>
      </c>
      <c r="G54" s="18">
        <f t="shared" si="0"/>
        <v>3.4083162917518742E-4</v>
      </c>
      <c r="H54" s="13">
        <f t="shared" si="6"/>
        <v>98998.751238301731</v>
      </c>
      <c r="I54" s="13">
        <f t="shared" si="4"/>
        <v>33.741905670859481</v>
      </c>
      <c r="J54" s="13">
        <f t="shared" si="1"/>
        <v>98981.880285466294</v>
      </c>
      <c r="K54" s="13">
        <f t="shared" si="2"/>
        <v>3889087.3070357642</v>
      </c>
      <c r="L54" s="20">
        <f t="shared" si="5"/>
        <v>39.284205693405866</v>
      </c>
    </row>
    <row r="55" spans="1:12" x14ac:dyDescent="0.2">
      <c r="A55" s="16">
        <v>46</v>
      </c>
      <c r="B55" s="46">
        <v>4</v>
      </c>
      <c r="C55" s="45">
        <v>2658</v>
      </c>
      <c r="D55" s="45">
        <v>2898</v>
      </c>
      <c r="E55" s="17">
        <v>0.5</v>
      </c>
      <c r="F55" s="18">
        <f t="shared" si="3"/>
        <v>1.4398848092152627E-3</v>
      </c>
      <c r="G55" s="18">
        <f t="shared" si="0"/>
        <v>1.4388489208633094E-3</v>
      </c>
      <c r="H55" s="13">
        <f t="shared" si="6"/>
        <v>98965.009332630871</v>
      </c>
      <c r="I55" s="13">
        <f t="shared" si="4"/>
        <v>142.39569688148327</v>
      </c>
      <c r="J55" s="13">
        <f t="shared" si="1"/>
        <v>98893.811484190126</v>
      </c>
      <c r="K55" s="13">
        <f t="shared" si="2"/>
        <v>3790105.4267502981</v>
      </c>
      <c r="L55" s="20">
        <f t="shared" si="5"/>
        <v>38.297429084368503</v>
      </c>
    </row>
    <row r="56" spans="1:12" x14ac:dyDescent="0.2">
      <c r="A56" s="16">
        <v>47</v>
      </c>
      <c r="B56" s="46">
        <v>1</v>
      </c>
      <c r="C56" s="45">
        <v>2664</v>
      </c>
      <c r="D56" s="45">
        <v>2687</v>
      </c>
      <c r="E56" s="17">
        <v>0.5</v>
      </c>
      <c r="F56" s="18">
        <f t="shared" si="3"/>
        <v>3.7376191366099795E-4</v>
      </c>
      <c r="G56" s="18">
        <f t="shared" si="0"/>
        <v>3.7369207772795223E-4</v>
      </c>
      <c r="H56" s="13">
        <f t="shared" si="6"/>
        <v>98822.613635749382</v>
      </c>
      <c r="I56" s="13">
        <f t="shared" si="4"/>
        <v>36.929227816049853</v>
      </c>
      <c r="J56" s="13">
        <f t="shared" si="1"/>
        <v>98804.149021841367</v>
      </c>
      <c r="K56" s="13">
        <f t="shared" si="2"/>
        <v>3691211.615266108</v>
      </c>
      <c r="L56" s="20">
        <f t="shared" si="5"/>
        <v>37.351892238668754</v>
      </c>
    </row>
    <row r="57" spans="1:12" x14ac:dyDescent="0.2">
      <c r="A57" s="16">
        <v>48</v>
      </c>
      <c r="B57" s="46">
        <v>3</v>
      </c>
      <c r="C57" s="45">
        <v>2490</v>
      </c>
      <c r="D57" s="45">
        <v>2712</v>
      </c>
      <c r="E57" s="17">
        <v>0.5</v>
      </c>
      <c r="F57" s="18">
        <f t="shared" si="3"/>
        <v>1.1534025374855825E-3</v>
      </c>
      <c r="G57" s="18">
        <f t="shared" si="0"/>
        <v>1.1527377521613833E-3</v>
      </c>
      <c r="H57" s="13">
        <f t="shared" si="6"/>
        <v>98785.684407933339</v>
      </c>
      <c r="I57" s="13">
        <f t="shared" si="4"/>
        <v>113.87398779012489</v>
      </c>
      <c r="J57" s="13">
        <f t="shared" si="1"/>
        <v>98728.747414038284</v>
      </c>
      <c r="K57" s="13">
        <f t="shared" si="2"/>
        <v>3592407.4662442664</v>
      </c>
      <c r="L57" s="20">
        <f t="shared" si="5"/>
        <v>36.365668646982265</v>
      </c>
    </row>
    <row r="58" spans="1:12" x14ac:dyDescent="0.2">
      <c r="A58" s="16">
        <v>49</v>
      </c>
      <c r="B58" s="46">
        <v>5</v>
      </c>
      <c r="C58" s="45">
        <v>2441</v>
      </c>
      <c r="D58" s="45">
        <v>2517</v>
      </c>
      <c r="E58" s="17">
        <v>0.5</v>
      </c>
      <c r="F58" s="18">
        <f t="shared" si="3"/>
        <v>2.0169423154497781E-3</v>
      </c>
      <c r="G58" s="18">
        <f t="shared" si="0"/>
        <v>2.0149103364900259E-3</v>
      </c>
      <c r="H58" s="13">
        <f t="shared" si="6"/>
        <v>98671.810420143214</v>
      </c>
      <c r="I58" s="13">
        <f t="shared" si="4"/>
        <v>198.8148507357308</v>
      </c>
      <c r="J58" s="13">
        <f t="shared" si="1"/>
        <v>98572.402994775359</v>
      </c>
      <c r="K58" s="13">
        <f t="shared" si="2"/>
        <v>3493678.7188302279</v>
      </c>
      <c r="L58" s="20">
        <f t="shared" si="5"/>
        <v>35.407060070694882</v>
      </c>
    </row>
    <row r="59" spans="1:12" x14ac:dyDescent="0.2">
      <c r="A59" s="16">
        <v>50</v>
      </c>
      <c r="B59" s="46">
        <v>2</v>
      </c>
      <c r="C59" s="45">
        <v>2242</v>
      </c>
      <c r="D59" s="45">
        <v>2477</v>
      </c>
      <c r="E59" s="17">
        <v>0.5</v>
      </c>
      <c r="F59" s="18">
        <f t="shared" si="3"/>
        <v>8.4763721127357496E-4</v>
      </c>
      <c r="G59" s="18">
        <f t="shared" si="0"/>
        <v>8.4727811904257563E-4</v>
      </c>
      <c r="H59" s="13">
        <f t="shared" si="6"/>
        <v>98472.995569407489</v>
      </c>
      <c r="I59" s="13">
        <f t="shared" si="4"/>
        <v>83.434014462535458</v>
      </c>
      <c r="J59" s="13">
        <f t="shared" si="1"/>
        <v>98431.27856217623</v>
      </c>
      <c r="K59" s="13">
        <f t="shared" si="2"/>
        <v>3395106.3158354526</v>
      </c>
      <c r="L59" s="20">
        <f t="shared" si="5"/>
        <v>34.477536670877988</v>
      </c>
    </row>
    <row r="60" spans="1:12" x14ac:dyDescent="0.2">
      <c r="A60" s="16">
        <v>51</v>
      </c>
      <c r="B60" s="46">
        <v>2</v>
      </c>
      <c r="C60" s="45">
        <v>2218</v>
      </c>
      <c r="D60" s="45">
        <v>2271</v>
      </c>
      <c r="E60" s="17">
        <v>0.5</v>
      </c>
      <c r="F60" s="18">
        <f t="shared" si="3"/>
        <v>8.9106705279572292E-4</v>
      </c>
      <c r="G60" s="18">
        <f t="shared" si="0"/>
        <v>8.906702293475842E-4</v>
      </c>
      <c r="H60" s="13">
        <f t="shared" si="6"/>
        <v>98389.561554944958</v>
      </c>
      <c r="I60" s="13">
        <f t="shared" si="4"/>
        <v>87.632653355551085</v>
      </c>
      <c r="J60" s="13">
        <f t="shared" si="1"/>
        <v>98345.745228267173</v>
      </c>
      <c r="K60" s="13">
        <f t="shared" si="2"/>
        <v>3296675.0372732766</v>
      </c>
      <c r="L60" s="20">
        <f t="shared" si="5"/>
        <v>33.506349506723552</v>
      </c>
    </row>
    <row r="61" spans="1:12" x14ac:dyDescent="0.2">
      <c r="A61" s="16">
        <v>52</v>
      </c>
      <c r="B61" s="46">
        <v>2</v>
      </c>
      <c r="C61" s="45">
        <v>2054</v>
      </c>
      <c r="D61" s="45">
        <v>2233</v>
      </c>
      <c r="E61" s="17">
        <v>0.5</v>
      </c>
      <c r="F61" s="18">
        <f t="shared" si="3"/>
        <v>9.3305341730814094E-4</v>
      </c>
      <c r="G61" s="18">
        <f t="shared" si="0"/>
        <v>9.3261832595010498E-4</v>
      </c>
      <c r="H61" s="13">
        <f t="shared" si="6"/>
        <v>98301.928901589403</v>
      </c>
      <c r="I61" s="13">
        <f t="shared" si="4"/>
        <v>91.678180369866553</v>
      </c>
      <c r="J61" s="13">
        <f t="shared" si="1"/>
        <v>98256.089811404468</v>
      </c>
      <c r="K61" s="13">
        <f t="shared" si="2"/>
        <v>3198329.2920450093</v>
      </c>
      <c r="L61" s="20">
        <f t="shared" si="5"/>
        <v>32.535773486671602</v>
      </c>
    </row>
    <row r="62" spans="1:12" x14ac:dyDescent="0.2">
      <c r="A62" s="16">
        <v>53</v>
      </c>
      <c r="B62" s="46">
        <v>6</v>
      </c>
      <c r="C62" s="45">
        <v>1935</v>
      </c>
      <c r="D62" s="45">
        <v>2075</v>
      </c>
      <c r="E62" s="17">
        <v>0.5</v>
      </c>
      <c r="F62" s="18">
        <f t="shared" si="3"/>
        <v>2.9925187032418953E-3</v>
      </c>
      <c r="G62" s="18">
        <f t="shared" si="0"/>
        <v>2.9880478087649402E-3</v>
      </c>
      <c r="H62" s="13">
        <f t="shared" si="6"/>
        <v>98210.250721219534</v>
      </c>
      <c r="I62" s="13">
        <f t="shared" si="4"/>
        <v>293.4569244657954</v>
      </c>
      <c r="J62" s="13">
        <f t="shared" si="1"/>
        <v>98063.522258986646</v>
      </c>
      <c r="K62" s="13">
        <f t="shared" si="2"/>
        <v>3100073.2022336046</v>
      </c>
      <c r="L62" s="20">
        <f t="shared" si="5"/>
        <v>31.565678526099063</v>
      </c>
    </row>
    <row r="63" spans="1:12" x14ac:dyDescent="0.2">
      <c r="A63" s="16">
        <v>54</v>
      </c>
      <c r="B63" s="46">
        <v>6</v>
      </c>
      <c r="C63" s="45">
        <v>1934</v>
      </c>
      <c r="D63" s="45">
        <v>1953</v>
      </c>
      <c r="E63" s="17">
        <v>0.5</v>
      </c>
      <c r="F63" s="18">
        <f t="shared" si="3"/>
        <v>3.0872137895549268E-3</v>
      </c>
      <c r="G63" s="18">
        <f t="shared" si="0"/>
        <v>3.0824556896994607E-3</v>
      </c>
      <c r="H63" s="13">
        <f t="shared" si="6"/>
        <v>97916.793796753744</v>
      </c>
      <c r="I63" s="13">
        <f t="shared" si="4"/>
        <v>301.82417815593243</v>
      </c>
      <c r="J63" s="13">
        <f t="shared" si="1"/>
        <v>97765.88170767577</v>
      </c>
      <c r="K63" s="13">
        <f t="shared" si="2"/>
        <v>3002009.6799746179</v>
      </c>
      <c r="L63" s="20">
        <f t="shared" si="5"/>
        <v>30.658782457745712</v>
      </c>
    </row>
    <row r="64" spans="1:12" x14ac:dyDescent="0.2">
      <c r="A64" s="16">
        <v>55</v>
      </c>
      <c r="B64" s="46">
        <v>3</v>
      </c>
      <c r="C64" s="45">
        <v>1737</v>
      </c>
      <c r="D64" s="45">
        <v>1941</v>
      </c>
      <c r="E64" s="17">
        <v>0.5</v>
      </c>
      <c r="F64" s="18">
        <f t="shared" si="3"/>
        <v>1.6313213703099511E-3</v>
      </c>
      <c r="G64" s="18">
        <f t="shared" si="0"/>
        <v>1.6299918500407497E-3</v>
      </c>
      <c r="H64" s="13">
        <f t="shared" si="6"/>
        <v>97614.96961859781</v>
      </c>
      <c r="I64" s="13">
        <f t="shared" si="4"/>
        <v>159.11160492028984</v>
      </c>
      <c r="J64" s="13">
        <f t="shared" si="1"/>
        <v>97535.413816137676</v>
      </c>
      <c r="K64" s="13">
        <f t="shared" si="2"/>
        <v>2904243.7982669421</v>
      </c>
      <c r="L64" s="20">
        <f t="shared" si="5"/>
        <v>29.752033009019343</v>
      </c>
    </row>
    <row r="65" spans="1:12" x14ac:dyDescent="0.2">
      <c r="A65" s="16">
        <v>56</v>
      </c>
      <c r="B65" s="46">
        <v>4</v>
      </c>
      <c r="C65" s="45">
        <v>1639</v>
      </c>
      <c r="D65" s="45">
        <v>1745</v>
      </c>
      <c r="E65" s="17">
        <v>0.5</v>
      </c>
      <c r="F65" s="18">
        <f t="shared" si="3"/>
        <v>2.3640661938534278E-3</v>
      </c>
      <c r="G65" s="18">
        <f t="shared" si="0"/>
        <v>2.3612750885478157E-3</v>
      </c>
      <c r="H65" s="13">
        <f t="shared" si="6"/>
        <v>97455.858013677527</v>
      </c>
      <c r="I65" s="13">
        <f t="shared" si="4"/>
        <v>230.12008976074975</v>
      </c>
      <c r="J65" s="13">
        <f t="shared" si="1"/>
        <v>97340.797968797153</v>
      </c>
      <c r="K65" s="13">
        <f t="shared" si="2"/>
        <v>2806708.3844508044</v>
      </c>
      <c r="L65" s="20">
        <f t="shared" si="5"/>
        <v>28.799791430258555</v>
      </c>
    </row>
    <row r="66" spans="1:12" x14ac:dyDescent="0.2">
      <c r="A66" s="16">
        <v>57</v>
      </c>
      <c r="B66" s="46">
        <v>6</v>
      </c>
      <c r="C66" s="45">
        <v>1628</v>
      </c>
      <c r="D66" s="45">
        <v>1634</v>
      </c>
      <c r="E66" s="17">
        <v>0.5</v>
      </c>
      <c r="F66" s="18">
        <f t="shared" si="3"/>
        <v>3.678724708767627E-3</v>
      </c>
      <c r="G66" s="18">
        <f t="shared" si="0"/>
        <v>3.6719706242350062E-3</v>
      </c>
      <c r="H66" s="13">
        <f t="shared" si="6"/>
        <v>97225.737923916779</v>
      </c>
      <c r="I66" s="13">
        <f t="shared" si="4"/>
        <v>357.0100535761938</v>
      </c>
      <c r="J66" s="13">
        <f t="shared" si="1"/>
        <v>97047.232897128692</v>
      </c>
      <c r="K66" s="13">
        <f t="shared" si="2"/>
        <v>2709367.5864820071</v>
      </c>
      <c r="L66" s="20">
        <f t="shared" si="5"/>
        <v>27.866773185123069</v>
      </c>
    </row>
    <row r="67" spans="1:12" x14ac:dyDescent="0.2">
      <c r="A67" s="16">
        <v>58</v>
      </c>
      <c r="B67" s="46">
        <v>5</v>
      </c>
      <c r="C67" s="45">
        <v>1524</v>
      </c>
      <c r="D67" s="45">
        <v>1629</v>
      </c>
      <c r="E67" s="17">
        <v>0.5</v>
      </c>
      <c r="F67" s="18">
        <f t="shared" si="3"/>
        <v>3.171582619727244E-3</v>
      </c>
      <c r="G67" s="18">
        <f t="shared" si="0"/>
        <v>3.1665611146295125E-3</v>
      </c>
      <c r="H67" s="13">
        <f t="shared" si="6"/>
        <v>96868.72787034059</v>
      </c>
      <c r="I67" s="13">
        <f t="shared" si="4"/>
        <v>306.74074689784862</v>
      </c>
      <c r="J67" s="13">
        <f t="shared" si="1"/>
        <v>96715.357496891666</v>
      </c>
      <c r="K67" s="13">
        <f t="shared" si="2"/>
        <v>2612320.3535848781</v>
      </c>
      <c r="L67" s="20">
        <f t="shared" si="5"/>
        <v>26.96763352855718</v>
      </c>
    </row>
    <row r="68" spans="1:12" x14ac:dyDescent="0.2">
      <c r="A68" s="16">
        <v>59</v>
      </c>
      <c r="B68" s="46">
        <v>4</v>
      </c>
      <c r="C68" s="45">
        <v>1398</v>
      </c>
      <c r="D68" s="45">
        <v>1523</v>
      </c>
      <c r="E68" s="17">
        <v>0.5</v>
      </c>
      <c r="F68" s="18">
        <f t="shared" si="3"/>
        <v>2.7387880862718246E-3</v>
      </c>
      <c r="G68" s="18">
        <f t="shared" si="0"/>
        <v>2.735042735042735E-3</v>
      </c>
      <c r="H68" s="13">
        <f t="shared" si="6"/>
        <v>96561.987123442741</v>
      </c>
      <c r="I68" s="13">
        <f t="shared" si="4"/>
        <v>264.10116136326218</v>
      </c>
      <c r="J68" s="13">
        <f t="shared" si="1"/>
        <v>96429.936542761119</v>
      </c>
      <c r="K68" s="13">
        <f t="shared" si="2"/>
        <v>2515604.9960879865</v>
      </c>
      <c r="L68" s="20">
        <f t="shared" si="5"/>
        <v>26.051711144594528</v>
      </c>
    </row>
    <row r="69" spans="1:12" x14ac:dyDescent="0.2">
      <c r="A69" s="16">
        <v>60</v>
      </c>
      <c r="B69" s="46">
        <v>5</v>
      </c>
      <c r="C69" s="45">
        <v>1360</v>
      </c>
      <c r="D69" s="45">
        <v>1378</v>
      </c>
      <c r="E69" s="17">
        <v>0.5</v>
      </c>
      <c r="F69" s="18">
        <f t="shared" si="3"/>
        <v>3.6523009495982471E-3</v>
      </c>
      <c r="G69" s="18">
        <f t="shared" si="0"/>
        <v>3.6456434560699965E-3</v>
      </c>
      <c r="H69" s="13">
        <f t="shared" si="6"/>
        <v>96297.885962079483</v>
      </c>
      <c r="I69" s="13">
        <f t="shared" si="4"/>
        <v>351.06775779102986</v>
      </c>
      <c r="J69" s="13">
        <f t="shared" si="1"/>
        <v>96122.352083183971</v>
      </c>
      <c r="K69" s="13">
        <f t="shared" si="2"/>
        <v>2419175.0595452255</v>
      </c>
      <c r="L69" s="20">
        <f t="shared" si="5"/>
        <v>25.121787829255741</v>
      </c>
    </row>
    <row r="70" spans="1:12" x14ac:dyDescent="0.2">
      <c r="A70" s="16">
        <v>61</v>
      </c>
      <c r="B70" s="46">
        <v>9</v>
      </c>
      <c r="C70" s="45">
        <v>1291</v>
      </c>
      <c r="D70" s="45">
        <v>1378</v>
      </c>
      <c r="E70" s="17">
        <v>0.5</v>
      </c>
      <c r="F70" s="18">
        <f t="shared" si="3"/>
        <v>6.7440989134507304E-3</v>
      </c>
      <c r="G70" s="18">
        <f t="shared" si="0"/>
        <v>6.7214339058999251E-3</v>
      </c>
      <c r="H70" s="13">
        <f t="shared" si="6"/>
        <v>95946.818204288458</v>
      </c>
      <c r="I70" s="13">
        <f t="shared" si="4"/>
        <v>644.90019704152064</v>
      </c>
      <c r="J70" s="13">
        <f t="shared" si="1"/>
        <v>95624.368105767688</v>
      </c>
      <c r="K70" s="13">
        <f t="shared" si="2"/>
        <v>2323052.7074620416</v>
      </c>
      <c r="L70" s="20">
        <f t="shared" si="5"/>
        <v>24.211878527496705</v>
      </c>
    </row>
    <row r="71" spans="1:12" x14ac:dyDescent="0.2">
      <c r="A71" s="16">
        <v>62</v>
      </c>
      <c r="B71" s="46">
        <v>9</v>
      </c>
      <c r="C71" s="45">
        <v>1250</v>
      </c>
      <c r="D71" s="45">
        <v>1301</v>
      </c>
      <c r="E71" s="17">
        <v>0.5</v>
      </c>
      <c r="F71" s="18">
        <f t="shared" si="3"/>
        <v>7.0560564484515873E-3</v>
      </c>
      <c r="G71" s="18">
        <f t="shared" si="0"/>
        <v>7.0312499999999993E-3</v>
      </c>
      <c r="H71" s="13">
        <f t="shared" si="6"/>
        <v>95301.918007246932</v>
      </c>
      <c r="I71" s="13">
        <f t="shared" si="4"/>
        <v>670.09161098845493</v>
      </c>
      <c r="J71" s="13">
        <f t="shared" si="1"/>
        <v>94966.872201752703</v>
      </c>
      <c r="K71" s="13">
        <f t="shared" si="2"/>
        <v>2227428.3393562739</v>
      </c>
      <c r="L71" s="20">
        <f t="shared" si="5"/>
        <v>23.372334848359465</v>
      </c>
    </row>
    <row r="72" spans="1:12" x14ac:dyDescent="0.2">
      <c r="A72" s="16">
        <v>63</v>
      </c>
      <c r="B72" s="46">
        <v>8</v>
      </c>
      <c r="C72" s="45">
        <v>1216</v>
      </c>
      <c r="D72" s="45">
        <v>1256</v>
      </c>
      <c r="E72" s="17">
        <v>0.5</v>
      </c>
      <c r="F72" s="18">
        <f t="shared" si="3"/>
        <v>6.4724919093851136E-3</v>
      </c>
      <c r="G72" s="18">
        <f t="shared" si="0"/>
        <v>6.4516129032258064E-3</v>
      </c>
      <c r="H72" s="13">
        <f t="shared" si="6"/>
        <v>94631.826396258475</v>
      </c>
      <c r="I72" s="13">
        <f t="shared" si="4"/>
        <v>610.52791223392569</v>
      </c>
      <c r="J72" s="13">
        <f t="shared" si="1"/>
        <v>94326.562440141512</v>
      </c>
      <c r="K72" s="13">
        <f t="shared" si="2"/>
        <v>2132461.467154521</v>
      </c>
      <c r="L72" s="20">
        <f t="shared" si="5"/>
        <v>22.534294733202291</v>
      </c>
    </row>
    <row r="73" spans="1:12" x14ac:dyDescent="0.2">
      <c r="A73" s="16">
        <v>64</v>
      </c>
      <c r="B73" s="46">
        <v>11</v>
      </c>
      <c r="C73" s="45">
        <v>1138</v>
      </c>
      <c r="D73" s="45">
        <v>1218</v>
      </c>
      <c r="E73" s="17">
        <v>0.5</v>
      </c>
      <c r="F73" s="18">
        <f t="shared" si="3"/>
        <v>9.3378607809847195E-3</v>
      </c>
      <c r="G73" s="18">
        <f t="shared" ref="G73:G108" si="7">F73/((1+(1-E73)*F73))</f>
        <v>9.2944655682298261E-3</v>
      </c>
      <c r="H73" s="13">
        <f t="shared" si="6"/>
        <v>94021.298484024548</v>
      </c>
      <c r="I73" s="13">
        <f t="shared" si="4"/>
        <v>873.87772144002531</v>
      </c>
      <c r="J73" s="13">
        <f t="shared" ref="J73:J108" si="8">H74+I73*E73</f>
        <v>93584.359623304525</v>
      </c>
      <c r="K73" s="13">
        <f t="shared" ref="K73:K97" si="9">K74+J73</f>
        <v>2038134.9047143795</v>
      </c>
      <c r="L73" s="20">
        <f t="shared" si="5"/>
        <v>21.677374569132176</v>
      </c>
    </row>
    <row r="74" spans="1:12" x14ac:dyDescent="0.2">
      <c r="A74" s="16">
        <v>65</v>
      </c>
      <c r="B74" s="46">
        <v>11</v>
      </c>
      <c r="C74" s="45">
        <v>1073</v>
      </c>
      <c r="D74" s="45">
        <v>1146</v>
      </c>
      <c r="E74" s="17">
        <v>0.5</v>
      </c>
      <c r="F74" s="18">
        <f t="shared" ref="F74:F108" si="10">B74/((C74+D74)/2)</f>
        <v>9.9143758449752144E-3</v>
      </c>
      <c r="G74" s="18">
        <f t="shared" si="7"/>
        <v>9.8654708520179366E-3</v>
      </c>
      <c r="H74" s="13">
        <f t="shared" si="6"/>
        <v>93147.420762584516</v>
      </c>
      <c r="I74" s="13">
        <f t="shared" ref="I74:I108" si="11">H74*G74</f>
        <v>918.94316447392794</v>
      </c>
      <c r="J74" s="13">
        <f t="shared" si="8"/>
        <v>92687.949180347554</v>
      </c>
      <c r="K74" s="13">
        <f t="shared" si="9"/>
        <v>1944550.5450910749</v>
      </c>
      <c r="L74" s="20">
        <f t="shared" ref="L74:L108" si="12">K74/H74</f>
        <v>20.876053562957726</v>
      </c>
    </row>
    <row r="75" spans="1:12" x14ac:dyDescent="0.2">
      <c r="A75" s="16">
        <v>66</v>
      </c>
      <c r="B75" s="46">
        <v>7</v>
      </c>
      <c r="C75" s="45">
        <v>1009</v>
      </c>
      <c r="D75" s="45">
        <v>1067</v>
      </c>
      <c r="E75" s="17">
        <v>0.5</v>
      </c>
      <c r="F75" s="18">
        <f t="shared" si="10"/>
        <v>6.7437379576107898E-3</v>
      </c>
      <c r="G75" s="18">
        <f t="shared" si="7"/>
        <v>6.7210753720595299E-3</v>
      </c>
      <c r="H75" s="13">
        <f t="shared" ref="H75:H108" si="13">H74-I74</f>
        <v>92228.477598110592</v>
      </c>
      <c r="I75" s="13">
        <f t="shared" si="11"/>
        <v>619.87454938720521</v>
      </c>
      <c r="J75" s="13">
        <f t="shared" si="8"/>
        <v>91918.540323416979</v>
      </c>
      <c r="K75" s="13">
        <f t="shared" si="9"/>
        <v>1851862.5959107273</v>
      </c>
      <c r="L75" s="20">
        <f t="shared" si="12"/>
        <v>20.079075835777051</v>
      </c>
    </row>
    <row r="76" spans="1:12" x14ac:dyDescent="0.2">
      <c r="A76" s="16">
        <v>67</v>
      </c>
      <c r="B76" s="46">
        <v>16</v>
      </c>
      <c r="C76" s="45">
        <v>945</v>
      </c>
      <c r="D76" s="45">
        <v>1008</v>
      </c>
      <c r="E76" s="17">
        <v>0.5</v>
      </c>
      <c r="F76" s="18">
        <f t="shared" si="10"/>
        <v>1.6385048643113159E-2</v>
      </c>
      <c r="G76" s="18">
        <f t="shared" si="7"/>
        <v>1.6251904520060943E-2</v>
      </c>
      <c r="H76" s="13">
        <f t="shared" si="13"/>
        <v>91608.60304872338</v>
      </c>
      <c r="I76" s="13">
        <f t="shared" si="11"/>
        <v>1488.8142699640161</v>
      </c>
      <c r="J76" s="13">
        <f t="shared" si="8"/>
        <v>90864.19591374138</v>
      </c>
      <c r="K76" s="13">
        <f t="shared" si="9"/>
        <v>1759944.0555873103</v>
      </c>
      <c r="L76" s="20">
        <f t="shared" si="12"/>
        <v>19.21155870755128</v>
      </c>
    </row>
    <row r="77" spans="1:12" x14ac:dyDescent="0.2">
      <c r="A77" s="16">
        <v>68</v>
      </c>
      <c r="B77" s="46">
        <v>10</v>
      </c>
      <c r="C77" s="45">
        <v>898</v>
      </c>
      <c r="D77" s="45">
        <v>954</v>
      </c>
      <c r="E77" s="17">
        <v>0.5</v>
      </c>
      <c r="F77" s="18">
        <f t="shared" si="10"/>
        <v>1.079913606911447E-2</v>
      </c>
      <c r="G77" s="18">
        <f t="shared" si="7"/>
        <v>1.0741138560687431E-2</v>
      </c>
      <c r="H77" s="13">
        <f t="shared" si="13"/>
        <v>90119.788778759365</v>
      </c>
      <c r="I77" s="13">
        <f t="shared" si="11"/>
        <v>967.98913833253869</v>
      </c>
      <c r="J77" s="13">
        <f t="shared" si="8"/>
        <v>89635.794209593092</v>
      </c>
      <c r="K77" s="13">
        <f t="shared" si="9"/>
        <v>1669079.859673569</v>
      </c>
      <c r="L77" s="20">
        <f t="shared" si="12"/>
        <v>18.520680999054449</v>
      </c>
    </row>
    <row r="78" spans="1:12" x14ac:dyDescent="0.2">
      <c r="A78" s="16">
        <v>69</v>
      </c>
      <c r="B78" s="46">
        <v>9</v>
      </c>
      <c r="C78" s="45">
        <v>966</v>
      </c>
      <c r="D78" s="45">
        <v>909</v>
      </c>
      <c r="E78" s="17">
        <v>0.5</v>
      </c>
      <c r="F78" s="18">
        <f t="shared" si="10"/>
        <v>9.5999999999999992E-3</v>
      </c>
      <c r="G78" s="18">
        <f t="shared" si="7"/>
        <v>9.5541401273885346E-3</v>
      </c>
      <c r="H78" s="13">
        <f t="shared" si="13"/>
        <v>89151.79964042682</v>
      </c>
      <c r="I78" s="13">
        <f t="shared" si="11"/>
        <v>851.76878637350467</v>
      </c>
      <c r="J78" s="13">
        <f t="shared" si="8"/>
        <v>88725.915247240075</v>
      </c>
      <c r="K78" s="13">
        <f t="shared" si="9"/>
        <v>1579444.065463976</v>
      </c>
      <c r="L78" s="20">
        <f t="shared" si="12"/>
        <v>17.71634528786069</v>
      </c>
    </row>
    <row r="79" spans="1:12" x14ac:dyDescent="0.2">
      <c r="A79" s="16">
        <v>70</v>
      </c>
      <c r="B79" s="46">
        <v>18</v>
      </c>
      <c r="C79" s="45">
        <v>860</v>
      </c>
      <c r="D79" s="45">
        <v>967</v>
      </c>
      <c r="E79" s="17">
        <v>0.5</v>
      </c>
      <c r="F79" s="18">
        <f t="shared" si="10"/>
        <v>1.9704433497536946E-2</v>
      </c>
      <c r="G79" s="18">
        <f t="shared" si="7"/>
        <v>1.9512195121951219E-2</v>
      </c>
      <c r="H79" s="13">
        <f t="shared" si="13"/>
        <v>88300.030854053315</v>
      </c>
      <c r="I79" s="13">
        <f t="shared" si="11"/>
        <v>1722.9274312986013</v>
      </c>
      <c r="J79" s="13">
        <f t="shared" si="8"/>
        <v>87438.567138404018</v>
      </c>
      <c r="K79" s="13">
        <f t="shared" si="9"/>
        <v>1490718.1502167359</v>
      </c>
      <c r="L79" s="20">
        <f t="shared" si="12"/>
        <v>16.882419358161595</v>
      </c>
    </row>
    <row r="80" spans="1:12" x14ac:dyDescent="0.2">
      <c r="A80" s="16">
        <v>71</v>
      </c>
      <c r="B80" s="46">
        <v>14</v>
      </c>
      <c r="C80" s="45">
        <v>814</v>
      </c>
      <c r="D80" s="45">
        <v>863</v>
      </c>
      <c r="E80" s="17">
        <v>0.5</v>
      </c>
      <c r="F80" s="18">
        <f t="shared" si="10"/>
        <v>1.6696481812760882E-2</v>
      </c>
      <c r="G80" s="18">
        <f t="shared" si="7"/>
        <v>1.6558249556475457E-2</v>
      </c>
      <c r="H80" s="13">
        <f t="shared" si="13"/>
        <v>86577.103422754721</v>
      </c>
      <c r="I80" s="13">
        <f t="shared" si="11"/>
        <v>1433.565284350758</v>
      </c>
      <c r="J80" s="13">
        <f t="shared" si="8"/>
        <v>85860.32078057935</v>
      </c>
      <c r="K80" s="13">
        <f t="shared" si="9"/>
        <v>1403279.5830783318</v>
      </c>
      <c r="L80" s="20">
        <f t="shared" si="12"/>
        <v>16.208437653846403</v>
      </c>
    </row>
    <row r="81" spans="1:12" x14ac:dyDescent="0.2">
      <c r="A81" s="16">
        <v>72</v>
      </c>
      <c r="B81" s="46">
        <v>13</v>
      </c>
      <c r="C81" s="45">
        <v>674</v>
      </c>
      <c r="D81" s="45">
        <v>797</v>
      </c>
      <c r="E81" s="17">
        <v>0.5</v>
      </c>
      <c r="F81" s="18">
        <f t="shared" si="10"/>
        <v>1.7675050985723997E-2</v>
      </c>
      <c r="G81" s="18">
        <f t="shared" si="7"/>
        <v>1.7520215633423177E-2</v>
      </c>
      <c r="H81" s="13">
        <f t="shared" si="13"/>
        <v>85143.538138403965</v>
      </c>
      <c r="I81" s="13">
        <f t="shared" si="11"/>
        <v>1491.7331479774277</v>
      </c>
      <c r="J81" s="13">
        <f t="shared" si="8"/>
        <v>84397.671564415243</v>
      </c>
      <c r="K81" s="13">
        <f t="shared" si="9"/>
        <v>1317419.2622977525</v>
      </c>
      <c r="L81" s="20">
        <f t="shared" si="12"/>
        <v>15.472921270387411</v>
      </c>
    </row>
    <row r="82" spans="1:12" x14ac:dyDescent="0.2">
      <c r="A82" s="16">
        <v>73</v>
      </c>
      <c r="B82" s="46">
        <v>14</v>
      </c>
      <c r="C82" s="45">
        <v>739</v>
      </c>
      <c r="D82" s="45">
        <v>684</v>
      </c>
      <c r="E82" s="17">
        <v>0.5</v>
      </c>
      <c r="F82" s="18">
        <f t="shared" si="10"/>
        <v>1.9676739283204497E-2</v>
      </c>
      <c r="G82" s="18">
        <f t="shared" si="7"/>
        <v>1.9485038274182322E-2</v>
      </c>
      <c r="H82" s="13">
        <f t="shared" si="13"/>
        <v>83651.804990426535</v>
      </c>
      <c r="I82" s="13">
        <f t="shared" si="11"/>
        <v>1629.9586219428968</v>
      </c>
      <c r="J82" s="13">
        <f t="shared" si="8"/>
        <v>82836.825679455083</v>
      </c>
      <c r="K82" s="13">
        <f t="shared" si="9"/>
        <v>1233021.5907333372</v>
      </c>
      <c r="L82" s="20">
        <f t="shared" si="12"/>
        <v>14.739928096882661</v>
      </c>
    </row>
    <row r="83" spans="1:12" x14ac:dyDescent="0.2">
      <c r="A83" s="16">
        <v>74</v>
      </c>
      <c r="B83" s="46">
        <v>13</v>
      </c>
      <c r="C83" s="45">
        <v>703</v>
      </c>
      <c r="D83" s="45">
        <v>731</v>
      </c>
      <c r="E83" s="17">
        <v>0.5</v>
      </c>
      <c r="F83" s="18">
        <f t="shared" si="10"/>
        <v>1.813110181311018E-2</v>
      </c>
      <c r="G83" s="18">
        <f t="shared" si="7"/>
        <v>1.796821008984105E-2</v>
      </c>
      <c r="H83" s="13">
        <f t="shared" si="13"/>
        <v>82021.846368483632</v>
      </c>
      <c r="I83" s="13">
        <f t="shared" si="11"/>
        <v>1473.78576750558</v>
      </c>
      <c r="J83" s="13">
        <f t="shared" si="8"/>
        <v>81284.953484730839</v>
      </c>
      <c r="K83" s="13">
        <f t="shared" si="9"/>
        <v>1150184.765053882</v>
      </c>
      <c r="L83" s="20">
        <f t="shared" si="12"/>
        <v>14.022907505479335</v>
      </c>
    </row>
    <row r="84" spans="1:12" x14ac:dyDescent="0.2">
      <c r="A84" s="16">
        <v>75</v>
      </c>
      <c r="B84" s="46">
        <v>19</v>
      </c>
      <c r="C84" s="45">
        <v>656</v>
      </c>
      <c r="D84" s="45">
        <v>703</v>
      </c>
      <c r="E84" s="17">
        <v>0.5</v>
      </c>
      <c r="F84" s="18">
        <f t="shared" si="10"/>
        <v>2.7961736571008096E-2</v>
      </c>
      <c r="G84" s="18">
        <f t="shared" si="7"/>
        <v>2.7576197387518143E-2</v>
      </c>
      <c r="H84" s="13">
        <f t="shared" si="13"/>
        <v>80548.060600978046</v>
      </c>
      <c r="I84" s="13">
        <f t="shared" si="11"/>
        <v>2221.2092183143436</v>
      </c>
      <c r="J84" s="13">
        <f t="shared" si="8"/>
        <v>79437.455991820883</v>
      </c>
      <c r="K84" s="13">
        <f t="shared" si="9"/>
        <v>1068899.8115691512</v>
      </c>
      <c r="L84" s="20">
        <f t="shared" si="12"/>
        <v>13.270335791997606</v>
      </c>
    </row>
    <row r="85" spans="1:12" x14ac:dyDescent="0.2">
      <c r="A85" s="16">
        <v>76</v>
      </c>
      <c r="B85" s="46">
        <v>7</v>
      </c>
      <c r="C85" s="45">
        <v>548</v>
      </c>
      <c r="D85" s="45">
        <v>654</v>
      </c>
      <c r="E85" s="17">
        <v>0.5</v>
      </c>
      <c r="F85" s="18">
        <f t="shared" si="10"/>
        <v>1.1647254575707155E-2</v>
      </c>
      <c r="G85" s="18">
        <f t="shared" si="7"/>
        <v>1.1579818031430935E-2</v>
      </c>
      <c r="H85" s="13">
        <f t="shared" si="13"/>
        <v>78326.851382663706</v>
      </c>
      <c r="I85" s="13">
        <f t="shared" si="11"/>
        <v>907.01068598618019</v>
      </c>
      <c r="J85" s="13">
        <f t="shared" si="8"/>
        <v>77873.346039670607</v>
      </c>
      <c r="K85" s="13">
        <f t="shared" si="9"/>
        <v>989462.35557733045</v>
      </c>
      <c r="L85" s="20">
        <f t="shared" si="12"/>
        <v>12.632479642815451</v>
      </c>
    </row>
    <row r="86" spans="1:12" x14ac:dyDescent="0.2">
      <c r="A86" s="16">
        <v>77</v>
      </c>
      <c r="B86" s="46">
        <v>15</v>
      </c>
      <c r="C86" s="45">
        <v>438</v>
      </c>
      <c r="D86" s="45">
        <v>548</v>
      </c>
      <c r="E86" s="17">
        <v>0.5</v>
      </c>
      <c r="F86" s="18">
        <f t="shared" si="10"/>
        <v>3.0425963488843813E-2</v>
      </c>
      <c r="G86" s="18">
        <f t="shared" si="7"/>
        <v>2.9970029970029968E-2</v>
      </c>
      <c r="H86" s="13">
        <f t="shared" si="13"/>
        <v>77419.840696677522</v>
      </c>
      <c r="I86" s="13">
        <f t="shared" si="11"/>
        <v>2320.2749459543711</v>
      </c>
      <c r="J86" s="13">
        <f t="shared" si="8"/>
        <v>76259.703223700344</v>
      </c>
      <c r="K86" s="13">
        <f t="shared" si="9"/>
        <v>911589.00953765982</v>
      </c>
      <c r="L86" s="20">
        <f t="shared" si="12"/>
        <v>11.774617479635046</v>
      </c>
    </row>
    <row r="87" spans="1:12" x14ac:dyDescent="0.2">
      <c r="A87" s="16">
        <v>78</v>
      </c>
      <c r="B87" s="46">
        <v>19</v>
      </c>
      <c r="C87" s="45">
        <v>563</v>
      </c>
      <c r="D87" s="45">
        <v>442</v>
      </c>
      <c r="E87" s="17">
        <v>0.5</v>
      </c>
      <c r="F87" s="18">
        <f t="shared" si="10"/>
        <v>3.7810945273631838E-2</v>
      </c>
      <c r="G87" s="18">
        <f t="shared" si="7"/>
        <v>3.7109375E-2</v>
      </c>
      <c r="H87" s="13">
        <f t="shared" si="13"/>
        <v>75099.565750723152</v>
      </c>
      <c r="I87" s="13">
        <f t="shared" si="11"/>
        <v>2786.897947780742</v>
      </c>
      <c r="J87" s="13">
        <f t="shared" si="8"/>
        <v>73706.116776832772</v>
      </c>
      <c r="K87" s="13">
        <f t="shared" si="9"/>
        <v>835329.30631395942</v>
      </c>
      <c r="L87" s="20">
        <f t="shared" si="12"/>
        <v>11.122957875504305</v>
      </c>
    </row>
    <row r="88" spans="1:12" x14ac:dyDescent="0.2">
      <c r="A88" s="16">
        <v>79</v>
      </c>
      <c r="B88" s="46">
        <v>12</v>
      </c>
      <c r="C88" s="45">
        <v>328</v>
      </c>
      <c r="D88" s="45">
        <v>546</v>
      </c>
      <c r="E88" s="17">
        <v>0.5</v>
      </c>
      <c r="F88" s="18">
        <f t="shared" si="10"/>
        <v>2.7459954233409609E-2</v>
      </c>
      <c r="G88" s="18">
        <f t="shared" si="7"/>
        <v>2.7088036117381489E-2</v>
      </c>
      <c r="H88" s="13">
        <f t="shared" si="13"/>
        <v>72312.667802942407</v>
      </c>
      <c r="I88" s="13">
        <f t="shared" si="11"/>
        <v>1958.8081571903135</v>
      </c>
      <c r="J88" s="13">
        <f t="shared" si="8"/>
        <v>71333.263724347242</v>
      </c>
      <c r="K88" s="13">
        <f t="shared" si="9"/>
        <v>761623.18953712669</v>
      </c>
      <c r="L88" s="20">
        <f t="shared" si="12"/>
        <v>10.532361931558224</v>
      </c>
    </row>
    <row r="89" spans="1:12" x14ac:dyDescent="0.2">
      <c r="A89" s="16">
        <v>80</v>
      </c>
      <c r="B89" s="46">
        <v>13</v>
      </c>
      <c r="C89" s="45">
        <v>396</v>
      </c>
      <c r="D89" s="45">
        <v>331</v>
      </c>
      <c r="E89" s="17">
        <v>0.5</v>
      </c>
      <c r="F89" s="18">
        <f t="shared" si="10"/>
        <v>3.5763411279229711E-2</v>
      </c>
      <c r="G89" s="18">
        <f t="shared" si="7"/>
        <v>3.5135135135135137E-2</v>
      </c>
      <c r="H89" s="13">
        <f t="shared" si="13"/>
        <v>70353.859645752091</v>
      </c>
      <c r="I89" s="13">
        <f t="shared" si="11"/>
        <v>2471.8923659318302</v>
      </c>
      <c r="J89" s="13">
        <f t="shared" si="8"/>
        <v>69117.913462786179</v>
      </c>
      <c r="K89" s="13">
        <f t="shared" si="9"/>
        <v>690289.92581277946</v>
      </c>
      <c r="L89" s="20">
        <f t="shared" si="12"/>
        <v>9.8116852335969682</v>
      </c>
    </row>
    <row r="90" spans="1:12" x14ac:dyDescent="0.2">
      <c r="A90" s="16">
        <v>81</v>
      </c>
      <c r="B90" s="46">
        <v>23</v>
      </c>
      <c r="C90" s="45">
        <v>434</v>
      </c>
      <c r="D90" s="45">
        <v>389</v>
      </c>
      <c r="E90" s="17">
        <v>0.5</v>
      </c>
      <c r="F90" s="18">
        <f t="shared" si="10"/>
        <v>5.5893074119076548E-2</v>
      </c>
      <c r="G90" s="18">
        <f t="shared" si="7"/>
        <v>5.4373522458628844E-2</v>
      </c>
      <c r="H90" s="13">
        <f t="shared" si="13"/>
        <v>67881.967279820266</v>
      </c>
      <c r="I90" s="13">
        <f t="shared" si="11"/>
        <v>3690.9816724252155</v>
      </c>
      <c r="J90" s="13">
        <f t="shared" si="8"/>
        <v>66036.476443607651</v>
      </c>
      <c r="K90" s="13">
        <f t="shared" si="9"/>
        <v>621172.01234999322</v>
      </c>
      <c r="L90" s="20">
        <f t="shared" si="12"/>
        <v>9.1507662084898538</v>
      </c>
    </row>
    <row r="91" spans="1:12" x14ac:dyDescent="0.2">
      <c r="A91" s="16">
        <v>82</v>
      </c>
      <c r="B91" s="46">
        <v>28</v>
      </c>
      <c r="C91" s="45">
        <v>456</v>
      </c>
      <c r="D91" s="45">
        <v>422</v>
      </c>
      <c r="E91" s="17">
        <v>0.5</v>
      </c>
      <c r="F91" s="18">
        <f t="shared" si="10"/>
        <v>6.3781321184510256E-2</v>
      </c>
      <c r="G91" s="18">
        <f t="shared" si="7"/>
        <v>6.1810154525386324E-2</v>
      </c>
      <c r="H91" s="13">
        <f t="shared" si="13"/>
        <v>64190.98560739505</v>
      </c>
      <c r="I91" s="13">
        <f t="shared" si="11"/>
        <v>3967.6547395299376</v>
      </c>
      <c r="J91" s="13">
        <f t="shared" si="8"/>
        <v>62207.158237630087</v>
      </c>
      <c r="K91" s="13">
        <f t="shared" si="9"/>
        <v>555135.53590638563</v>
      </c>
      <c r="L91" s="20">
        <f t="shared" si="12"/>
        <v>8.6481852654780216</v>
      </c>
    </row>
    <row r="92" spans="1:12" x14ac:dyDescent="0.2">
      <c r="A92" s="16">
        <v>83</v>
      </c>
      <c r="B92" s="46">
        <v>26</v>
      </c>
      <c r="C92" s="45">
        <v>415</v>
      </c>
      <c r="D92" s="45">
        <v>458</v>
      </c>
      <c r="E92" s="17">
        <v>0.5</v>
      </c>
      <c r="F92" s="18">
        <f t="shared" si="10"/>
        <v>5.9564719358533788E-2</v>
      </c>
      <c r="G92" s="18">
        <f t="shared" si="7"/>
        <v>5.78420467185762E-2</v>
      </c>
      <c r="H92" s="13">
        <f t="shared" si="13"/>
        <v>60223.330867865116</v>
      </c>
      <c r="I92" s="13">
        <f t="shared" si="11"/>
        <v>3483.440717607326</v>
      </c>
      <c r="J92" s="13">
        <f t="shared" si="8"/>
        <v>58481.610509061451</v>
      </c>
      <c r="K92" s="13">
        <f t="shared" si="9"/>
        <v>492928.37766875554</v>
      </c>
      <c r="L92" s="20">
        <f t="shared" si="12"/>
        <v>8.185006882968338</v>
      </c>
    </row>
    <row r="93" spans="1:12" x14ac:dyDescent="0.2">
      <c r="A93" s="16">
        <v>84</v>
      </c>
      <c r="B93" s="46">
        <v>26</v>
      </c>
      <c r="C93" s="45">
        <v>409</v>
      </c>
      <c r="D93" s="45">
        <v>413</v>
      </c>
      <c r="E93" s="17">
        <v>0.5</v>
      </c>
      <c r="F93" s="18">
        <f t="shared" si="10"/>
        <v>6.3260340632603412E-2</v>
      </c>
      <c r="G93" s="18">
        <f t="shared" si="7"/>
        <v>6.1320754716981132E-2</v>
      </c>
      <c r="H93" s="13">
        <f t="shared" si="13"/>
        <v>56739.890150257786</v>
      </c>
      <c r="I93" s="13">
        <f t="shared" si="11"/>
        <v>3479.3328865724116</v>
      </c>
      <c r="J93" s="13">
        <f t="shared" si="8"/>
        <v>55000.223706971585</v>
      </c>
      <c r="K93" s="13">
        <f t="shared" si="9"/>
        <v>434446.76715969411</v>
      </c>
      <c r="L93" s="20">
        <f t="shared" si="12"/>
        <v>7.6568136809782015</v>
      </c>
    </row>
    <row r="94" spans="1:12" x14ac:dyDescent="0.2">
      <c r="A94" s="16">
        <v>85</v>
      </c>
      <c r="B94" s="46">
        <v>32</v>
      </c>
      <c r="C94" s="45">
        <v>422</v>
      </c>
      <c r="D94" s="45">
        <v>397</v>
      </c>
      <c r="E94" s="17">
        <v>0.5</v>
      </c>
      <c r="F94" s="18">
        <f t="shared" si="10"/>
        <v>7.8144078144078144E-2</v>
      </c>
      <c r="G94" s="18">
        <f t="shared" si="7"/>
        <v>7.5205640423031725E-2</v>
      </c>
      <c r="H94" s="13">
        <f t="shared" si="13"/>
        <v>53260.557263685376</v>
      </c>
      <c r="I94" s="13">
        <f t="shared" si="11"/>
        <v>4005.4943183030127</v>
      </c>
      <c r="J94" s="13">
        <f t="shared" si="8"/>
        <v>51257.81010453387</v>
      </c>
      <c r="K94" s="13">
        <f t="shared" si="9"/>
        <v>379446.54345272254</v>
      </c>
      <c r="L94" s="20">
        <f t="shared" si="12"/>
        <v>7.1243442229516516</v>
      </c>
    </row>
    <row r="95" spans="1:12" x14ac:dyDescent="0.2">
      <c r="A95" s="16">
        <v>86</v>
      </c>
      <c r="B95" s="46">
        <v>37</v>
      </c>
      <c r="C95" s="45">
        <v>391</v>
      </c>
      <c r="D95" s="45">
        <v>417</v>
      </c>
      <c r="E95" s="17">
        <v>0.5</v>
      </c>
      <c r="F95" s="18">
        <f t="shared" si="10"/>
        <v>9.1584158415841582E-2</v>
      </c>
      <c r="G95" s="18">
        <f t="shared" si="7"/>
        <v>8.7573964497041426E-2</v>
      </c>
      <c r="H95" s="13">
        <f t="shared" si="13"/>
        <v>49255.062945382364</v>
      </c>
      <c r="I95" s="13">
        <f t="shared" si="11"/>
        <v>4313.4611336784556</v>
      </c>
      <c r="J95" s="13">
        <f t="shared" si="8"/>
        <v>47098.332378543135</v>
      </c>
      <c r="K95" s="13">
        <f t="shared" si="9"/>
        <v>328188.73334818869</v>
      </c>
      <c r="L95" s="20">
        <f t="shared" si="12"/>
        <v>6.6630456591256113</v>
      </c>
    </row>
    <row r="96" spans="1:12" x14ac:dyDescent="0.2">
      <c r="A96" s="16">
        <v>87</v>
      </c>
      <c r="B96" s="46">
        <v>29</v>
      </c>
      <c r="C96" s="45">
        <v>308</v>
      </c>
      <c r="D96" s="45">
        <v>389</v>
      </c>
      <c r="E96" s="17">
        <v>0.5</v>
      </c>
      <c r="F96" s="18">
        <f t="shared" si="10"/>
        <v>8.3213773314203723E-2</v>
      </c>
      <c r="G96" s="18">
        <f t="shared" si="7"/>
        <v>7.9889807162534437E-2</v>
      </c>
      <c r="H96" s="13">
        <f t="shared" si="13"/>
        <v>44941.601811703906</v>
      </c>
      <c r="I96" s="13">
        <f t="shared" si="11"/>
        <v>3590.3759023124335</v>
      </c>
      <c r="J96" s="13">
        <f t="shared" si="8"/>
        <v>43146.413860547684</v>
      </c>
      <c r="K96" s="13">
        <f t="shared" si="9"/>
        <v>281090.40096964553</v>
      </c>
      <c r="L96" s="20">
        <f t="shared" si="12"/>
        <v>6.2545701452154878</v>
      </c>
    </row>
    <row r="97" spans="1:12" x14ac:dyDescent="0.2">
      <c r="A97" s="16">
        <v>88</v>
      </c>
      <c r="B97" s="46">
        <v>24</v>
      </c>
      <c r="C97" s="45">
        <v>300</v>
      </c>
      <c r="D97" s="45">
        <v>300</v>
      </c>
      <c r="E97" s="17">
        <v>0.5</v>
      </c>
      <c r="F97" s="18">
        <f t="shared" si="10"/>
        <v>0.08</v>
      </c>
      <c r="G97" s="18">
        <f t="shared" si="7"/>
        <v>7.6923076923076927E-2</v>
      </c>
      <c r="H97" s="13">
        <f t="shared" si="13"/>
        <v>41351.225909391469</v>
      </c>
      <c r="I97" s="13">
        <f t="shared" si="11"/>
        <v>3180.8635314916514</v>
      </c>
      <c r="J97" s="13">
        <f t="shared" si="8"/>
        <v>39760.794143645639</v>
      </c>
      <c r="K97" s="13">
        <f t="shared" si="9"/>
        <v>237943.98710909783</v>
      </c>
      <c r="L97" s="20">
        <f t="shared" si="12"/>
        <v>5.7542184512371923</v>
      </c>
    </row>
    <row r="98" spans="1:12" x14ac:dyDescent="0.2">
      <c r="A98" s="16">
        <v>89</v>
      </c>
      <c r="B98" s="46">
        <v>39</v>
      </c>
      <c r="C98" s="45">
        <v>314</v>
      </c>
      <c r="D98" s="45">
        <v>294</v>
      </c>
      <c r="E98" s="17">
        <v>0.5</v>
      </c>
      <c r="F98" s="18">
        <f t="shared" si="10"/>
        <v>0.12828947368421054</v>
      </c>
      <c r="G98" s="18">
        <f t="shared" si="7"/>
        <v>0.12055641421947451</v>
      </c>
      <c r="H98" s="13">
        <f t="shared" si="13"/>
        <v>38170.362377899815</v>
      </c>
      <c r="I98" s="13">
        <f t="shared" si="11"/>
        <v>4601.6820177375357</v>
      </c>
      <c r="J98" s="13">
        <f t="shared" si="8"/>
        <v>35869.521369031048</v>
      </c>
      <c r="K98" s="13">
        <f>K99+J98</f>
        <v>198183.19296545218</v>
      </c>
      <c r="L98" s="20">
        <f t="shared" si="12"/>
        <v>5.1920699888402915</v>
      </c>
    </row>
    <row r="99" spans="1:12" x14ac:dyDescent="0.2">
      <c r="A99" s="16">
        <v>90</v>
      </c>
      <c r="B99" s="46">
        <v>35</v>
      </c>
      <c r="C99" s="45">
        <v>249</v>
      </c>
      <c r="D99" s="45">
        <v>279</v>
      </c>
      <c r="E99" s="17">
        <v>0.5</v>
      </c>
      <c r="F99" s="22">
        <f t="shared" si="10"/>
        <v>0.13257575757575757</v>
      </c>
      <c r="G99" s="22">
        <f t="shared" si="7"/>
        <v>0.12433392539964475</v>
      </c>
      <c r="H99" s="23">
        <f t="shared" si="13"/>
        <v>33568.680360162281</v>
      </c>
      <c r="I99" s="23">
        <f t="shared" si="11"/>
        <v>4173.7257996649369</v>
      </c>
      <c r="J99" s="23">
        <f t="shared" si="8"/>
        <v>31481.817460329814</v>
      </c>
      <c r="K99" s="23">
        <f t="shared" ref="K99:K108" si="14">K100+J99</f>
        <v>162313.67159642113</v>
      </c>
      <c r="L99" s="24">
        <f t="shared" si="12"/>
        <v>4.8352711472401904</v>
      </c>
    </row>
    <row r="100" spans="1:12" x14ac:dyDescent="0.2">
      <c r="A100" s="16">
        <v>91</v>
      </c>
      <c r="B100" s="46">
        <v>30</v>
      </c>
      <c r="C100" s="45">
        <v>194</v>
      </c>
      <c r="D100" s="45">
        <v>243</v>
      </c>
      <c r="E100" s="17">
        <v>0.5</v>
      </c>
      <c r="F100" s="22">
        <f t="shared" si="10"/>
        <v>0.13729977116704806</v>
      </c>
      <c r="G100" s="22">
        <f t="shared" si="7"/>
        <v>0.1284796573875803</v>
      </c>
      <c r="H100" s="23">
        <f t="shared" si="13"/>
        <v>29394.954560497346</v>
      </c>
      <c r="I100" s="23">
        <f t="shared" si="11"/>
        <v>3776.6536908561902</v>
      </c>
      <c r="J100" s="23">
        <f t="shared" si="8"/>
        <v>27506.627715069251</v>
      </c>
      <c r="K100" s="23">
        <f t="shared" si="14"/>
        <v>130831.85413609131</v>
      </c>
      <c r="L100" s="24">
        <f t="shared" si="12"/>
        <v>4.4508268882276409</v>
      </c>
    </row>
    <row r="101" spans="1:12" x14ac:dyDescent="0.2">
      <c r="A101" s="16">
        <v>92</v>
      </c>
      <c r="B101" s="46">
        <v>31</v>
      </c>
      <c r="C101" s="45">
        <v>180</v>
      </c>
      <c r="D101" s="45">
        <v>180</v>
      </c>
      <c r="E101" s="17">
        <v>0.5</v>
      </c>
      <c r="F101" s="22">
        <f t="shared" si="10"/>
        <v>0.17222222222222222</v>
      </c>
      <c r="G101" s="22">
        <f t="shared" si="7"/>
        <v>0.15856777493606139</v>
      </c>
      <c r="H101" s="23">
        <f t="shared" si="13"/>
        <v>25618.300869641156</v>
      </c>
      <c r="I101" s="23">
        <f t="shared" si="11"/>
        <v>4062.2369665415645</v>
      </c>
      <c r="J101" s="23">
        <f t="shared" si="8"/>
        <v>23587.182386370376</v>
      </c>
      <c r="K101" s="23">
        <f t="shared" si="14"/>
        <v>103325.22642102206</v>
      </c>
      <c r="L101" s="24">
        <f t="shared" si="12"/>
        <v>4.0332583705216418</v>
      </c>
    </row>
    <row r="102" spans="1:12" x14ac:dyDescent="0.2">
      <c r="A102" s="16">
        <v>93</v>
      </c>
      <c r="B102" s="46">
        <v>32</v>
      </c>
      <c r="C102" s="45">
        <v>144</v>
      </c>
      <c r="D102" s="45">
        <v>167</v>
      </c>
      <c r="E102" s="17">
        <v>0.5</v>
      </c>
      <c r="F102" s="22">
        <f t="shared" si="10"/>
        <v>0.20578778135048231</v>
      </c>
      <c r="G102" s="22">
        <f t="shared" si="7"/>
        <v>0.18658892128279883</v>
      </c>
      <c r="H102" s="23">
        <f t="shared" si="13"/>
        <v>21556.063903099592</v>
      </c>
      <c r="I102" s="23">
        <f t="shared" si="11"/>
        <v>4022.1227107824311</v>
      </c>
      <c r="J102" s="23">
        <f t="shared" si="8"/>
        <v>19545.002547708376</v>
      </c>
      <c r="K102" s="23">
        <f t="shared" si="14"/>
        <v>79738.044034651684</v>
      </c>
      <c r="L102" s="24">
        <f t="shared" si="12"/>
        <v>3.6991003734770884</v>
      </c>
    </row>
    <row r="103" spans="1:12" x14ac:dyDescent="0.2">
      <c r="A103" s="16">
        <v>94</v>
      </c>
      <c r="B103" s="46">
        <v>22</v>
      </c>
      <c r="C103" s="45">
        <v>142</v>
      </c>
      <c r="D103" s="45">
        <v>130</v>
      </c>
      <c r="E103" s="17">
        <v>0.5</v>
      </c>
      <c r="F103" s="22">
        <f t="shared" si="10"/>
        <v>0.16176470588235295</v>
      </c>
      <c r="G103" s="22">
        <f t="shared" si="7"/>
        <v>0.14965986394557826</v>
      </c>
      <c r="H103" s="23">
        <f t="shared" si="13"/>
        <v>17533.941192317161</v>
      </c>
      <c r="I103" s="23">
        <f t="shared" si="11"/>
        <v>2624.1272532719568</v>
      </c>
      <c r="J103" s="23">
        <f t="shared" si="8"/>
        <v>16221.877565681183</v>
      </c>
      <c r="K103" s="23">
        <f t="shared" si="14"/>
        <v>60193.041486943308</v>
      </c>
      <c r="L103" s="24">
        <f t="shared" si="12"/>
        <v>3.4329441867478181</v>
      </c>
    </row>
    <row r="104" spans="1:12" x14ac:dyDescent="0.2">
      <c r="A104" s="16">
        <v>95</v>
      </c>
      <c r="B104" s="46">
        <v>22</v>
      </c>
      <c r="C104" s="45">
        <v>92</v>
      </c>
      <c r="D104" s="45">
        <v>123</v>
      </c>
      <c r="E104" s="17">
        <v>0.5</v>
      </c>
      <c r="F104" s="22">
        <f t="shared" si="10"/>
        <v>0.20465116279069767</v>
      </c>
      <c r="G104" s="22">
        <f t="shared" si="7"/>
        <v>0.18565400843881857</v>
      </c>
      <c r="H104" s="23">
        <f t="shared" si="13"/>
        <v>14909.813939045205</v>
      </c>
      <c r="I104" s="23">
        <f t="shared" si="11"/>
        <v>2768.0667228607135</v>
      </c>
      <c r="J104" s="23">
        <f t="shared" si="8"/>
        <v>13525.780577614849</v>
      </c>
      <c r="K104" s="23">
        <f t="shared" si="14"/>
        <v>43971.163921262123</v>
      </c>
      <c r="L104" s="24">
        <f t="shared" si="12"/>
        <v>2.9491423636154344</v>
      </c>
    </row>
    <row r="105" spans="1:12" x14ac:dyDescent="0.2">
      <c r="A105" s="16">
        <v>96</v>
      </c>
      <c r="B105" s="46">
        <v>26</v>
      </c>
      <c r="C105" s="45">
        <v>81</v>
      </c>
      <c r="D105" s="45">
        <v>75</v>
      </c>
      <c r="E105" s="17">
        <v>0.5</v>
      </c>
      <c r="F105" s="22">
        <f t="shared" si="10"/>
        <v>0.33333333333333331</v>
      </c>
      <c r="G105" s="22">
        <f t="shared" si="7"/>
        <v>0.2857142857142857</v>
      </c>
      <c r="H105" s="23">
        <f t="shared" si="13"/>
        <v>12141.747216184493</v>
      </c>
      <c r="I105" s="23">
        <f t="shared" si="11"/>
        <v>3469.0706331955689</v>
      </c>
      <c r="J105" s="23">
        <f t="shared" si="8"/>
        <v>10407.211899586708</v>
      </c>
      <c r="K105" s="23">
        <f t="shared" si="14"/>
        <v>30445.383343647278</v>
      </c>
      <c r="L105" s="24">
        <f t="shared" si="12"/>
        <v>2.5074960630925283</v>
      </c>
    </row>
    <row r="106" spans="1:12" x14ac:dyDescent="0.2">
      <c r="A106" s="16">
        <v>97</v>
      </c>
      <c r="B106" s="46">
        <v>12</v>
      </c>
      <c r="C106" s="45">
        <v>50</v>
      </c>
      <c r="D106" s="45">
        <v>64</v>
      </c>
      <c r="E106" s="17">
        <v>0.5</v>
      </c>
      <c r="F106" s="22">
        <f t="shared" si="10"/>
        <v>0.21052631578947367</v>
      </c>
      <c r="G106" s="22">
        <f t="shared" si="7"/>
        <v>0.19047619047619049</v>
      </c>
      <c r="H106" s="23">
        <f t="shared" si="13"/>
        <v>8672.6765829889227</v>
      </c>
      <c r="I106" s="23">
        <f t="shared" si="11"/>
        <v>1651.9383967597951</v>
      </c>
      <c r="J106" s="23">
        <f t="shared" si="8"/>
        <v>7846.7073846090252</v>
      </c>
      <c r="K106" s="23">
        <f t="shared" si="14"/>
        <v>20038.171444060572</v>
      </c>
      <c r="L106" s="24">
        <f t="shared" si="12"/>
        <v>2.3104944883295397</v>
      </c>
    </row>
    <row r="107" spans="1:12" x14ac:dyDescent="0.2">
      <c r="A107" s="16">
        <v>98</v>
      </c>
      <c r="B107" s="46">
        <v>11</v>
      </c>
      <c r="C107" s="45">
        <v>43</v>
      </c>
      <c r="D107" s="45">
        <v>43</v>
      </c>
      <c r="E107" s="17">
        <v>0.5</v>
      </c>
      <c r="F107" s="22">
        <f t="shared" si="10"/>
        <v>0.2558139534883721</v>
      </c>
      <c r="G107" s="22">
        <f t="shared" si="7"/>
        <v>0.22680412371134021</v>
      </c>
      <c r="H107" s="23">
        <f t="shared" si="13"/>
        <v>7020.7381862291277</v>
      </c>
      <c r="I107" s="23">
        <f t="shared" si="11"/>
        <v>1592.3323721344414</v>
      </c>
      <c r="J107" s="23">
        <f t="shared" si="8"/>
        <v>6224.5720001619065</v>
      </c>
      <c r="K107" s="23">
        <f t="shared" si="14"/>
        <v>12191.464059451548</v>
      </c>
      <c r="L107" s="24">
        <f t="shared" si="12"/>
        <v>1.7364931914659023</v>
      </c>
    </row>
    <row r="108" spans="1:12" x14ac:dyDescent="0.2">
      <c r="A108" s="16">
        <v>99</v>
      </c>
      <c r="B108" s="46">
        <v>7</v>
      </c>
      <c r="C108" s="45">
        <v>31</v>
      </c>
      <c r="D108" s="45">
        <v>30</v>
      </c>
      <c r="E108" s="17">
        <v>0.5</v>
      </c>
      <c r="F108" s="22">
        <f t="shared" si="10"/>
        <v>0.22950819672131148</v>
      </c>
      <c r="G108" s="22">
        <f t="shared" si="7"/>
        <v>0.20588235294117649</v>
      </c>
      <c r="H108" s="23">
        <f t="shared" si="13"/>
        <v>5428.4058140946863</v>
      </c>
      <c r="I108" s="23">
        <f t="shared" si="11"/>
        <v>1117.6129617253766</v>
      </c>
      <c r="J108" s="23">
        <f t="shared" si="8"/>
        <v>4869.5993332319986</v>
      </c>
      <c r="K108" s="23">
        <f t="shared" si="14"/>
        <v>5966.8920592896411</v>
      </c>
      <c r="L108" s="24">
        <f t="shared" si="12"/>
        <v>1.099197860962567</v>
      </c>
    </row>
    <row r="109" spans="1:12" x14ac:dyDescent="0.2">
      <c r="A109" s="16" t="s">
        <v>22</v>
      </c>
      <c r="B109" s="46">
        <v>14</v>
      </c>
      <c r="C109" s="45">
        <v>50</v>
      </c>
      <c r="D109" s="45">
        <v>60</v>
      </c>
      <c r="E109" s="17"/>
      <c r="F109" s="22">
        <f>B109/((C109+D109)/2)</f>
        <v>0.25454545454545452</v>
      </c>
      <c r="G109" s="22">
        <v>1</v>
      </c>
      <c r="H109" s="23">
        <f>H108-I108</f>
        <v>4310.7928523693099</v>
      </c>
      <c r="I109" s="23">
        <f>H109*G109</f>
        <v>4310.7928523693099</v>
      </c>
      <c r="J109" s="23">
        <f>H109*F109</f>
        <v>1097.2927260576423</v>
      </c>
      <c r="K109" s="23">
        <f>J109</f>
        <v>1097.2927260576423</v>
      </c>
      <c r="L109" s="24">
        <f>K109/H109</f>
        <v>0.25454545454545452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33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43101</v>
      </c>
      <c r="D7" s="39">
        <v>43466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4</v>
      </c>
      <c r="C9" s="45">
        <v>1592</v>
      </c>
      <c r="D9" s="45">
        <v>1445</v>
      </c>
      <c r="E9" s="17">
        <v>0.5</v>
      </c>
      <c r="F9" s="18">
        <f>B9/((C9+D9)/2)</f>
        <v>2.6341784655910436E-3</v>
      </c>
      <c r="G9" s="18">
        <f t="shared" ref="G9:G72" si="0">F9/((1+(1-E9)*F9))</f>
        <v>2.6307135810588619E-3</v>
      </c>
      <c r="H9" s="13">
        <v>100000</v>
      </c>
      <c r="I9" s="13">
        <f>H9*G9</f>
        <v>263.07135810588619</v>
      </c>
      <c r="J9" s="13">
        <f t="shared" ref="J9:J72" si="1">H10+I9*E9</f>
        <v>99868.464320947067</v>
      </c>
      <c r="K9" s="13">
        <f t="shared" ref="K9:K72" si="2">K10+J9</f>
        <v>8488180.2696717922</v>
      </c>
      <c r="L9" s="19">
        <f>K9/H9</f>
        <v>84.881802696717926</v>
      </c>
    </row>
    <row r="10" spans="1:13" x14ac:dyDescent="0.2">
      <c r="A10" s="16">
        <v>1</v>
      </c>
      <c r="B10" s="46">
        <v>0</v>
      </c>
      <c r="C10" s="45">
        <v>1874</v>
      </c>
      <c r="D10" s="45">
        <v>1704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99736.928641894119</v>
      </c>
      <c r="I10" s="13">
        <f t="shared" ref="I10:I73" si="4">H10*G10</f>
        <v>0</v>
      </c>
      <c r="J10" s="13">
        <f t="shared" si="1"/>
        <v>99736.928641894119</v>
      </c>
      <c r="K10" s="13">
        <f t="shared" si="2"/>
        <v>8388311.8053508447</v>
      </c>
      <c r="L10" s="20">
        <f t="shared" ref="L10:L73" si="5">K10/H10</f>
        <v>84.104372568651229</v>
      </c>
    </row>
    <row r="11" spans="1:13" x14ac:dyDescent="0.2">
      <c r="A11" s="16">
        <v>2</v>
      </c>
      <c r="B11" s="46">
        <v>0</v>
      </c>
      <c r="C11" s="45">
        <v>1869</v>
      </c>
      <c r="D11" s="45">
        <v>1949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99736.928641894119</v>
      </c>
      <c r="I11" s="13">
        <f t="shared" si="4"/>
        <v>0</v>
      </c>
      <c r="J11" s="13">
        <f t="shared" si="1"/>
        <v>99736.928641894119</v>
      </c>
      <c r="K11" s="13">
        <f t="shared" si="2"/>
        <v>8288574.8767089508</v>
      </c>
      <c r="L11" s="20">
        <f t="shared" si="5"/>
        <v>83.104372568651229</v>
      </c>
    </row>
    <row r="12" spans="1:13" x14ac:dyDescent="0.2">
      <c r="A12" s="16">
        <v>3</v>
      </c>
      <c r="B12" s="46">
        <v>1</v>
      </c>
      <c r="C12" s="45">
        <v>1957</v>
      </c>
      <c r="D12" s="45">
        <v>1959</v>
      </c>
      <c r="E12" s="17">
        <v>0.5</v>
      </c>
      <c r="F12" s="18">
        <f t="shared" si="3"/>
        <v>5.1072522982635344E-4</v>
      </c>
      <c r="G12" s="18">
        <f t="shared" si="0"/>
        <v>5.1059484299208582E-4</v>
      </c>
      <c r="H12" s="13">
        <f t="shared" si="6"/>
        <v>99736.928641894119</v>
      </c>
      <c r="I12" s="13">
        <f t="shared" si="4"/>
        <v>50.925161420420793</v>
      </c>
      <c r="J12" s="13">
        <f t="shared" si="1"/>
        <v>99711.466061183906</v>
      </c>
      <c r="K12" s="13">
        <f t="shared" si="2"/>
        <v>8188837.9480670569</v>
      </c>
      <c r="L12" s="20">
        <f t="shared" si="5"/>
        <v>82.104372568651229</v>
      </c>
    </row>
    <row r="13" spans="1:13" x14ac:dyDescent="0.2">
      <c r="A13" s="16">
        <v>4</v>
      </c>
      <c r="B13" s="46">
        <v>0</v>
      </c>
      <c r="C13" s="45">
        <v>1976</v>
      </c>
      <c r="D13" s="45">
        <v>1997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99686.003480473693</v>
      </c>
      <c r="I13" s="13">
        <f t="shared" si="4"/>
        <v>0</v>
      </c>
      <c r="J13" s="13">
        <f t="shared" si="1"/>
        <v>99686.003480473693</v>
      </c>
      <c r="K13" s="13">
        <f t="shared" si="2"/>
        <v>8089126.4820058728</v>
      </c>
      <c r="L13" s="20">
        <f t="shared" si="5"/>
        <v>81.146060626157563</v>
      </c>
    </row>
    <row r="14" spans="1:13" x14ac:dyDescent="0.2">
      <c r="A14" s="16">
        <v>5</v>
      </c>
      <c r="B14" s="46">
        <v>0</v>
      </c>
      <c r="C14" s="45">
        <v>2085</v>
      </c>
      <c r="D14" s="45">
        <v>2028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99686.003480473693</v>
      </c>
      <c r="I14" s="13">
        <f t="shared" si="4"/>
        <v>0</v>
      </c>
      <c r="J14" s="13">
        <f t="shared" si="1"/>
        <v>99686.003480473693</v>
      </c>
      <c r="K14" s="13">
        <f t="shared" si="2"/>
        <v>7989440.4785253992</v>
      </c>
      <c r="L14" s="20">
        <f t="shared" si="5"/>
        <v>80.146060626157578</v>
      </c>
    </row>
    <row r="15" spans="1:13" x14ac:dyDescent="0.2">
      <c r="A15" s="16">
        <v>6</v>
      </c>
      <c r="B15" s="46">
        <v>0</v>
      </c>
      <c r="C15" s="45">
        <v>2189</v>
      </c>
      <c r="D15" s="45">
        <v>2158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99686.003480473693</v>
      </c>
      <c r="I15" s="13">
        <f t="shared" si="4"/>
        <v>0</v>
      </c>
      <c r="J15" s="13">
        <f t="shared" si="1"/>
        <v>99686.003480473693</v>
      </c>
      <c r="K15" s="13">
        <f t="shared" si="2"/>
        <v>7889754.4750449257</v>
      </c>
      <c r="L15" s="20">
        <f t="shared" si="5"/>
        <v>79.146060626157578</v>
      </c>
    </row>
    <row r="16" spans="1:13" x14ac:dyDescent="0.2">
      <c r="A16" s="16">
        <v>7</v>
      </c>
      <c r="B16" s="46">
        <v>0</v>
      </c>
      <c r="C16" s="45">
        <v>2121</v>
      </c>
      <c r="D16" s="45">
        <v>2216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99686.003480473693</v>
      </c>
      <c r="I16" s="13">
        <f t="shared" si="4"/>
        <v>0</v>
      </c>
      <c r="J16" s="13">
        <f t="shared" si="1"/>
        <v>99686.003480473693</v>
      </c>
      <c r="K16" s="13">
        <f t="shared" si="2"/>
        <v>7790068.4715644522</v>
      </c>
      <c r="L16" s="20">
        <f t="shared" si="5"/>
        <v>78.146060626157578</v>
      </c>
    </row>
    <row r="17" spans="1:12" x14ac:dyDescent="0.2">
      <c r="A17" s="16">
        <v>8</v>
      </c>
      <c r="B17" s="46">
        <v>1</v>
      </c>
      <c r="C17" s="45">
        <v>2148</v>
      </c>
      <c r="D17" s="45">
        <v>2149</v>
      </c>
      <c r="E17" s="17">
        <v>0.5</v>
      </c>
      <c r="F17" s="18">
        <f t="shared" si="3"/>
        <v>4.6544100535257155E-4</v>
      </c>
      <c r="G17" s="18">
        <f t="shared" si="0"/>
        <v>4.6533271288971617E-4</v>
      </c>
      <c r="H17" s="13">
        <f t="shared" si="6"/>
        <v>99686.003480473693</v>
      </c>
      <c r="I17" s="13">
        <f t="shared" si="4"/>
        <v>46.387158436702514</v>
      </c>
      <c r="J17" s="13">
        <f t="shared" si="1"/>
        <v>99662.809901255343</v>
      </c>
      <c r="K17" s="13">
        <f t="shared" si="2"/>
        <v>7690382.4680839786</v>
      </c>
      <c r="L17" s="20">
        <f t="shared" si="5"/>
        <v>77.146060626157578</v>
      </c>
    </row>
    <row r="18" spans="1:12" x14ac:dyDescent="0.2">
      <c r="A18" s="16">
        <v>9</v>
      </c>
      <c r="B18" s="46">
        <v>0</v>
      </c>
      <c r="C18" s="45">
        <v>2169</v>
      </c>
      <c r="D18" s="45">
        <v>2195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99639.616322036993</v>
      </c>
      <c r="I18" s="13">
        <f t="shared" si="4"/>
        <v>0</v>
      </c>
      <c r="J18" s="13">
        <f t="shared" si="1"/>
        <v>99639.616322036993</v>
      </c>
      <c r="K18" s="13">
        <f t="shared" si="2"/>
        <v>7590719.6581827234</v>
      </c>
      <c r="L18" s="20">
        <f t="shared" si="5"/>
        <v>76.181743149726557</v>
      </c>
    </row>
    <row r="19" spans="1:12" x14ac:dyDescent="0.2">
      <c r="A19" s="16">
        <v>10</v>
      </c>
      <c r="B19" s="46">
        <v>0</v>
      </c>
      <c r="C19" s="45">
        <v>2008</v>
      </c>
      <c r="D19" s="45">
        <v>2214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99639.616322036993</v>
      </c>
      <c r="I19" s="13">
        <f t="shared" si="4"/>
        <v>0</v>
      </c>
      <c r="J19" s="13">
        <f t="shared" si="1"/>
        <v>99639.616322036993</v>
      </c>
      <c r="K19" s="13">
        <f t="shared" si="2"/>
        <v>7491080.0418606866</v>
      </c>
      <c r="L19" s="20">
        <f t="shared" si="5"/>
        <v>75.181743149726557</v>
      </c>
    </row>
    <row r="20" spans="1:12" x14ac:dyDescent="0.2">
      <c r="A20" s="16">
        <v>11</v>
      </c>
      <c r="B20" s="46">
        <v>0</v>
      </c>
      <c r="C20" s="45">
        <v>2073</v>
      </c>
      <c r="D20" s="45">
        <v>2023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99639.616322036993</v>
      </c>
      <c r="I20" s="13">
        <f t="shared" si="4"/>
        <v>0</v>
      </c>
      <c r="J20" s="13">
        <f t="shared" si="1"/>
        <v>99639.616322036993</v>
      </c>
      <c r="K20" s="13">
        <f t="shared" si="2"/>
        <v>7391440.4255386498</v>
      </c>
      <c r="L20" s="20">
        <f t="shared" si="5"/>
        <v>74.181743149726557</v>
      </c>
    </row>
    <row r="21" spans="1:12" x14ac:dyDescent="0.2">
      <c r="A21" s="16">
        <v>12</v>
      </c>
      <c r="B21" s="46">
        <v>1</v>
      </c>
      <c r="C21" s="45">
        <v>1889</v>
      </c>
      <c r="D21" s="45">
        <v>2108</v>
      </c>
      <c r="E21" s="17">
        <v>0.5</v>
      </c>
      <c r="F21" s="18">
        <f t="shared" si="3"/>
        <v>5.0037528146109581E-4</v>
      </c>
      <c r="G21" s="18">
        <f t="shared" si="0"/>
        <v>5.0025012506253123E-4</v>
      </c>
      <c r="H21" s="13">
        <f t="shared" si="6"/>
        <v>99639.616322036993</v>
      </c>
      <c r="I21" s="13">
        <f t="shared" si="4"/>
        <v>49.84473052628163</v>
      </c>
      <c r="J21" s="13">
        <f t="shared" si="1"/>
        <v>99614.693956773845</v>
      </c>
      <c r="K21" s="13">
        <f t="shared" si="2"/>
        <v>7291800.8092166129</v>
      </c>
      <c r="L21" s="20">
        <f t="shared" si="5"/>
        <v>73.181743149726557</v>
      </c>
    </row>
    <row r="22" spans="1:12" x14ac:dyDescent="0.2">
      <c r="A22" s="16">
        <v>13</v>
      </c>
      <c r="B22" s="46">
        <v>0</v>
      </c>
      <c r="C22" s="45">
        <v>1832</v>
      </c>
      <c r="D22" s="45">
        <v>1914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99589.771591510711</v>
      </c>
      <c r="I22" s="13">
        <f t="shared" si="4"/>
        <v>0</v>
      </c>
      <c r="J22" s="13">
        <f t="shared" si="1"/>
        <v>99589.771591510711</v>
      </c>
      <c r="K22" s="13">
        <f t="shared" si="2"/>
        <v>7192186.1152598392</v>
      </c>
      <c r="L22" s="20">
        <f t="shared" si="5"/>
        <v>72.218120398550241</v>
      </c>
    </row>
    <row r="23" spans="1:12" x14ac:dyDescent="0.2">
      <c r="A23" s="16">
        <v>14</v>
      </c>
      <c r="B23" s="46">
        <v>0</v>
      </c>
      <c r="C23" s="45">
        <v>1876</v>
      </c>
      <c r="D23" s="45">
        <v>1857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99589.771591510711</v>
      </c>
      <c r="I23" s="13">
        <f t="shared" si="4"/>
        <v>0</v>
      </c>
      <c r="J23" s="13">
        <f t="shared" si="1"/>
        <v>99589.771591510711</v>
      </c>
      <c r="K23" s="13">
        <f t="shared" si="2"/>
        <v>7092596.3436683286</v>
      </c>
      <c r="L23" s="20">
        <f t="shared" si="5"/>
        <v>71.218120398550241</v>
      </c>
    </row>
    <row r="24" spans="1:12" x14ac:dyDescent="0.2">
      <c r="A24" s="16">
        <v>15</v>
      </c>
      <c r="B24" s="46">
        <v>0</v>
      </c>
      <c r="C24" s="45">
        <v>1589</v>
      </c>
      <c r="D24" s="45">
        <v>1903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99589.771591510711</v>
      </c>
      <c r="I24" s="13">
        <f t="shared" si="4"/>
        <v>0</v>
      </c>
      <c r="J24" s="13">
        <f t="shared" si="1"/>
        <v>99589.771591510711</v>
      </c>
      <c r="K24" s="13">
        <f t="shared" si="2"/>
        <v>6993006.572076818</v>
      </c>
      <c r="L24" s="20">
        <f t="shared" si="5"/>
        <v>70.218120398550241</v>
      </c>
    </row>
    <row r="25" spans="1:12" x14ac:dyDescent="0.2">
      <c r="A25" s="16">
        <v>16</v>
      </c>
      <c r="B25" s="46">
        <v>0</v>
      </c>
      <c r="C25" s="45">
        <v>1526</v>
      </c>
      <c r="D25" s="45">
        <v>1616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99589.771591510711</v>
      </c>
      <c r="I25" s="13">
        <f t="shared" si="4"/>
        <v>0</v>
      </c>
      <c r="J25" s="13">
        <f t="shared" si="1"/>
        <v>99589.771591510711</v>
      </c>
      <c r="K25" s="13">
        <f t="shared" si="2"/>
        <v>6893416.8004853074</v>
      </c>
      <c r="L25" s="20">
        <f t="shared" si="5"/>
        <v>69.218120398550241</v>
      </c>
    </row>
    <row r="26" spans="1:12" x14ac:dyDescent="0.2">
      <c r="A26" s="16">
        <v>17</v>
      </c>
      <c r="B26" s="46">
        <v>0</v>
      </c>
      <c r="C26" s="45">
        <v>1494</v>
      </c>
      <c r="D26" s="45">
        <v>1537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99589.771591510711</v>
      </c>
      <c r="I26" s="13">
        <f t="shared" si="4"/>
        <v>0</v>
      </c>
      <c r="J26" s="13">
        <f t="shared" si="1"/>
        <v>99589.771591510711</v>
      </c>
      <c r="K26" s="13">
        <f t="shared" si="2"/>
        <v>6793827.0288937967</v>
      </c>
      <c r="L26" s="20">
        <f t="shared" si="5"/>
        <v>68.218120398550241</v>
      </c>
    </row>
    <row r="27" spans="1:12" x14ac:dyDescent="0.2">
      <c r="A27" s="16">
        <v>18</v>
      </c>
      <c r="B27" s="46">
        <v>0</v>
      </c>
      <c r="C27" s="45">
        <v>1348</v>
      </c>
      <c r="D27" s="45">
        <v>1530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99589.771591510711</v>
      </c>
      <c r="I27" s="13">
        <f t="shared" si="4"/>
        <v>0</v>
      </c>
      <c r="J27" s="13">
        <f t="shared" si="1"/>
        <v>99589.771591510711</v>
      </c>
      <c r="K27" s="13">
        <f t="shared" si="2"/>
        <v>6694237.2573022861</v>
      </c>
      <c r="L27" s="20">
        <f t="shared" si="5"/>
        <v>67.218120398550255</v>
      </c>
    </row>
    <row r="28" spans="1:12" x14ac:dyDescent="0.2">
      <c r="A28" s="16">
        <v>19</v>
      </c>
      <c r="B28" s="46">
        <v>1</v>
      </c>
      <c r="C28" s="45">
        <v>1311</v>
      </c>
      <c r="D28" s="45">
        <v>1388</v>
      </c>
      <c r="E28" s="17">
        <v>0.5</v>
      </c>
      <c r="F28" s="18">
        <f t="shared" si="3"/>
        <v>7.4101519081141163E-4</v>
      </c>
      <c r="G28" s="18">
        <f t="shared" si="0"/>
        <v>7.407407407407407E-4</v>
      </c>
      <c r="H28" s="13">
        <f t="shared" si="6"/>
        <v>99589.771591510711</v>
      </c>
      <c r="I28" s="13">
        <f t="shared" si="4"/>
        <v>73.770201178896826</v>
      </c>
      <c r="J28" s="13">
        <f t="shared" si="1"/>
        <v>99552.886490921272</v>
      </c>
      <c r="K28" s="13">
        <f t="shared" si="2"/>
        <v>6594647.4857107755</v>
      </c>
      <c r="L28" s="20">
        <f t="shared" si="5"/>
        <v>66.218120398550255</v>
      </c>
    </row>
    <row r="29" spans="1:12" x14ac:dyDescent="0.2">
      <c r="A29" s="16">
        <v>20</v>
      </c>
      <c r="B29" s="46">
        <v>0</v>
      </c>
      <c r="C29" s="45">
        <v>1265</v>
      </c>
      <c r="D29" s="45">
        <v>1350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99516.001390331818</v>
      </c>
      <c r="I29" s="13">
        <f t="shared" si="4"/>
        <v>0</v>
      </c>
      <c r="J29" s="13">
        <f t="shared" si="1"/>
        <v>99516.001390331818</v>
      </c>
      <c r="K29" s="13">
        <f t="shared" si="2"/>
        <v>6495094.599219854</v>
      </c>
      <c r="L29" s="20">
        <f t="shared" si="5"/>
        <v>65.266836573790087</v>
      </c>
    </row>
    <row r="30" spans="1:12" x14ac:dyDescent="0.2">
      <c r="A30" s="16">
        <v>21</v>
      </c>
      <c r="B30" s="46">
        <v>0</v>
      </c>
      <c r="C30" s="45">
        <v>1310</v>
      </c>
      <c r="D30" s="45">
        <v>1271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99516.001390331818</v>
      </c>
      <c r="I30" s="13">
        <f t="shared" si="4"/>
        <v>0</v>
      </c>
      <c r="J30" s="13">
        <f t="shared" si="1"/>
        <v>99516.001390331818</v>
      </c>
      <c r="K30" s="13">
        <f t="shared" si="2"/>
        <v>6395578.5978295226</v>
      </c>
      <c r="L30" s="20">
        <f t="shared" si="5"/>
        <v>64.266836573790087</v>
      </c>
    </row>
    <row r="31" spans="1:12" x14ac:dyDescent="0.2">
      <c r="A31" s="16">
        <v>22</v>
      </c>
      <c r="B31" s="46">
        <v>0</v>
      </c>
      <c r="C31" s="45">
        <v>1201</v>
      </c>
      <c r="D31" s="45">
        <v>1327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99516.001390331818</v>
      </c>
      <c r="I31" s="13">
        <f t="shared" si="4"/>
        <v>0</v>
      </c>
      <c r="J31" s="13">
        <f t="shared" si="1"/>
        <v>99516.001390331818</v>
      </c>
      <c r="K31" s="13">
        <f t="shared" si="2"/>
        <v>6296062.5964391911</v>
      </c>
      <c r="L31" s="20">
        <f t="shared" si="5"/>
        <v>63.266836573790094</v>
      </c>
    </row>
    <row r="32" spans="1:12" x14ac:dyDescent="0.2">
      <c r="A32" s="16">
        <v>23</v>
      </c>
      <c r="B32" s="46">
        <v>2</v>
      </c>
      <c r="C32" s="45">
        <v>1180</v>
      </c>
      <c r="D32" s="45">
        <v>1244</v>
      </c>
      <c r="E32" s="17">
        <v>0.5</v>
      </c>
      <c r="F32" s="18">
        <f t="shared" si="3"/>
        <v>1.6501650165016502E-3</v>
      </c>
      <c r="G32" s="18">
        <f t="shared" si="0"/>
        <v>1.6488046166529267E-3</v>
      </c>
      <c r="H32" s="13">
        <f t="shared" si="6"/>
        <v>99516.001390331818</v>
      </c>
      <c r="I32" s="13">
        <f t="shared" si="4"/>
        <v>164.08244252321816</v>
      </c>
      <c r="J32" s="13">
        <f t="shared" si="1"/>
        <v>99433.960169070211</v>
      </c>
      <c r="K32" s="13">
        <f t="shared" si="2"/>
        <v>6196546.5950488597</v>
      </c>
      <c r="L32" s="20">
        <f t="shared" si="5"/>
        <v>62.266836573790101</v>
      </c>
    </row>
    <row r="33" spans="1:12" x14ac:dyDescent="0.2">
      <c r="A33" s="16">
        <v>24</v>
      </c>
      <c r="B33" s="46">
        <v>0</v>
      </c>
      <c r="C33" s="45">
        <v>1206</v>
      </c>
      <c r="D33" s="45">
        <v>1185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99351.918947808605</v>
      </c>
      <c r="I33" s="13">
        <f t="shared" si="4"/>
        <v>0</v>
      </c>
      <c r="J33" s="13">
        <f t="shared" si="1"/>
        <v>99351.918947808605</v>
      </c>
      <c r="K33" s="13">
        <f t="shared" si="2"/>
        <v>6097112.6348797893</v>
      </c>
      <c r="L33" s="20">
        <f t="shared" si="5"/>
        <v>61.368846213053168</v>
      </c>
    </row>
    <row r="34" spans="1:12" x14ac:dyDescent="0.2">
      <c r="A34" s="16">
        <v>25</v>
      </c>
      <c r="B34" s="46">
        <v>0</v>
      </c>
      <c r="C34" s="45">
        <v>1244</v>
      </c>
      <c r="D34" s="45">
        <v>1250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99351.918947808605</v>
      </c>
      <c r="I34" s="13">
        <f t="shared" si="4"/>
        <v>0</v>
      </c>
      <c r="J34" s="13">
        <f t="shared" si="1"/>
        <v>99351.918947808605</v>
      </c>
      <c r="K34" s="13">
        <f t="shared" si="2"/>
        <v>5997760.7159319809</v>
      </c>
      <c r="L34" s="20">
        <f t="shared" si="5"/>
        <v>60.368846213053168</v>
      </c>
    </row>
    <row r="35" spans="1:12" x14ac:dyDescent="0.2">
      <c r="A35" s="16">
        <v>26</v>
      </c>
      <c r="B35" s="46">
        <v>1</v>
      </c>
      <c r="C35" s="45">
        <v>1217</v>
      </c>
      <c r="D35" s="45">
        <v>1305</v>
      </c>
      <c r="E35" s="17">
        <v>0.5</v>
      </c>
      <c r="F35" s="18">
        <f t="shared" si="3"/>
        <v>7.9302141157811261E-4</v>
      </c>
      <c r="G35" s="18">
        <f t="shared" si="0"/>
        <v>7.9270709472849786E-4</v>
      </c>
      <c r="H35" s="13">
        <f t="shared" si="6"/>
        <v>99351.918947808605</v>
      </c>
      <c r="I35" s="13">
        <f t="shared" si="4"/>
        <v>78.756971024818554</v>
      </c>
      <c r="J35" s="13">
        <f t="shared" si="1"/>
        <v>99312.540462296194</v>
      </c>
      <c r="K35" s="13">
        <f t="shared" si="2"/>
        <v>5898408.7969841724</v>
      </c>
      <c r="L35" s="20">
        <f t="shared" si="5"/>
        <v>59.368846213053168</v>
      </c>
    </row>
    <row r="36" spans="1:12" x14ac:dyDescent="0.2">
      <c r="A36" s="16">
        <v>27</v>
      </c>
      <c r="B36" s="46">
        <v>0</v>
      </c>
      <c r="C36" s="45">
        <v>1214</v>
      </c>
      <c r="D36" s="45">
        <v>1268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99273.161976783784</v>
      </c>
      <c r="I36" s="13">
        <f t="shared" si="4"/>
        <v>0</v>
      </c>
      <c r="J36" s="13">
        <f t="shared" si="1"/>
        <v>99273.161976783784</v>
      </c>
      <c r="K36" s="13">
        <f t="shared" si="2"/>
        <v>5799096.256521876</v>
      </c>
      <c r="L36" s="20">
        <f t="shared" si="5"/>
        <v>58.415548986724772</v>
      </c>
    </row>
    <row r="37" spans="1:12" x14ac:dyDescent="0.2">
      <c r="A37" s="16">
        <v>28</v>
      </c>
      <c r="B37" s="46">
        <v>0</v>
      </c>
      <c r="C37" s="45">
        <v>1349</v>
      </c>
      <c r="D37" s="45">
        <v>1280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99273.161976783784</v>
      </c>
      <c r="I37" s="13">
        <f t="shared" si="4"/>
        <v>0</v>
      </c>
      <c r="J37" s="13">
        <f t="shared" si="1"/>
        <v>99273.161976783784</v>
      </c>
      <c r="K37" s="13">
        <f t="shared" si="2"/>
        <v>5699823.0945450924</v>
      </c>
      <c r="L37" s="20">
        <f t="shared" si="5"/>
        <v>57.415548986724772</v>
      </c>
    </row>
    <row r="38" spans="1:12" x14ac:dyDescent="0.2">
      <c r="A38" s="16">
        <v>29</v>
      </c>
      <c r="B38" s="46">
        <v>0</v>
      </c>
      <c r="C38" s="45">
        <v>1391</v>
      </c>
      <c r="D38" s="45">
        <v>1448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99273.161976783784</v>
      </c>
      <c r="I38" s="13">
        <f t="shared" si="4"/>
        <v>0</v>
      </c>
      <c r="J38" s="13">
        <f t="shared" si="1"/>
        <v>99273.161976783784</v>
      </c>
      <c r="K38" s="13">
        <f t="shared" si="2"/>
        <v>5600549.9325683089</v>
      </c>
      <c r="L38" s="20">
        <f t="shared" si="5"/>
        <v>56.415548986724772</v>
      </c>
    </row>
    <row r="39" spans="1:12" x14ac:dyDescent="0.2">
      <c r="A39" s="16">
        <v>30</v>
      </c>
      <c r="B39" s="46">
        <v>0</v>
      </c>
      <c r="C39" s="45">
        <v>1607</v>
      </c>
      <c r="D39" s="45">
        <v>1449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99273.161976783784</v>
      </c>
      <c r="I39" s="13">
        <f t="shared" si="4"/>
        <v>0</v>
      </c>
      <c r="J39" s="13">
        <f t="shared" si="1"/>
        <v>99273.161976783784</v>
      </c>
      <c r="K39" s="13">
        <f t="shared" si="2"/>
        <v>5501276.7705915254</v>
      </c>
      <c r="L39" s="20">
        <f t="shared" si="5"/>
        <v>55.415548986724779</v>
      </c>
    </row>
    <row r="40" spans="1:12" x14ac:dyDescent="0.2">
      <c r="A40" s="16">
        <v>31</v>
      </c>
      <c r="B40" s="46">
        <v>0</v>
      </c>
      <c r="C40" s="45">
        <v>1667</v>
      </c>
      <c r="D40" s="45">
        <v>1711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99273.161976783784</v>
      </c>
      <c r="I40" s="13">
        <f t="shared" si="4"/>
        <v>0</v>
      </c>
      <c r="J40" s="13">
        <f t="shared" si="1"/>
        <v>99273.161976783784</v>
      </c>
      <c r="K40" s="13">
        <f t="shared" si="2"/>
        <v>5402003.6086147418</v>
      </c>
      <c r="L40" s="20">
        <f t="shared" si="5"/>
        <v>54.415548986724779</v>
      </c>
    </row>
    <row r="41" spans="1:12" x14ac:dyDescent="0.2">
      <c r="A41" s="16">
        <v>32</v>
      </c>
      <c r="B41" s="46">
        <v>1</v>
      </c>
      <c r="C41" s="45">
        <v>1782</v>
      </c>
      <c r="D41" s="45">
        <v>1761</v>
      </c>
      <c r="E41" s="17">
        <v>0.5</v>
      </c>
      <c r="F41" s="18">
        <f t="shared" si="3"/>
        <v>5.6449336720293538E-4</v>
      </c>
      <c r="G41" s="18">
        <f t="shared" si="0"/>
        <v>5.643340857787811E-4</v>
      </c>
      <c r="H41" s="13">
        <f t="shared" si="6"/>
        <v>99273.161976783784</v>
      </c>
      <c r="I41" s="13">
        <f t="shared" si="4"/>
        <v>56.02322910653713</v>
      </c>
      <c r="J41" s="13">
        <f t="shared" si="1"/>
        <v>99245.150362230517</v>
      </c>
      <c r="K41" s="13">
        <f t="shared" si="2"/>
        <v>5302730.4466379583</v>
      </c>
      <c r="L41" s="20">
        <f t="shared" si="5"/>
        <v>53.415548986724779</v>
      </c>
    </row>
    <row r="42" spans="1:12" x14ac:dyDescent="0.2">
      <c r="A42" s="16">
        <v>33</v>
      </c>
      <c r="B42" s="46">
        <v>0</v>
      </c>
      <c r="C42" s="45">
        <v>1893</v>
      </c>
      <c r="D42" s="45">
        <v>1868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99217.138747677251</v>
      </c>
      <c r="I42" s="13">
        <f t="shared" si="4"/>
        <v>0</v>
      </c>
      <c r="J42" s="13">
        <f t="shared" si="1"/>
        <v>99217.138747677251</v>
      </c>
      <c r="K42" s="13">
        <f t="shared" si="2"/>
        <v>5203485.2962757275</v>
      </c>
      <c r="L42" s="20">
        <f t="shared" si="5"/>
        <v>52.445427896372841</v>
      </c>
    </row>
    <row r="43" spans="1:12" x14ac:dyDescent="0.2">
      <c r="A43" s="16">
        <v>34</v>
      </c>
      <c r="B43" s="46">
        <v>1</v>
      </c>
      <c r="C43" s="45">
        <v>2171</v>
      </c>
      <c r="D43" s="45">
        <v>1957</v>
      </c>
      <c r="E43" s="17">
        <v>0.5</v>
      </c>
      <c r="F43" s="18">
        <f t="shared" si="3"/>
        <v>4.8449612403100775E-4</v>
      </c>
      <c r="G43" s="18">
        <f t="shared" si="0"/>
        <v>4.8437878420925167E-4</v>
      </c>
      <c r="H43" s="13">
        <f t="shared" si="6"/>
        <v>99217.138747677251</v>
      </c>
      <c r="I43" s="13">
        <f t="shared" si="4"/>
        <v>48.058677039320543</v>
      </c>
      <c r="J43" s="13">
        <f t="shared" si="1"/>
        <v>99193.10940915758</v>
      </c>
      <c r="K43" s="13">
        <f t="shared" si="2"/>
        <v>5104268.1575280502</v>
      </c>
      <c r="L43" s="20">
        <f t="shared" si="5"/>
        <v>51.445427896372841</v>
      </c>
    </row>
    <row r="44" spans="1:12" x14ac:dyDescent="0.2">
      <c r="A44" s="16">
        <v>35</v>
      </c>
      <c r="B44" s="46">
        <v>1</v>
      </c>
      <c r="C44" s="45">
        <v>2413</v>
      </c>
      <c r="D44" s="45">
        <v>2261</v>
      </c>
      <c r="E44" s="17">
        <v>0.5</v>
      </c>
      <c r="F44" s="18">
        <f t="shared" si="3"/>
        <v>4.2789901583226359E-4</v>
      </c>
      <c r="G44" s="18">
        <f t="shared" si="0"/>
        <v>4.2780748663101607E-4</v>
      </c>
      <c r="H44" s="13">
        <f t="shared" si="6"/>
        <v>99169.080070637923</v>
      </c>
      <c r="I44" s="13">
        <f t="shared" si="4"/>
        <v>42.425274896529594</v>
      </c>
      <c r="J44" s="13">
        <f t="shared" si="1"/>
        <v>99147.867433189662</v>
      </c>
      <c r="K44" s="13">
        <f t="shared" si="2"/>
        <v>5005075.0481188931</v>
      </c>
      <c r="L44" s="20">
        <f t="shared" si="5"/>
        <v>50.470116739550157</v>
      </c>
    </row>
    <row r="45" spans="1:12" x14ac:dyDescent="0.2">
      <c r="A45" s="16">
        <v>36</v>
      </c>
      <c r="B45" s="46">
        <v>1</v>
      </c>
      <c r="C45" s="45">
        <v>2591</v>
      </c>
      <c r="D45" s="45">
        <v>2493</v>
      </c>
      <c r="E45" s="17">
        <v>0.5</v>
      </c>
      <c r="F45" s="18">
        <f t="shared" si="3"/>
        <v>3.9339103068450039E-4</v>
      </c>
      <c r="G45" s="18">
        <f t="shared" si="0"/>
        <v>3.9331366764995079E-4</v>
      </c>
      <c r="H45" s="13">
        <f t="shared" si="6"/>
        <v>99126.6547957414</v>
      </c>
      <c r="I45" s="13">
        <f t="shared" si="4"/>
        <v>38.987868159583634</v>
      </c>
      <c r="J45" s="13">
        <f t="shared" si="1"/>
        <v>99107.160861661599</v>
      </c>
      <c r="K45" s="13">
        <f t="shared" si="2"/>
        <v>4905927.1806857036</v>
      </c>
      <c r="L45" s="20">
        <f t="shared" si="5"/>
        <v>49.491503479006418</v>
      </c>
    </row>
    <row r="46" spans="1:12" x14ac:dyDescent="0.2">
      <c r="A46" s="16">
        <v>37</v>
      </c>
      <c r="B46" s="46">
        <v>0</v>
      </c>
      <c r="C46" s="45">
        <v>2762</v>
      </c>
      <c r="D46" s="45">
        <v>2682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99087.666927581813</v>
      </c>
      <c r="I46" s="13">
        <f t="shared" si="4"/>
        <v>0</v>
      </c>
      <c r="J46" s="13">
        <f t="shared" si="1"/>
        <v>99087.666927581813</v>
      </c>
      <c r="K46" s="13">
        <f t="shared" si="2"/>
        <v>4806820.019824042</v>
      </c>
      <c r="L46" s="20">
        <f t="shared" si="5"/>
        <v>48.510780088677478</v>
      </c>
    </row>
    <row r="47" spans="1:12" x14ac:dyDescent="0.2">
      <c r="A47" s="16">
        <v>38</v>
      </c>
      <c r="B47" s="46">
        <v>0</v>
      </c>
      <c r="C47" s="45">
        <v>2914</v>
      </c>
      <c r="D47" s="45">
        <v>2843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99087.666927581813</v>
      </c>
      <c r="I47" s="13">
        <f t="shared" si="4"/>
        <v>0</v>
      </c>
      <c r="J47" s="13">
        <f t="shared" si="1"/>
        <v>99087.666927581813</v>
      </c>
      <c r="K47" s="13">
        <f t="shared" si="2"/>
        <v>4707732.3528964603</v>
      </c>
      <c r="L47" s="20">
        <f t="shared" si="5"/>
        <v>47.510780088677485</v>
      </c>
    </row>
    <row r="48" spans="1:12" x14ac:dyDescent="0.2">
      <c r="A48" s="16">
        <v>39</v>
      </c>
      <c r="B48" s="46">
        <v>1</v>
      </c>
      <c r="C48" s="45">
        <v>3050</v>
      </c>
      <c r="D48" s="45">
        <v>2989</v>
      </c>
      <c r="E48" s="17">
        <v>0.5</v>
      </c>
      <c r="F48" s="18">
        <f t="shared" si="3"/>
        <v>3.3118065904951151E-4</v>
      </c>
      <c r="G48" s="18">
        <f t="shared" si="0"/>
        <v>3.3112582781456954E-4</v>
      </c>
      <c r="H48" s="13">
        <f t="shared" si="6"/>
        <v>99087.666927581813</v>
      </c>
      <c r="I48" s="13">
        <f t="shared" si="4"/>
        <v>32.810485737609874</v>
      </c>
      <c r="J48" s="13">
        <f t="shared" si="1"/>
        <v>99071.261684712998</v>
      </c>
      <c r="K48" s="13">
        <f t="shared" si="2"/>
        <v>4608644.6859688787</v>
      </c>
      <c r="L48" s="20">
        <f t="shared" si="5"/>
        <v>46.510780088677485</v>
      </c>
    </row>
    <row r="49" spans="1:12" x14ac:dyDescent="0.2">
      <c r="A49" s="16">
        <v>40</v>
      </c>
      <c r="B49" s="46">
        <v>3</v>
      </c>
      <c r="C49" s="45">
        <v>3073</v>
      </c>
      <c r="D49" s="45">
        <v>3130</v>
      </c>
      <c r="E49" s="17">
        <v>0.5</v>
      </c>
      <c r="F49" s="18">
        <f t="shared" si="3"/>
        <v>9.6727389972593909E-4</v>
      </c>
      <c r="G49" s="18">
        <f t="shared" si="0"/>
        <v>9.6680631646793439E-4</v>
      </c>
      <c r="H49" s="13">
        <f t="shared" si="6"/>
        <v>99054.856441844197</v>
      </c>
      <c r="I49" s="13">
        <f t="shared" si="4"/>
        <v>95.766860884799428</v>
      </c>
      <c r="J49" s="13">
        <f t="shared" si="1"/>
        <v>99006.973011401788</v>
      </c>
      <c r="K49" s="13">
        <f t="shared" si="2"/>
        <v>4509573.4242841657</v>
      </c>
      <c r="L49" s="20">
        <f t="shared" si="5"/>
        <v>45.526020492814183</v>
      </c>
    </row>
    <row r="50" spans="1:12" x14ac:dyDescent="0.2">
      <c r="A50" s="16">
        <v>41</v>
      </c>
      <c r="B50" s="46">
        <v>0</v>
      </c>
      <c r="C50" s="45">
        <v>3261</v>
      </c>
      <c r="D50" s="45">
        <v>3124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98959.089580959393</v>
      </c>
      <c r="I50" s="13">
        <f t="shared" si="4"/>
        <v>0</v>
      </c>
      <c r="J50" s="13">
        <f t="shared" si="1"/>
        <v>98959.089580959393</v>
      </c>
      <c r="K50" s="13">
        <f t="shared" si="2"/>
        <v>4410566.4512727642</v>
      </c>
      <c r="L50" s="20">
        <f t="shared" si="5"/>
        <v>44.569594061033037</v>
      </c>
    </row>
    <row r="51" spans="1:12" x14ac:dyDescent="0.2">
      <c r="A51" s="16">
        <v>42</v>
      </c>
      <c r="B51" s="46">
        <v>1</v>
      </c>
      <c r="C51" s="45">
        <v>3112</v>
      </c>
      <c r="D51" s="45">
        <v>3336</v>
      </c>
      <c r="E51" s="17">
        <v>0.5</v>
      </c>
      <c r="F51" s="18">
        <f t="shared" si="3"/>
        <v>3.1017369727047146E-4</v>
      </c>
      <c r="G51" s="18">
        <f t="shared" si="0"/>
        <v>3.1012560086835167E-4</v>
      </c>
      <c r="H51" s="13">
        <f t="shared" si="6"/>
        <v>98959.089580959393</v>
      </c>
      <c r="I51" s="13">
        <f t="shared" si="4"/>
        <v>30.689747117680071</v>
      </c>
      <c r="J51" s="13">
        <f t="shared" si="1"/>
        <v>98943.744707400561</v>
      </c>
      <c r="K51" s="13">
        <f t="shared" si="2"/>
        <v>4311607.3616918046</v>
      </c>
      <c r="L51" s="20">
        <f t="shared" si="5"/>
        <v>43.569594061033037</v>
      </c>
    </row>
    <row r="52" spans="1:12" x14ac:dyDescent="0.2">
      <c r="A52" s="16">
        <v>43</v>
      </c>
      <c r="B52" s="46">
        <v>1</v>
      </c>
      <c r="C52" s="45">
        <v>2954</v>
      </c>
      <c r="D52" s="45">
        <v>3172</v>
      </c>
      <c r="E52" s="17">
        <v>0.5</v>
      </c>
      <c r="F52" s="18">
        <f t="shared" si="3"/>
        <v>3.2647730982696702E-4</v>
      </c>
      <c r="G52" s="18">
        <f t="shared" si="0"/>
        <v>3.2642402480822586E-4</v>
      </c>
      <c r="H52" s="13">
        <f t="shared" si="6"/>
        <v>98928.399833841715</v>
      </c>
      <c r="I52" s="13">
        <f t="shared" si="4"/>
        <v>32.292606441600036</v>
      </c>
      <c r="J52" s="13">
        <f t="shared" si="1"/>
        <v>98912.253530620917</v>
      </c>
      <c r="K52" s="13">
        <f t="shared" si="2"/>
        <v>4212663.6169844037</v>
      </c>
      <c r="L52" s="20">
        <f t="shared" si="5"/>
        <v>42.582955188398017</v>
      </c>
    </row>
    <row r="53" spans="1:12" x14ac:dyDescent="0.2">
      <c r="A53" s="16">
        <v>44</v>
      </c>
      <c r="B53" s="46">
        <v>1</v>
      </c>
      <c r="C53" s="45">
        <v>2804</v>
      </c>
      <c r="D53" s="45">
        <v>3009</v>
      </c>
      <c r="E53" s="17">
        <v>0.5</v>
      </c>
      <c r="F53" s="18">
        <f t="shared" si="3"/>
        <v>3.4405642525374159E-4</v>
      </c>
      <c r="G53" s="18">
        <f t="shared" si="0"/>
        <v>3.4399724802201576E-4</v>
      </c>
      <c r="H53" s="13">
        <f t="shared" si="6"/>
        <v>98896.10722740012</v>
      </c>
      <c r="I53" s="13">
        <f t="shared" si="4"/>
        <v>34.019988726315823</v>
      </c>
      <c r="J53" s="13">
        <f t="shared" si="1"/>
        <v>98879.09723303697</v>
      </c>
      <c r="K53" s="13">
        <f t="shared" si="2"/>
        <v>4113751.3634537831</v>
      </c>
      <c r="L53" s="20">
        <f t="shared" si="5"/>
        <v>41.596696561520758</v>
      </c>
    </row>
    <row r="54" spans="1:12" x14ac:dyDescent="0.2">
      <c r="A54" s="16">
        <v>45</v>
      </c>
      <c r="B54" s="46">
        <v>2</v>
      </c>
      <c r="C54" s="45">
        <v>2638</v>
      </c>
      <c r="D54" s="45">
        <v>2852</v>
      </c>
      <c r="E54" s="17">
        <v>0.5</v>
      </c>
      <c r="F54" s="18">
        <f t="shared" si="3"/>
        <v>7.2859744990892532E-4</v>
      </c>
      <c r="G54" s="18">
        <f t="shared" si="0"/>
        <v>7.2833211944646763E-4</v>
      </c>
      <c r="H54" s="13">
        <f t="shared" si="6"/>
        <v>98862.087238673805</v>
      </c>
      <c r="I54" s="13">
        <f t="shared" si="4"/>
        <v>72.004433531444874</v>
      </c>
      <c r="J54" s="13">
        <f t="shared" si="1"/>
        <v>98826.085021908075</v>
      </c>
      <c r="K54" s="13">
        <f t="shared" si="2"/>
        <v>4014872.2662207461</v>
      </c>
      <c r="L54" s="20">
        <f t="shared" si="5"/>
        <v>40.610838576855073</v>
      </c>
    </row>
    <row r="55" spans="1:12" x14ac:dyDescent="0.2">
      <c r="A55" s="16">
        <v>46</v>
      </c>
      <c r="B55" s="46">
        <v>2</v>
      </c>
      <c r="C55" s="45">
        <v>2634</v>
      </c>
      <c r="D55" s="45">
        <v>2658</v>
      </c>
      <c r="E55" s="17">
        <v>0.5</v>
      </c>
      <c r="F55" s="18">
        <f t="shared" si="3"/>
        <v>7.5585789871504159E-4</v>
      </c>
      <c r="G55" s="18">
        <f t="shared" si="0"/>
        <v>7.5557234605213458E-4</v>
      </c>
      <c r="H55" s="13">
        <f t="shared" si="6"/>
        <v>98790.08280514236</v>
      </c>
      <c r="I55" s="13">
        <f t="shared" si="4"/>
        <v>74.643054631766049</v>
      </c>
      <c r="J55" s="13">
        <f t="shared" si="1"/>
        <v>98752.761277826474</v>
      </c>
      <c r="K55" s="13">
        <f t="shared" si="2"/>
        <v>3916046.1811988382</v>
      </c>
      <c r="L55" s="20">
        <f t="shared" si="5"/>
        <v>39.640073881940246</v>
      </c>
    </row>
    <row r="56" spans="1:12" x14ac:dyDescent="0.2">
      <c r="A56" s="16">
        <v>47</v>
      </c>
      <c r="B56" s="46">
        <v>3</v>
      </c>
      <c r="C56" s="45">
        <v>2442</v>
      </c>
      <c r="D56" s="45">
        <v>2664</v>
      </c>
      <c r="E56" s="17">
        <v>0.5</v>
      </c>
      <c r="F56" s="18">
        <f t="shared" si="3"/>
        <v>1.1750881316098707E-3</v>
      </c>
      <c r="G56" s="18">
        <f t="shared" si="0"/>
        <v>1.1743981209630064E-3</v>
      </c>
      <c r="H56" s="13">
        <f t="shared" si="6"/>
        <v>98715.439750510588</v>
      </c>
      <c r="I56" s="13">
        <f t="shared" si="4"/>
        <v>115.9312269530365</v>
      </c>
      <c r="J56" s="13">
        <f t="shared" si="1"/>
        <v>98657.474137034078</v>
      </c>
      <c r="K56" s="13">
        <f t="shared" si="2"/>
        <v>3817293.4199210117</v>
      </c>
      <c r="L56" s="20">
        <f t="shared" si="5"/>
        <v>38.669669400943611</v>
      </c>
    </row>
    <row r="57" spans="1:12" x14ac:dyDescent="0.2">
      <c r="A57" s="16">
        <v>48</v>
      </c>
      <c r="B57" s="46">
        <v>3</v>
      </c>
      <c r="C57" s="45">
        <v>2410</v>
      </c>
      <c r="D57" s="45">
        <v>2490</v>
      </c>
      <c r="E57" s="17">
        <v>0.5</v>
      </c>
      <c r="F57" s="18">
        <f t="shared" si="3"/>
        <v>1.2244897959183673E-3</v>
      </c>
      <c r="G57" s="18">
        <f t="shared" si="0"/>
        <v>1.2237405669997961E-3</v>
      </c>
      <c r="H57" s="13">
        <f t="shared" si="6"/>
        <v>98599.508523557553</v>
      </c>
      <c r="I57" s="13">
        <f t="shared" si="4"/>
        <v>120.66021846651955</v>
      </c>
      <c r="J57" s="13">
        <f t="shared" si="1"/>
        <v>98539.178414324284</v>
      </c>
      <c r="K57" s="13">
        <f t="shared" si="2"/>
        <v>3718635.9457839774</v>
      </c>
      <c r="L57" s="20">
        <f t="shared" si="5"/>
        <v>37.714548494889456</v>
      </c>
    </row>
    <row r="58" spans="1:12" x14ac:dyDescent="0.2">
      <c r="A58" s="16">
        <v>49</v>
      </c>
      <c r="B58" s="46">
        <v>4</v>
      </c>
      <c r="C58" s="45">
        <v>2233</v>
      </c>
      <c r="D58" s="45">
        <v>2441</v>
      </c>
      <c r="E58" s="17">
        <v>0.5</v>
      </c>
      <c r="F58" s="18">
        <f t="shared" si="3"/>
        <v>1.7115960633290544E-3</v>
      </c>
      <c r="G58" s="18">
        <f t="shared" si="0"/>
        <v>1.7101325352714834E-3</v>
      </c>
      <c r="H58" s="13">
        <f t="shared" si="6"/>
        <v>98478.848305091029</v>
      </c>
      <c r="I58" s="13">
        <f t="shared" si="4"/>
        <v>168.41188252260116</v>
      </c>
      <c r="J58" s="13">
        <f t="shared" si="1"/>
        <v>98394.642363829727</v>
      </c>
      <c r="K58" s="13">
        <f t="shared" si="2"/>
        <v>3620096.7673696531</v>
      </c>
      <c r="L58" s="20">
        <f t="shared" si="5"/>
        <v>36.760145246159489</v>
      </c>
    </row>
    <row r="59" spans="1:12" x14ac:dyDescent="0.2">
      <c r="A59" s="16">
        <v>50</v>
      </c>
      <c r="B59" s="46">
        <v>3</v>
      </c>
      <c r="C59" s="45">
        <v>2191</v>
      </c>
      <c r="D59" s="45">
        <v>2242</v>
      </c>
      <c r="E59" s="17">
        <v>0.5</v>
      </c>
      <c r="F59" s="18">
        <f t="shared" si="3"/>
        <v>1.3534852244529664E-3</v>
      </c>
      <c r="G59" s="18">
        <f t="shared" si="0"/>
        <v>1.3525698827772767E-3</v>
      </c>
      <c r="H59" s="13">
        <f t="shared" si="6"/>
        <v>98310.436422568426</v>
      </c>
      <c r="I59" s="13">
        <f t="shared" si="4"/>
        <v>132.97173546785629</v>
      </c>
      <c r="J59" s="13">
        <f t="shared" si="1"/>
        <v>98243.95055483449</v>
      </c>
      <c r="K59" s="13">
        <f t="shared" si="2"/>
        <v>3521702.1250058236</v>
      </c>
      <c r="L59" s="20">
        <f t="shared" si="5"/>
        <v>35.822261126666831</v>
      </c>
    </row>
    <row r="60" spans="1:12" x14ac:dyDescent="0.2">
      <c r="A60" s="16">
        <v>51</v>
      </c>
      <c r="B60" s="46">
        <v>1</v>
      </c>
      <c r="C60" s="45">
        <v>2030</v>
      </c>
      <c r="D60" s="45">
        <v>2218</v>
      </c>
      <c r="E60" s="17">
        <v>0.5</v>
      </c>
      <c r="F60" s="18">
        <f t="shared" si="3"/>
        <v>4.7080979284369113E-4</v>
      </c>
      <c r="G60" s="18">
        <f t="shared" si="0"/>
        <v>4.7069898799717574E-4</v>
      </c>
      <c r="H60" s="13">
        <f t="shared" si="6"/>
        <v>98177.464687100568</v>
      </c>
      <c r="I60" s="13">
        <f t="shared" si="4"/>
        <v>46.212033272346694</v>
      </c>
      <c r="J60" s="13">
        <f t="shared" si="1"/>
        <v>98154.358670464397</v>
      </c>
      <c r="K60" s="13">
        <f t="shared" si="2"/>
        <v>3423458.1744509889</v>
      </c>
      <c r="L60" s="20">
        <f t="shared" si="5"/>
        <v>34.870101660924163</v>
      </c>
    </row>
    <row r="61" spans="1:12" x14ac:dyDescent="0.2">
      <c r="A61" s="16">
        <v>52</v>
      </c>
      <c r="B61" s="46">
        <v>5</v>
      </c>
      <c r="C61" s="45">
        <v>1928</v>
      </c>
      <c r="D61" s="45">
        <v>2054</v>
      </c>
      <c r="E61" s="17">
        <v>0.5</v>
      </c>
      <c r="F61" s="18">
        <f t="shared" si="3"/>
        <v>2.5113008538422904E-3</v>
      </c>
      <c r="G61" s="18">
        <f t="shared" si="0"/>
        <v>2.5081514923501378E-3</v>
      </c>
      <c r="H61" s="13">
        <f t="shared" si="6"/>
        <v>98131.252653828225</v>
      </c>
      <c r="I61" s="13">
        <f t="shared" si="4"/>
        <v>246.12804778988769</v>
      </c>
      <c r="J61" s="13">
        <f t="shared" si="1"/>
        <v>98008.188629933284</v>
      </c>
      <c r="K61" s="13">
        <f t="shared" si="2"/>
        <v>3325303.8157805246</v>
      </c>
      <c r="L61" s="20">
        <f t="shared" si="5"/>
        <v>33.886287251534441</v>
      </c>
    </row>
    <row r="62" spans="1:12" x14ac:dyDescent="0.2">
      <c r="A62" s="16">
        <v>53</v>
      </c>
      <c r="B62" s="46">
        <v>5</v>
      </c>
      <c r="C62" s="45">
        <v>1906</v>
      </c>
      <c r="D62" s="45">
        <v>1935</v>
      </c>
      <c r="E62" s="17">
        <v>0.5</v>
      </c>
      <c r="F62" s="18">
        <f t="shared" si="3"/>
        <v>2.6034886748242643E-3</v>
      </c>
      <c r="G62" s="18">
        <f t="shared" si="0"/>
        <v>2.6001040041601664E-3</v>
      </c>
      <c r="H62" s="13">
        <f t="shared" si="6"/>
        <v>97885.124606038342</v>
      </c>
      <c r="I62" s="13">
        <f t="shared" si="4"/>
        <v>254.51150443587713</v>
      </c>
      <c r="J62" s="13">
        <f t="shared" si="1"/>
        <v>97757.868853820401</v>
      </c>
      <c r="K62" s="13">
        <f t="shared" si="2"/>
        <v>3227295.6271505915</v>
      </c>
      <c r="L62" s="20">
        <f t="shared" si="5"/>
        <v>32.970235673087203</v>
      </c>
    </row>
    <row r="63" spans="1:12" x14ac:dyDescent="0.2">
      <c r="A63" s="16">
        <v>54</v>
      </c>
      <c r="B63" s="46">
        <v>1</v>
      </c>
      <c r="C63" s="45">
        <v>1729</v>
      </c>
      <c r="D63" s="45">
        <v>1934</v>
      </c>
      <c r="E63" s="17">
        <v>0.5</v>
      </c>
      <c r="F63" s="18">
        <f t="shared" si="3"/>
        <v>5.4600054600054604E-4</v>
      </c>
      <c r="G63" s="18">
        <f t="shared" si="0"/>
        <v>5.4585152838427956E-4</v>
      </c>
      <c r="H63" s="13">
        <f t="shared" si="6"/>
        <v>97630.613101602459</v>
      </c>
      <c r="I63" s="13">
        <f t="shared" si="4"/>
        <v>53.291819378603968</v>
      </c>
      <c r="J63" s="13">
        <f t="shared" si="1"/>
        <v>97603.967191913165</v>
      </c>
      <c r="K63" s="13">
        <f t="shared" si="2"/>
        <v>3129537.758296771</v>
      </c>
      <c r="L63" s="20">
        <f t="shared" si="5"/>
        <v>32.054881751484203</v>
      </c>
    </row>
    <row r="64" spans="1:12" x14ac:dyDescent="0.2">
      <c r="A64" s="16">
        <v>55</v>
      </c>
      <c r="B64" s="46">
        <v>5</v>
      </c>
      <c r="C64" s="45">
        <v>1640</v>
      </c>
      <c r="D64" s="45">
        <v>1737</v>
      </c>
      <c r="E64" s="17">
        <v>0.5</v>
      </c>
      <c r="F64" s="18">
        <f t="shared" si="3"/>
        <v>2.9612081729345572E-3</v>
      </c>
      <c r="G64" s="18">
        <f t="shared" si="0"/>
        <v>2.9568302779420462E-3</v>
      </c>
      <c r="H64" s="13">
        <f t="shared" si="6"/>
        <v>97577.321282223857</v>
      </c>
      <c r="I64" s="13">
        <f t="shared" si="4"/>
        <v>288.5195780077583</v>
      </c>
      <c r="J64" s="13">
        <f t="shared" si="1"/>
        <v>97433.061493219968</v>
      </c>
      <c r="K64" s="13">
        <f t="shared" si="2"/>
        <v>3031933.7911048578</v>
      </c>
      <c r="L64" s="20">
        <f t="shared" si="5"/>
        <v>31.072115438950878</v>
      </c>
    </row>
    <row r="65" spans="1:12" x14ac:dyDescent="0.2">
      <c r="A65" s="16">
        <v>56</v>
      </c>
      <c r="B65" s="46">
        <v>5</v>
      </c>
      <c r="C65" s="45">
        <v>1610</v>
      </c>
      <c r="D65" s="45">
        <v>1639</v>
      </c>
      <c r="E65" s="17">
        <v>0.5</v>
      </c>
      <c r="F65" s="18">
        <f t="shared" si="3"/>
        <v>3.0778701138811943E-3</v>
      </c>
      <c r="G65" s="18">
        <f t="shared" si="0"/>
        <v>3.0731407498463433E-3</v>
      </c>
      <c r="H65" s="13">
        <f t="shared" si="6"/>
        <v>97288.801704216094</v>
      </c>
      <c r="I65" s="13">
        <f t="shared" si="4"/>
        <v>298.98218102094683</v>
      </c>
      <c r="J65" s="13">
        <f t="shared" si="1"/>
        <v>97139.310613705631</v>
      </c>
      <c r="K65" s="13">
        <f t="shared" si="2"/>
        <v>2934500.729611638</v>
      </c>
      <c r="L65" s="20">
        <f t="shared" si="5"/>
        <v>30.162780075483948</v>
      </c>
    </row>
    <row r="66" spans="1:12" x14ac:dyDescent="0.2">
      <c r="A66" s="16">
        <v>57</v>
      </c>
      <c r="B66" s="46">
        <v>5</v>
      </c>
      <c r="C66" s="45">
        <v>1517</v>
      </c>
      <c r="D66" s="45">
        <v>1628</v>
      </c>
      <c r="E66" s="17">
        <v>0.5</v>
      </c>
      <c r="F66" s="18">
        <f t="shared" si="3"/>
        <v>3.1796502384737681E-3</v>
      </c>
      <c r="G66" s="18">
        <f t="shared" si="0"/>
        <v>3.174603174603175E-3</v>
      </c>
      <c r="H66" s="13">
        <f t="shared" si="6"/>
        <v>96989.819523195154</v>
      </c>
      <c r="I66" s="13">
        <f t="shared" si="4"/>
        <v>307.90418896252436</v>
      </c>
      <c r="J66" s="13">
        <f t="shared" si="1"/>
        <v>96835.8674287139</v>
      </c>
      <c r="K66" s="13">
        <f t="shared" si="2"/>
        <v>2837361.4189979322</v>
      </c>
      <c r="L66" s="20">
        <f t="shared" si="5"/>
        <v>29.254218978306028</v>
      </c>
    </row>
    <row r="67" spans="1:12" x14ac:dyDescent="0.2">
      <c r="A67" s="16">
        <v>58</v>
      </c>
      <c r="B67" s="46">
        <v>7</v>
      </c>
      <c r="C67" s="45">
        <v>1394</v>
      </c>
      <c r="D67" s="45">
        <v>1524</v>
      </c>
      <c r="E67" s="17">
        <v>0.5</v>
      </c>
      <c r="F67" s="18">
        <f t="shared" si="3"/>
        <v>4.7978067169294038E-3</v>
      </c>
      <c r="G67" s="18">
        <f t="shared" si="0"/>
        <v>4.7863247863247872E-3</v>
      </c>
      <c r="H67" s="13">
        <f t="shared" si="6"/>
        <v>96681.915334232632</v>
      </c>
      <c r="I67" s="13">
        <f t="shared" si="4"/>
        <v>462.75104775359216</v>
      </c>
      <c r="J67" s="13">
        <f t="shared" si="1"/>
        <v>96450.539810355825</v>
      </c>
      <c r="K67" s="13">
        <f t="shared" si="2"/>
        <v>2740525.5515692183</v>
      </c>
      <c r="L67" s="20">
        <f t="shared" si="5"/>
        <v>28.345792924096809</v>
      </c>
    </row>
    <row r="68" spans="1:12" x14ac:dyDescent="0.2">
      <c r="A68" s="16">
        <v>59</v>
      </c>
      <c r="B68" s="46">
        <v>8</v>
      </c>
      <c r="C68" s="45">
        <v>1348</v>
      </c>
      <c r="D68" s="45">
        <v>1398</v>
      </c>
      <c r="E68" s="17">
        <v>0.5</v>
      </c>
      <c r="F68" s="18">
        <f t="shared" si="3"/>
        <v>5.826656955571741E-3</v>
      </c>
      <c r="G68" s="18">
        <f t="shared" si="0"/>
        <v>5.8097312999273792E-3</v>
      </c>
      <c r="H68" s="13">
        <f t="shared" si="6"/>
        <v>96219.164286479034</v>
      </c>
      <c r="I68" s="13">
        <f t="shared" si="4"/>
        <v>559.0074904080119</v>
      </c>
      <c r="J68" s="13">
        <f t="shared" si="1"/>
        <v>95939.660541275036</v>
      </c>
      <c r="K68" s="13">
        <f t="shared" si="2"/>
        <v>2644075.0117588625</v>
      </c>
      <c r="L68" s="20">
        <f t="shared" si="5"/>
        <v>27.479712917548326</v>
      </c>
    </row>
    <row r="69" spans="1:12" x14ac:dyDescent="0.2">
      <c r="A69" s="16">
        <v>60</v>
      </c>
      <c r="B69" s="46">
        <v>3</v>
      </c>
      <c r="C69" s="45">
        <v>1299</v>
      </c>
      <c r="D69" s="45">
        <v>1360</v>
      </c>
      <c r="E69" s="17">
        <v>0.5</v>
      </c>
      <c r="F69" s="18">
        <f t="shared" si="3"/>
        <v>2.2564874012786762E-3</v>
      </c>
      <c r="G69" s="18">
        <f t="shared" si="0"/>
        <v>2.2539444027047336E-3</v>
      </c>
      <c r="H69" s="13">
        <f t="shared" si="6"/>
        <v>95660.156796071024</v>
      </c>
      <c r="I69" s="13">
        <f t="shared" si="4"/>
        <v>215.61267497236148</v>
      </c>
      <c r="J69" s="13">
        <f t="shared" si="1"/>
        <v>95552.350458584842</v>
      </c>
      <c r="K69" s="13">
        <f t="shared" si="2"/>
        <v>2548135.3512175875</v>
      </c>
      <c r="L69" s="20">
        <f t="shared" si="5"/>
        <v>26.637373767322167</v>
      </c>
    </row>
    <row r="70" spans="1:12" x14ac:dyDescent="0.2">
      <c r="A70" s="16">
        <v>61</v>
      </c>
      <c r="B70" s="46">
        <v>7</v>
      </c>
      <c r="C70" s="45">
        <v>1248</v>
      </c>
      <c r="D70" s="45">
        <v>1291</v>
      </c>
      <c r="E70" s="17">
        <v>0.5</v>
      </c>
      <c r="F70" s="18">
        <f t="shared" si="3"/>
        <v>5.5139818826309573E-3</v>
      </c>
      <c r="G70" s="18">
        <f t="shared" si="0"/>
        <v>5.4988216810683433E-3</v>
      </c>
      <c r="H70" s="13">
        <f t="shared" si="6"/>
        <v>95444.544121098661</v>
      </c>
      <c r="I70" s="13">
        <f t="shared" si="4"/>
        <v>524.83252855278135</v>
      </c>
      <c r="J70" s="13">
        <f t="shared" si="1"/>
        <v>95182.127856822262</v>
      </c>
      <c r="K70" s="13">
        <f t="shared" si="2"/>
        <v>2452583.0007590028</v>
      </c>
      <c r="L70" s="20">
        <f t="shared" si="5"/>
        <v>25.6964190393869</v>
      </c>
    </row>
    <row r="71" spans="1:12" x14ac:dyDescent="0.2">
      <c r="A71" s="16">
        <v>62</v>
      </c>
      <c r="B71" s="46">
        <v>11</v>
      </c>
      <c r="C71" s="45">
        <v>1219</v>
      </c>
      <c r="D71" s="45">
        <v>1250</v>
      </c>
      <c r="E71" s="17">
        <v>0.5</v>
      </c>
      <c r="F71" s="18">
        <f t="shared" si="3"/>
        <v>8.910490076954233E-3</v>
      </c>
      <c r="G71" s="18">
        <f t="shared" si="0"/>
        <v>8.870967741935484E-3</v>
      </c>
      <c r="H71" s="13">
        <f t="shared" si="6"/>
        <v>94919.711592545878</v>
      </c>
      <c r="I71" s="13">
        <f t="shared" si="4"/>
        <v>842.02969961129406</v>
      </c>
      <c r="J71" s="13">
        <f t="shared" si="1"/>
        <v>94498.696742740241</v>
      </c>
      <c r="K71" s="13">
        <f t="shared" si="2"/>
        <v>2357400.8729021805</v>
      </c>
      <c r="L71" s="20">
        <f t="shared" si="5"/>
        <v>24.835735732337699</v>
      </c>
    </row>
    <row r="72" spans="1:12" x14ac:dyDescent="0.2">
      <c r="A72" s="16">
        <v>63</v>
      </c>
      <c r="B72" s="46">
        <v>7</v>
      </c>
      <c r="C72" s="45">
        <v>1129</v>
      </c>
      <c r="D72" s="45">
        <v>1216</v>
      </c>
      <c r="E72" s="17">
        <v>0.5</v>
      </c>
      <c r="F72" s="18">
        <f t="shared" si="3"/>
        <v>5.9701492537313433E-3</v>
      </c>
      <c r="G72" s="18">
        <f t="shared" si="0"/>
        <v>5.9523809523809529E-3</v>
      </c>
      <c r="H72" s="13">
        <f t="shared" si="6"/>
        <v>94077.68189293459</v>
      </c>
      <c r="I72" s="13">
        <f t="shared" si="4"/>
        <v>559.98620174365828</v>
      </c>
      <c r="J72" s="13">
        <f t="shared" si="1"/>
        <v>93797.688792062763</v>
      </c>
      <c r="K72" s="13">
        <f t="shared" si="2"/>
        <v>2262902.1761594401</v>
      </c>
      <c r="L72" s="20">
        <f t="shared" si="5"/>
        <v>24.053549477704426</v>
      </c>
    </row>
    <row r="73" spans="1:12" x14ac:dyDescent="0.2">
      <c r="A73" s="16">
        <v>64</v>
      </c>
      <c r="B73" s="46">
        <v>5</v>
      </c>
      <c r="C73" s="45">
        <v>1072</v>
      </c>
      <c r="D73" s="45">
        <v>1138</v>
      </c>
      <c r="E73" s="17">
        <v>0.5</v>
      </c>
      <c r="F73" s="18">
        <f t="shared" si="3"/>
        <v>4.5248868778280547E-3</v>
      </c>
      <c r="G73" s="18">
        <f t="shared" ref="G73:G108" si="7">F73/((1+(1-E73)*F73))</f>
        <v>4.5146726862302488E-3</v>
      </c>
      <c r="H73" s="13">
        <f t="shared" si="6"/>
        <v>93517.695691190936</v>
      </c>
      <c r="I73" s="13">
        <f t="shared" si="4"/>
        <v>422.20178641621197</v>
      </c>
      <c r="J73" s="13">
        <f t="shared" ref="J73:J108" si="8">H74+I73*E73</f>
        <v>93306.59479798282</v>
      </c>
      <c r="K73" s="13">
        <f t="shared" ref="K73:K97" si="9">K74+J73</f>
        <v>2169104.4873673772</v>
      </c>
      <c r="L73" s="20">
        <f t="shared" si="5"/>
        <v>23.194588696133792</v>
      </c>
    </row>
    <row r="74" spans="1:12" x14ac:dyDescent="0.2">
      <c r="A74" s="16">
        <v>65</v>
      </c>
      <c r="B74" s="46">
        <v>10</v>
      </c>
      <c r="C74" s="45">
        <v>1008</v>
      </c>
      <c r="D74" s="45">
        <v>1073</v>
      </c>
      <c r="E74" s="17">
        <v>0.5</v>
      </c>
      <c r="F74" s="18">
        <f t="shared" ref="F74:F108" si="10">B74/((C74+D74)/2)</f>
        <v>9.6107640557424323E-3</v>
      </c>
      <c r="G74" s="18">
        <f t="shared" si="7"/>
        <v>9.5648015303682454E-3</v>
      </c>
      <c r="H74" s="13">
        <f t="shared" si="6"/>
        <v>93095.493904774718</v>
      </c>
      <c r="I74" s="13">
        <f t="shared" ref="I74:I108" si="11">H74*G74</f>
        <v>890.43992257077684</v>
      </c>
      <c r="J74" s="13">
        <f t="shared" si="8"/>
        <v>92650.27394348933</v>
      </c>
      <c r="K74" s="13">
        <f t="shared" si="9"/>
        <v>2075797.8925693945</v>
      </c>
      <c r="L74" s="20">
        <f t="shared" ref="L74:L108" si="12">K74/H74</f>
        <v>22.297512000878168</v>
      </c>
    </row>
    <row r="75" spans="1:12" x14ac:dyDescent="0.2">
      <c r="A75" s="16">
        <v>66</v>
      </c>
      <c r="B75" s="46">
        <v>6</v>
      </c>
      <c r="C75" s="45">
        <v>938</v>
      </c>
      <c r="D75" s="45">
        <v>1009</v>
      </c>
      <c r="E75" s="17">
        <v>0.5</v>
      </c>
      <c r="F75" s="18">
        <f t="shared" si="10"/>
        <v>6.1633281972265025E-3</v>
      </c>
      <c r="G75" s="18">
        <f t="shared" si="7"/>
        <v>6.1443932411674347E-3</v>
      </c>
      <c r="H75" s="13">
        <f t="shared" ref="H75:H108" si="13">H74-I74</f>
        <v>92205.053982203943</v>
      </c>
      <c r="I75" s="13">
        <f t="shared" si="11"/>
        <v>566.54411048973236</v>
      </c>
      <c r="J75" s="13">
        <f t="shared" si="8"/>
        <v>91921.781926959069</v>
      </c>
      <c r="K75" s="13">
        <f t="shared" si="9"/>
        <v>1983147.6186259051</v>
      </c>
      <c r="L75" s="20">
        <f t="shared" si="12"/>
        <v>21.508014289636044</v>
      </c>
    </row>
    <row r="76" spans="1:12" x14ac:dyDescent="0.2">
      <c r="A76" s="16">
        <v>67</v>
      </c>
      <c r="B76" s="46">
        <v>6</v>
      </c>
      <c r="C76" s="45">
        <v>885</v>
      </c>
      <c r="D76" s="45">
        <v>945</v>
      </c>
      <c r="E76" s="17">
        <v>0.5</v>
      </c>
      <c r="F76" s="18">
        <f t="shared" si="10"/>
        <v>6.5573770491803279E-3</v>
      </c>
      <c r="G76" s="18">
        <f t="shared" si="7"/>
        <v>6.5359477124183009E-3</v>
      </c>
      <c r="H76" s="13">
        <f t="shared" si="13"/>
        <v>91638.50987171421</v>
      </c>
      <c r="I76" s="13">
        <f t="shared" si="11"/>
        <v>598.94450896545231</v>
      </c>
      <c r="J76" s="13">
        <f t="shared" si="8"/>
        <v>91339.037617231486</v>
      </c>
      <c r="K76" s="13">
        <f t="shared" si="9"/>
        <v>1891225.8366989461</v>
      </c>
      <c r="L76" s="20">
        <f t="shared" si="12"/>
        <v>20.637893821565786</v>
      </c>
    </row>
    <row r="77" spans="1:12" x14ac:dyDescent="0.2">
      <c r="A77" s="16">
        <v>68</v>
      </c>
      <c r="B77" s="46">
        <v>2</v>
      </c>
      <c r="C77" s="45">
        <v>962</v>
      </c>
      <c r="D77" s="45">
        <v>898</v>
      </c>
      <c r="E77" s="17">
        <v>0.5</v>
      </c>
      <c r="F77" s="18">
        <f t="shared" si="10"/>
        <v>2.1505376344086021E-3</v>
      </c>
      <c r="G77" s="18">
        <f t="shared" si="7"/>
        <v>2.1482277121374869E-3</v>
      </c>
      <c r="H77" s="13">
        <f t="shared" si="13"/>
        <v>91039.565362748763</v>
      </c>
      <c r="I77" s="13">
        <f t="shared" si="11"/>
        <v>195.57371721320897</v>
      </c>
      <c r="J77" s="13">
        <f t="shared" si="8"/>
        <v>90941.778504142159</v>
      </c>
      <c r="K77" s="13">
        <f t="shared" si="9"/>
        <v>1799886.7990817146</v>
      </c>
      <c r="L77" s="20">
        <f t="shared" si="12"/>
        <v>19.770379965128718</v>
      </c>
    </row>
    <row r="78" spans="1:12" x14ac:dyDescent="0.2">
      <c r="A78" s="16">
        <v>69</v>
      </c>
      <c r="B78" s="46">
        <v>7</v>
      </c>
      <c r="C78" s="45">
        <v>847</v>
      </c>
      <c r="D78" s="45">
        <v>966</v>
      </c>
      <c r="E78" s="17">
        <v>0.5</v>
      </c>
      <c r="F78" s="18">
        <f t="shared" si="10"/>
        <v>7.7220077220077222E-3</v>
      </c>
      <c r="G78" s="18">
        <f t="shared" si="7"/>
        <v>7.6923076923076927E-3</v>
      </c>
      <c r="H78" s="13">
        <f t="shared" si="13"/>
        <v>90843.991645535556</v>
      </c>
      <c r="I78" s="13">
        <f t="shared" si="11"/>
        <v>698.79993573488889</v>
      </c>
      <c r="J78" s="13">
        <f t="shared" si="8"/>
        <v>90494.591677668112</v>
      </c>
      <c r="K78" s="13">
        <f t="shared" si="9"/>
        <v>1708945.0205775725</v>
      </c>
      <c r="L78" s="20">
        <f t="shared" si="12"/>
        <v>18.811866251383034</v>
      </c>
    </row>
    <row r="79" spans="1:12" x14ac:dyDescent="0.2">
      <c r="A79" s="16">
        <v>70</v>
      </c>
      <c r="B79" s="46">
        <v>7</v>
      </c>
      <c r="C79" s="45">
        <v>802</v>
      </c>
      <c r="D79" s="45">
        <v>860</v>
      </c>
      <c r="E79" s="17">
        <v>0.5</v>
      </c>
      <c r="F79" s="18">
        <f t="shared" si="10"/>
        <v>8.4235860409145602E-3</v>
      </c>
      <c r="G79" s="18">
        <f t="shared" si="7"/>
        <v>8.3882564409826239E-3</v>
      </c>
      <c r="H79" s="13">
        <f t="shared" si="13"/>
        <v>90145.191709800667</v>
      </c>
      <c r="I79" s="13">
        <f t="shared" si="11"/>
        <v>756.16098498334884</v>
      </c>
      <c r="J79" s="13">
        <f t="shared" si="8"/>
        <v>89767.111217308993</v>
      </c>
      <c r="K79" s="13">
        <f t="shared" si="9"/>
        <v>1618450.4288999045</v>
      </c>
      <c r="L79" s="20">
        <f t="shared" si="12"/>
        <v>17.953818702944144</v>
      </c>
    </row>
    <row r="80" spans="1:12" x14ac:dyDescent="0.2">
      <c r="A80" s="16">
        <v>71</v>
      </c>
      <c r="B80" s="46">
        <v>8</v>
      </c>
      <c r="C80" s="45">
        <v>684</v>
      </c>
      <c r="D80" s="45">
        <v>814</v>
      </c>
      <c r="E80" s="17">
        <v>0.5</v>
      </c>
      <c r="F80" s="18">
        <f t="shared" si="10"/>
        <v>1.0680907877169559E-2</v>
      </c>
      <c r="G80" s="18">
        <f t="shared" si="7"/>
        <v>1.0624169986719787E-2</v>
      </c>
      <c r="H80" s="13">
        <f t="shared" si="13"/>
        <v>89389.030724817319</v>
      </c>
      <c r="I80" s="13">
        <f t="shared" si="11"/>
        <v>949.68425736857705</v>
      </c>
      <c r="J80" s="13">
        <f t="shared" si="8"/>
        <v>88914.188596133041</v>
      </c>
      <c r="K80" s="13">
        <f t="shared" si="9"/>
        <v>1528683.3176825955</v>
      </c>
      <c r="L80" s="20">
        <f t="shared" si="12"/>
        <v>17.101464299222823</v>
      </c>
    </row>
    <row r="81" spans="1:12" x14ac:dyDescent="0.2">
      <c r="A81" s="16">
        <v>72</v>
      </c>
      <c r="B81" s="46">
        <v>9</v>
      </c>
      <c r="C81" s="45">
        <v>721</v>
      </c>
      <c r="D81" s="45">
        <v>674</v>
      </c>
      <c r="E81" s="17">
        <v>0.5</v>
      </c>
      <c r="F81" s="18">
        <f t="shared" si="10"/>
        <v>1.2903225806451613E-2</v>
      </c>
      <c r="G81" s="18">
        <f t="shared" si="7"/>
        <v>1.2820512820512822E-2</v>
      </c>
      <c r="H81" s="13">
        <f t="shared" si="13"/>
        <v>88439.346467448748</v>
      </c>
      <c r="I81" s="13">
        <f t="shared" si="11"/>
        <v>1133.837775223702</v>
      </c>
      <c r="J81" s="13">
        <f t="shared" si="8"/>
        <v>87872.427579836905</v>
      </c>
      <c r="K81" s="13">
        <f t="shared" si="9"/>
        <v>1439769.1290864623</v>
      </c>
      <c r="L81" s="20">
        <f t="shared" si="12"/>
        <v>16.279735056798369</v>
      </c>
    </row>
    <row r="82" spans="1:12" x14ac:dyDescent="0.2">
      <c r="A82" s="16">
        <v>73</v>
      </c>
      <c r="B82" s="46">
        <v>4</v>
      </c>
      <c r="C82" s="45">
        <v>704</v>
      </c>
      <c r="D82" s="45">
        <v>739</v>
      </c>
      <c r="E82" s="17">
        <v>0.5</v>
      </c>
      <c r="F82" s="18">
        <f t="shared" si="10"/>
        <v>5.544005544005544E-3</v>
      </c>
      <c r="G82" s="18">
        <f t="shared" si="7"/>
        <v>5.5286800276433999E-3</v>
      </c>
      <c r="H82" s="13">
        <f t="shared" si="13"/>
        <v>87305.508692225048</v>
      </c>
      <c r="I82" s="13">
        <f t="shared" si="11"/>
        <v>482.68422220995188</v>
      </c>
      <c r="J82" s="13">
        <f t="shared" si="8"/>
        <v>87064.16658112008</v>
      </c>
      <c r="K82" s="13">
        <f t="shared" si="9"/>
        <v>1351896.7015066254</v>
      </c>
      <c r="L82" s="20">
        <f t="shared" si="12"/>
        <v>15.484666680912632</v>
      </c>
    </row>
    <row r="83" spans="1:12" x14ac:dyDescent="0.2">
      <c r="A83" s="16">
        <v>74</v>
      </c>
      <c r="B83" s="46">
        <v>10</v>
      </c>
      <c r="C83" s="45">
        <v>652</v>
      </c>
      <c r="D83" s="45">
        <v>703</v>
      </c>
      <c r="E83" s="17">
        <v>0.5</v>
      </c>
      <c r="F83" s="18">
        <f t="shared" si="10"/>
        <v>1.4760147601476014E-2</v>
      </c>
      <c r="G83" s="18">
        <f t="shared" si="7"/>
        <v>1.4652014652014654E-2</v>
      </c>
      <c r="H83" s="13">
        <f t="shared" si="13"/>
        <v>86822.824470015097</v>
      </c>
      <c r="I83" s="13">
        <f t="shared" si="11"/>
        <v>1272.1292962639577</v>
      </c>
      <c r="J83" s="13">
        <f t="shared" si="8"/>
        <v>86186.759821883126</v>
      </c>
      <c r="K83" s="13">
        <f t="shared" si="9"/>
        <v>1264832.5349255053</v>
      </c>
      <c r="L83" s="20">
        <f t="shared" si="12"/>
        <v>14.567972680528547</v>
      </c>
    </row>
    <row r="84" spans="1:12" x14ac:dyDescent="0.2">
      <c r="A84" s="16">
        <v>75</v>
      </c>
      <c r="B84" s="46">
        <v>13</v>
      </c>
      <c r="C84" s="45">
        <v>545</v>
      </c>
      <c r="D84" s="45">
        <v>656</v>
      </c>
      <c r="E84" s="17">
        <v>0.5</v>
      </c>
      <c r="F84" s="18">
        <f t="shared" si="10"/>
        <v>2.1648626144879269E-2</v>
      </c>
      <c r="G84" s="18">
        <f t="shared" si="7"/>
        <v>2.1416803953871501E-2</v>
      </c>
      <c r="H84" s="13">
        <f t="shared" si="13"/>
        <v>85550.695173751141</v>
      </c>
      <c r="I84" s="13">
        <f t="shared" si="11"/>
        <v>1832.222466653649</v>
      </c>
      <c r="J84" s="13">
        <f t="shared" si="8"/>
        <v>84634.583940424316</v>
      </c>
      <c r="K84" s="13">
        <f t="shared" si="9"/>
        <v>1178645.7751036221</v>
      </c>
      <c r="L84" s="20">
        <f t="shared" si="12"/>
        <v>13.777161865369118</v>
      </c>
    </row>
    <row r="85" spans="1:12" x14ac:dyDescent="0.2">
      <c r="A85" s="16">
        <v>76</v>
      </c>
      <c r="B85" s="46">
        <v>11</v>
      </c>
      <c r="C85" s="45">
        <v>432</v>
      </c>
      <c r="D85" s="45">
        <v>548</v>
      </c>
      <c r="E85" s="17">
        <v>0.5</v>
      </c>
      <c r="F85" s="18">
        <f t="shared" si="10"/>
        <v>2.2448979591836733E-2</v>
      </c>
      <c r="G85" s="18">
        <f t="shared" si="7"/>
        <v>2.2199798183652874E-2</v>
      </c>
      <c r="H85" s="13">
        <f t="shared" si="13"/>
        <v>83718.472707097491</v>
      </c>
      <c r="I85" s="13">
        <f t="shared" si="11"/>
        <v>1858.5331983412157</v>
      </c>
      <c r="J85" s="13">
        <f t="shared" si="8"/>
        <v>82789.206107926875</v>
      </c>
      <c r="K85" s="13">
        <f t="shared" si="9"/>
        <v>1094011.1911631979</v>
      </c>
      <c r="L85" s="20">
        <f t="shared" si="12"/>
        <v>13.067739481951271</v>
      </c>
    </row>
    <row r="86" spans="1:12" x14ac:dyDescent="0.2">
      <c r="A86" s="16">
        <v>77</v>
      </c>
      <c r="B86" s="46">
        <v>12</v>
      </c>
      <c r="C86" s="45">
        <v>560</v>
      </c>
      <c r="D86" s="45">
        <v>438</v>
      </c>
      <c r="E86" s="17">
        <v>0.5</v>
      </c>
      <c r="F86" s="18">
        <f t="shared" si="10"/>
        <v>2.4048096192384769E-2</v>
      </c>
      <c r="G86" s="18">
        <f t="shared" si="7"/>
        <v>2.3762376237623763E-2</v>
      </c>
      <c r="H86" s="13">
        <f t="shared" si="13"/>
        <v>81859.939508756273</v>
      </c>
      <c r="I86" s="13">
        <f t="shared" si="11"/>
        <v>1945.1866813961888</v>
      </c>
      <c r="J86" s="13">
        <f t="shared" si="8"/>
        <v>80887.346168058182</v>
      </c>
      <c r="K86" s="13">
        <f t="shared" si="9"/>
        <v>1011221.9850552711</v>
      </c>
      <c r="L86" s="20">
        <f t="shared" si="12"/>
        <v>12.353075156464099</v>
      </c>
    </row>
    <row r="87" spans="1:12" x14ac:dyDescent="0.2">
      <c r="A87" s="16">
        <v>78</v>
      </c>
      <c r="B87" s="46">
        <v>12</v>
      </c>
      <c r="C87" s="45">
        <v>332</v>
      </c>
      <c r="D87" s="45">
        <v>563</v>
      </c>
      <c r="E87" s="17">
        <v>0.5</v>
      </c>
      <c r="F87" s="18">
        <f t="shared" si="10"/>
        <v>2.6815642458100558E-2</v>
      </c>
      <c r="G87" s="18">
        <f t="shared" si="7"/>
        <v>2.6460859977949284E-2</v>
      </c>
      <c r="H87" s="13">
        <f t="shared" si="13"/>
        <v>79914.752827360091</v>
      </c>
      <c r="I87" s="13">
        <f t="shared" si="11"/>
        <v>2114.6130847372019</v>
      </c>
      <c r="J87" s="13">
        <f t="shared" si="8"/>
        <v>78857.4462849915</v>
      </c>
      <c r="K87" s="13">
        <f t="shared" si="9"/>
        <v>930334.63888721284</v>
      </c>
      <c r="L87" s="20">
        <f t="shared" si="12"/>
        <v>11.641588142016976</v>
      </c>
    </row>
    <row r="88" spans="1:12" x14ac:dyDescent="0.2">
      <c r="A88" s="16">
        <v>79</v>
      </c>
      <c r="B88" s="46">
        <v>16</v>
      </c>
      <c r="C88" s="45">
        <v>390</v>
      </c>
      <c r="D88" s="45">
        <v>328</v>
      </c>
      <c r="E88" s="17">
        <v>0.5</v>
      </c>
      <c r="F88" s="18">
        <f t="shared" si="10"/>
        <v>4.456824512534819E-2</v>
      </c>
      <c r="G88" s="18">
        <f t="shared" si="7"/>
        <v>4.3596730245231606E-2</v>
      </c>
      <c r="H88" s="13">
        <f t="shared" si="13"/>
        <v>77800.139742622894</v>
      </c>
      <c r="I88" s="13">
        <f t="shared" si="11"/>
        <v>3391.8317054004528</v>
      </c>
      <c r="J88" s="13">
        <f t="shared" si="8"/>
        <v>76104.223889922665</v>
      </c>
      <c r="K88" s="13">
        <f t="shared" si="9"/>
        <v>851477.19260222139</v>
      </c>
      <c r="L88" s="20">
        <f t="shared" si="12"/>
        <v>10.944417264789804</v>
      </c>
    </row>
    <row r="89" spans="1:12" x14ac:dyDescent="0.2">
      <c r="A89" s="16">
        <v>80</v>
      </c>
      <c r="B89" s="46">
        <v>16</v>
      </c>
      <c r="C89" s="45">
        <v>433</v>
      </c>
      <c r="D89" s="45">
        <v>396</v>
      </c>
      <c r="E89" s="17">
        <v>0.5</v>
      </c>
      <c r="F89" s="18">
        <f t="shared" si="10"/>
        <v>3.8600723763570564E-2</v>
      </c>
      <c r="G89" s="18">
        <f t="shared" si="7"/>
        <v>3.7869822485207094E-2</v>
      </c>
      <c r="H89" s="13">
        <f t="shared" si="13"/>
        <v>74408.308037222436</v>
      </c>
      <c r="I89" s="13">
        <f t="shared" si="11"/>
        <v>2817.8294167942217</v>
      </c>
      <c r="J89" s="13">
        <f t="shared" si="8"/>
        <v>72999.393328825317</v>
      </c>
      <c r="K89" s="13">
        <f t="shared" si="9"/>
        <v>775372.96871229878</v>
      </c>
      <c r="L89" s="20">
        <f t="shared" si="12"/>
        <v>10.420516057486777</v>
      </c>
    </row>
    <row r="90" spans="1:12" x14ac:dyDescent="0.2">
      <c r="A90" s="16">
        <v>81</v>
      </c>
      <c r="B90" s="46">
        <v>21</v>
      </c>
      <c r="C90" s="45">
        <v>450</v>
      </c>
      <c r="D90" s="45">
        <v>434</v>
      </c>
      <c r="E90" s="17">
        <v>0.5</v>
      </c>
      <c r="F90" s="18">
        <f t="shared" si="10"/>
        <v>4.7511312217194568E-2</v>
      </c>
      <c r="G90" s="18">
        <f t="shared" si="7"/>
        <v>4.6408839779005527E-2</v>
      </c>
      <c r="H90" s="13">
        <f t="shared" si="13"/>
        <v>71590.478620428214</v>
      </c>
      <c r="I90" s="13">
        <f t="shared" si="11"/>
        <v>3322.4310519977735</v>
      </c>
      <c r="J90" s="13">
        <f t="shared" si="8"/>
        <v>69929.263094429334</v>
      </c>
      <c r="K90" s="13">
        <f t="shared" si="9"/>
        <v>702373.57538347342</v>
      </c>
      <c r="L90" s="20">
        <f t="shared" si="12"/>
        <v>9.8109914742636235</v>
      </c>
    </row>
    <row r="91" spans="1:12" x14ac:dyDescent="0.2">
      <c r="A91" s="16">
        <v>82</v>
      </c>
      <c r="B91" s="46">
        <v>10</v>
      </c>
      <c r="C91" s="45">
        <v>406</v>
      </c>
      <c r="D91" s="45">
        <v>456</v>
      </c>
      <c r="E91" s="17">
        <v>0.5</v>
      </c>
      <c r="F91" s="18">
        <f t="shared" si="10"/>
        <v>2.3201856148491878E-2</v>
      </c>
      <c r="G91" s="18">
        <f t="shared" si="7"/>
        <v>2.2935779816513759E-2</v>
      </c>
      <c r="H91" s="13">
        <f t="shared" si="13"/>
        <v>68268.04756843044</v>
      </c>
      <c r="I91" s="13">
        <f t="shared" si="11"/>
        <v>1565.7809075328082</v>
      </c>
      <c r="J91" s="13">
        <f t="shared" si="8"/>
        <v>67485.157114664034</v>
      </c>
      <c r="K91" s="13">
        <f t="shared" si="9"/>
        <v>632444.31228904403</v>
      </c>
      <c r="L91" s="20">
        <f t="shared" si="12"/>
        <v>9.2641335854097093</v>
      </c>
    </row>
    <row r="92" spans="1:12" x14ac:dyDescent="0.2">
      <c r="A92" s="16">
        <v>83</v>
      </c>
      <c r="B92" s="46">
        <v>17</v>
      </c>
      <c r="C92" s="45">
        <v>401</v>
      </c>
      <c r="D92" s="45">
        <v>415</v>
      </c>
      <c r="E92" s="17">
        <v>0.5</v>
      </c>
      <c r="F92" s="18">
        <f t="shared" si="10"/>
        <v>4.1666666666666664E-2</v>
      </c>
      <c r="G92" s="18">
        <f t="shared" si="7"/>
        <v>4.0816326530612249E-2</v>
      </c>
      <c r="H92" s="13">
        <f t="shared" si="13"/>
        <v>66702.266660897629</v>
      </c>
      <c r="I92" s="13">
        <f t="shared" si="11"/>
        <v>2722.5414963631688</v>
      </c>
      <c r="J92" s="13">
        <f t="shared" si="8"/>
        <v>65340.99591271604</v>
      </c>
      <c r="K92" s="13">
        <f t="shared" si="9"/>
        <v>564959.15517437994</v>
      </c>
      <c r="L92" s="20">
        <f t="shared" si="12"/>
        <v>8.4698644207479639</v>
      </c>
    </row>
    <row r="93" spans="1:12" x14ac:dyDescent="0.2">
      <c r="A93" s="16">
        <v>84</v>
      </c>
      <c r="B93" s="46">
        <v>18</v>
      </c>
      <c r="C93" s="45">
        <v>409</v>
      </c>
      <c r="D93" s="45">
        <v>409</v>
      </c>
      <c r="E93" s="17">
        <v>0.5</v>
      </c>
      <c r="F93" s="18">
        <f t="shared" si="10"/>
        <v>4.4009779951100246E-2</v>
      </c>
      <c r="G93" s="18">
        <f t="shared" si="7"/>
        <v>4.3062200956937802E-2</v>
      </c>
      <c r="H93" s="13">
        <f t="shared" si="13"/>
        <v>63979.725164534459</v>
      </c>
      <c r="I93" s="13">
        <f t="shared" si="11"/>
        <v>2755.1077822048333</v>
      </c>
      <c r="J93" s="13">
        <f t="shared" si="8"/>
        <v>62602.171273432046</v>
      </c>
      <c r="K93" s="13">
        <f t="shared" si="9"/>
        <v>499618.15926166391</v>
      </c>
      <c r="L93" s="20">
        <f t="shared" si="12"/>
        <v>7.8090075875883036</v>
      </c>
    </row>
    <row r="94" spans="1:12" x14ac:dyDescent="0.2">
      <c r="A94" s="16">
        <v>85</v>
      </c>
      <c r="B94" s="46">
        <v>23</v>
      </c>
      <c r="C94" s="45">
        <v>384</v>
      </c>
      <c r="D94" s="45">
        <v>422</v>
      </c>
      <c r="E94" s="17">
        <v>0.5</v>
      </c>
      <c r="F94" s="18">
        <f t="shared" si="10"/>
        <v>5.7071960297766747E-2</v>
      </c>
      <c r="G94" s="18">
        <f t="shared" si="7"/>
        <v>5.5488540410132688E-2</v>
      </c>
      <c r="H94" s="13">
        <f t="shared" si="13"/>
        <v>61224.617382329627</v>
      </c>
      <c r="I94" s="13">
        <f t="shared" si="11"/>
        <v>3397.2646557143098</v>
      </c>
      <c r="J94" s="13">
        <f t="shared" si="8"/>
        <v>59525.985054472476</v>
      </c>
      <c r="K94" s="13">
        <f t="shared" si="9"/>
        <v>437015.98798823188</v>
      </c>
      <c r="L94" s="20">
        <f t="shared" si="12"/>
        <v>7.1379129290297776</v>
      </c>
    </row>
    <row r="95" spans="1:12" x14ac:dyDescent="0.2">
      <c r="A95" s="16">
        <v>86</v>
      </c>
      <c r="B95" s="46">
        <v>33</v>
      </c>
      <c r="C95" s="45">
        <v>320</v>
      </c>
      <c r="D95" s="45">
        <v>391</v>
      </c>
      <c r="E95" s="17">
        <v>0.5</v>
      </c>
      <c r="F95" s="18">
        <f t="shared" si="10"/>
        <v>9.2827004219409287E-2</v>
      </c>
      <c r="G95" s="18">
        <f t="shared" si="7"/>
        <v>8.8709677419354829E-2</v>
      </c>
      <c r="H95" s="13">
        <f t="shared" si="13"/>
        <v>57827.352726615318</v>
      </c>
      <c r="I95" s="13">
        <f t="shared" si="11"/>
        <v>5129.845806393294</v>
      </c>
      <c r="J95" s="13">
        <f t="shared" si="8"/>
        <v>55262.429823418672</v>
      </c>
      <c r="K95" s="13">
        <f t="shared" si="9"/>
        <v>377490.00293375942</v>
      </c>
      <c r="L95" s="20">
        <f t="shared" si="12"/>
        <v>6.5278797166866989</v>
      </c>
    </row>
    <row r="96" spans="1:12" x14ac:dyDescent="0.2">
      <c r="A96" s="16">
        <v>87</v>
      </c>
      <c r="B96" s="46">
        <v>39</v>
      </c>
      <c r="C96" s="45">
        <v>314</v>
      </c>
      <c r="D96" s="45">
        <v>308</v>
      </c>
      <c r="E96" s="17">
        <v>0.5</v>
      </c>
      <c r="F96" s="18">
        <f t="shared" si="10"/>
        <v>0.12540192926045016</v>
      </c>
      <c r="G96" s="18">
        <f t="shared" si="7"/>
        <v>0.11800302571860817</v>
      </c>
      <c r="H96" s="13">
        <f t="shared" si="13"/>
        <v>52697.506920222026</v>
      </c>
      <c r="I96" s="13">
        <f t="shared" si="11"/>
        <v>6218.4652644134922</v>
      </c>
      <c r="J96" s="13">
        <f t="shared" si="8"/>
        <v>49588.27428801528</v>
      </c>
      <c r="K96" s="13">
        <f t="shared" si="9"/>
        <v>322227.57311034075</v>
      </c>
      <c r="L96" s="20">
        <f t="shared" si="12"/>
        <v>6.1146644678685895</v>
      </c>
    </row>
    <row r="97" spans="1:12" x14ac:dyDescent="0.2">
      <c r="A97" s="16">
        <v>88</v>
      </c>
      <c r="B97" s="46">
        <v>24</v>
      </c>
      <c r="C97" s="45">
        <v>333</v>
      </c>
      <c r="D97" s="45">
        <v>300</v>
      </c>
      <c r="E97" s="17">
        <v>0.5</v>
      </c>
      <c r="F97" s="18">
        <f t="shared" si="10"/>
        <v>7.582938388625593E-2</v>
      </c>
      <c r="G97" s="18">
        <f t="shared" si="7"/>
        <v>7.3059360730593617E-2</v>
      </c>
      <c r="H97" s="13">
        <f t="shared" si="13"/>
        <v>46479.041655808534</v>
      </c>
      <c r="I97" s="13">
        <f t="shared" si="11"/>
        <v>3395.7290707440029</v>
      </c>
      <c r="J97" s="13">
        <f t="shared" si="8"/>
        <v>44781.177120436529</v>
      </c>
      <c r="K97" s="13">
        <f t="shared" si="9"/>
        <v>272639.29882232548</v>
      </c>
      <c r="L97" s="20">
        <f t="shared" si="12"/>
        <v>5.8658545682009233</v>
      </c>
    </row>
    <row r="98" spans="1:12" x14ac:dyDescent="0.2">
      <c r="A98" s="16">
        <v>89</v>
      </c>
      <c r="B98" s="46">
        <v>37</v>
      </c>
      <c r="C98" s="45">
        <v>266</v>
      </c>
      <c r="D98" s="45">
        <v>314</v>
      </c>
      <c r="E98" s="17">
        <v>0.5</v>
      </c>
      <c r="F98" s="18">
        <f t="shared" si="10"/>
        <v>0.12758620689655173</v>
      </c>
      <c r="G98" s="18">
        <f t="shared" si="7"/>
        <v>0.11993517017828201</v>
      </c>
      <c r="H98" s="13">
        <f t="shared" si="13"/>
        <v>43083.31258506453</v>
      </c>
      <c r="I98" s="13">
        <f t="shared" si="11"/>
        <v>5167.2044267338333</v>
      </c>
      <c r="J98" s="13">
        <f t="shared" si="8"/>
        <v>40499.710371697613</v>
      </c>
      <c r="K98" s="13">
        <f>K99+J98</f>
        <v>227858.12170188897</v>
      </c>
      <c r="L98" s="20">
        <f t="shared" si="12"/>
        <v>5.2887790661872032</v>
      </c>
    </row>
    <row r="99" spans="1:12" x14ac:dyDescent="0.2">
      <c r="A99" s="16">
        <v>90</v>
      </c>
      <c r="B99" s="46">
        <v>25</v>
      </c>
      <c r="C99" s="45">
        <v>228</v>
      </c>
      <c r="D99" s="45">
        <v>249</v>
      </c>
      <c r="E99" s="17">
        <v>0.5</v>
      </c>
      <c r="F99" s="22">
        <f t="shared" si="10"/>
        <v>0.10482180293501048</v>
      </c>
      <c r="G99" s="22">
        <f t="shared" si="7"/>
        <v>9.9601593625498017E-2</v>
      </c>
      <c r="H99" s="23">
        <f t="shared" si="13"/>
        <v>37916.108158330695</v>
      </c>
      <c r="I99" s="23">
        <f t="shared" si="11"/>
        <v>3776.504796646484</v>
      </c>
      <c r="J99" s="23">
        <f t="shared" si="8"/>
        <v>36027.855760007449</v>
      </c>
      <c r="K99" s="23">
        <f t="shared" ref="K99:K108" si="14">K100+J99</f>
        <v>187358.41133019136</v>
      </c>
      <c r="L99" s="24">
        <f t="shared" si="12"/>
        <v>4.9413935245626233</v>
      </c>
    </row>
    <row r="100" spans="1:12" x14ac:dyDescent="0.2">
      <c r="A100" s="16">
        <v>91</v>
      </c>
      <c r="B100" s="46">
        <v>28</v>
      </c>
      <c r="C100" s="45">
        <v>202</v>
      </c>
      <c r="D100" s="45">
        <v>194</v>
      </c>
      <c r="E100" s="17">
        <v>0.5</v>
      </c>
      <c r="F100" s="22">
        <f t="shared" si="10"/>
        <v>0.14141414141414141</v>
      </c>
      <c r="G100" s="22">
        <f t="shared" si="7"/>
        <v>0.13207547169811321</v>
      </c>
      <c r="H100" s="23">
        <f t="shared" si="13"/>
        <v>34139.603361684211</v>
      </c>
      <c r="I100" s="23">
        <f t="shared" si="11"/>
        <v>4509.0042175809331</v>
      </c>
      <c r="J100" s="23">
        <f t="shared" si="8"/>
        <v>31885.101252893746</v>
      </c>
      <c r="K100" s="23">
        <f t="shared" si="14"/>
        <v>151330.5555701839</v>
      </c>
      <c r="L100" s="24">
        <f t="shared" si="12"/>
        <v>4.4326981179876928</v>
      </c>
    </row>
    <row r="101" spans="1:12" x14ac:dyDescent="0.2">
      <c r="A101" s="16">
        <v>92</v>
      </c>
      <c r="B101" s="46">
        <v>40</v>
      </c>
      <c r="C101" s="45">
        <v>167</v>
      </c>
      <c r="D101" s="45">
        <v>180</v>
      </c>
      <c r="E101" s="17">
        <v>0.5</v>
      </c>
      <c r="F101" s="22">
        <f t="shared" si="10"/>
        <v>0.23054755043227665</v>
      </c>
      <c r="G101" s="22">
        <f t="shared" si="7"/>
        <v>0.20671834625322996</v>
      </c>
      <c r="H101" s="23">
        <f t="shared" si="13"/>
        <v>29630.599144103278</v>
      </c>
      <c r="I101" s="23">
        <f t="shared" si="11"/>
        <v>6125.1884535614008</v>
      </c>
      <c r="J101" s="23">
        <f t="shared" si="8"/>
        <v>26568.004917322578</v>
      </c>
      <c r="K101" s="23">
        <f t="shared" si="14"/>
        <v>119445.45431729016</v>
      </c>
      <c r="L101" s="24">
        <f t="shared" si="12"/>
        <v>4.0311521794206024</v>
      </c>
    </row>
    <row r="102" spans="1:12" x14ac:dyDescent="0.2">
      <c r="A102" s="16">
        <v>93</v>
      </c>
      <c r="B102" s="46">
        <v>20</v>
      </c>
      <c r="C102" s="45">
        <v>158</v>
      </c>
      <c r="D102" s="45">
        <v>144</v>
      </c>
      <c r="E102" s="17">
        <v>0.5</v>
      </c>
      <c r="F102" s="22">
        <f t="shared" si="10"/>
        <v>0.13245033112582782</v>
      </c>
      <c r="G102" s="22">
        <f t="shared" si="7"/>
        <v>0.12422360248447208</v>
      </c>
      <c r="H102" s="23">
        <f t="shared" si="13"/>
        <v>23505.410690541878</v>
      </c>
      <c r="I102" s="23">
        <f t="shared" si="11"/>
        <v>2919.9267938561343</v>
      </c>
      <c r="J102" s="23">
        <f t="shared" si="8"/>
        <v>22045.447293613808</v>
      </c>
      <c r="K102" s="23">
        <f t="shared" si="14"/>
        <v>92877.449399967591</v>
      </c>
      <c r="L102" s="24">
        <f t="shared" si="12"/>
        <v>3.9513221284552871</v>
      </c>
    </row>
    <row r="103" spans="1:12" x14ac:dyDescent="0.2">
      <c r="A103" s="16">
        <v>94</v>
      </c>
      <c r="B103" s="46">
        <v>28</v>
      </c>
      <c r="C103" s="45">
        <v>110</v>
      </c>
      <c r="D103" s="45">
        <v>142</v>
      </c>
      <c r="E103" s="17">
        <v>0.5</v>
      </c>
      <c r="F103" s="22">
        <f t="shared" si="10"/>
        <v>0.22222222222222221</v>
      </c>
      <c r="G103" s="22">
        <f t="shared" si="7"/>
        <v>0.19999999999999998</v>
      </c>
      <c r="H103" s="23">
        <f t="shared" si="13"/>
        <v>20585.483896685742</v>
      </c>
      <c r="I103" s="23">
        <f t="shared" si="11"/>
        <v>4117.0967793371483</v>
      </c>
      <c r="J103" s="23">
        <f t="shared" si="8"/>
        <v>18526.935507017166</v>
      </c>
      <c r="K103" s="23">
        <f t="shared" si="14"/>
        <v>70832.002106353786</v>
      </c>
      <c r="L103" s="24">
        <f t="shared" si="12"/>
        <v>3.4408713665340516</v>
      </c>
    </row>
    <row r="104" spans="1:12" x14ac:dyDescent="0.2">
      <c r="A104" s="16">
        <v>95</v>
      </c>
      <c r="B104" s="46">
        <v>20</v>
      </c>
      <c r="C104" s="45">
        <v>89</v>
      </c>
      <c r="D104" s="45">
        <v>92</v>
      </c>
      <c r="E104" s="17">
        <v>0.5</v>
      </c>
      <c r="F104" s="22">
        <f t="shared" si="10"/>
        <v>0.22099447513812154</v>
      </c>
      <c r="G104" s="22">
        <f t="shared" si="7"/>
        <v>0.19900497512437812</v>
      </c>
      <c r="H104" s="23">
        <f t="shared" si="13"/>
        <v>16468.387117348593</v>
      </c>
      <c r="I104" s="23">
        <f t="shared" si="11"/>
        <v>3277.2909686265857</v>
      </c>
      <c r="J104" s="23">
        <f t="shared" si="8"/>
        <v>14829.741633035301</v>
      </c>
      <c r="K104" s="23">
        <f t="shared" si="14"/>
        <v>52305.066599336627</v>
      </c>
      <c r="L104" s="24">
        <f t="shared" si="12"/>
        <v>3.1760892081675656</v>
      </c>
    </row>
    <row r="105" spans="1:12" x14ac:dyDescent="0.2">
      <c r="A105" s="16">
        <v>96</v>
      </c>
      <c r="B105" s="46">
        <v>9</v>
      </c>
      <c r="C105" s="45">
        <v>62</v>
      </c>
      <c r="D105" s="45">
        <v>81</v>
      </c>
      <c r="E105" s="17">
        <v>0.5</v>
      </c>
      <c r="F105" s="22">
        <f t="shared" si="10"/>
        <v>0.12587412587412589</v>
      </c>
      <c r="G105" s="22">
        <f t="shared" si="7"/>
        <v>0.11842105263157895</v>
      </c>
      <c r="H105" s="23">
        <f t="shared" si="13"/>
        <v>13191.096148722008</v>
      </c>
      <c r="I105" s="23">
        <f t="shared" si="11"/>
        <v>1562.1034912960274</v>
      </c>
      <c r="J105" s="23">
        <f t="shared" si="8"/>
        <v>12410.044403073995</v>
      </c>
      <c r="K105" s="23">
        <f t="shared" si="14"/>
        <v>37475.324966301327</v>
      </c>
      <c r="L105" s="24">
        <f t="shared" si="12"/>
        <v>2.8409560921843515</v>
      </c>
    </row>
    <row r="106" spans="1:12" x14ac:dyDescent="0.2">
      <c r="A106" s="16">
        <v>97</v>
      </c>
      <c r="B106" s="46">
        <v>18</v>
      </c>
      <c r="C106" s="45">
        <v>54</v>
      </c>
      <c r="D106" s="45">
        <v>50</v>
      </c>
      <c r="E106" s="17">
        <v>0.5</v>
      </c>
      <c r="F106" s="22">
        <f t="shared" si="10"/>
        <v>0.34615384615384615</v>
      </c>
      <c r="G106" s="22">
        <f t="shared" si="7"/>
        <v>0.29508196721311475</v>
      </c>
      <c r="H106" s="23">
        <f t="shared" si="13"/>
        <v>11628.992657425981</v>
      </c>
      <c r="I106" s="23">
        <f t="shared" si="11"/>
        <v>3431.5060300601253</v>
      </c>
      <c r="J106" s="23">
        <f t="shared" si="8"/>
        <v>9913.2396423959181</v>
      </c>
      <c r="K106" s="23">
        <f t="shared" si="14"/>
        <v>25065.28056322733</v>
      </c>
      <c r="L106" s="24">
        <f t="shared" si="12"/>
        <v>2.1554128806867272</v>
      </c>
    </row>
    <row r="107" spans="1:12" x14ac:dyDescent="0.2">
      <c r="A107" s="16">
        <v>98</v>
      </c>
      <c r="B107" s="46">
        <v>8</v>
      </c>
      <c r="C107" s="45">
        <v>37</v>
      </c>
      <c r="D107" s="45">
        <v>43</v>
      </c>
      <c r="E107" s="17">
        <v>0.5</v>
      </c>
      <c r="F107" s="22">
        <f t="shared" si="10"/>
        <v>0.2</v>
      </c>
      <c r="G107" s="22">
        <f t="shared" si="7"/>
        <v>0.18181818181818182</v>
      </c>
      <c r="H107" s="23">
        <f t="shared" si="13"/>
        <v>8197.4866273658554</v>
      </c>
      <c r="I107" s="23">
        <f t="shared" si="11"/>
        <v>1490.4521140665192</v>
      </c>
      <c r="J107" s="23">
        <f t="shared" si="8"/>
        <v>7452.2605703325953</v>
      </c>
      <c r="K107" s="23">
        <f t="shared" si="14"/>
        <v>15152.04092083141</v>
      </c>
      <c r="L107" s="24">
        <f t="shared" si="12"/>
        <v>1.8483764121369846</v>
      </c>
    </row>
    <row r="108" spans="1:12" x14ac:dyDescent="0.2">
      <c r="A108" s="16">
        <v>99</v>
      </c>
      <c r="B108" s="46">
        <v>5</v>
      </c>
      <c r="C108" s="45">
        <v>22</v>
      </c>
      <c r="D108" s="45">
        <v>31</v>
      </c>
      <c r="E108" s="17">
        <v>0.5</v>
      </c>
      <c r="F108" s="22">
        <f t="shared" si="10"/>
        <v>0.18867924528301888</v>
      </c>
      <c r="G108" s="22">
        <f t="shared" si="7"/>
        <v>0.17241379310344829</v>
      </c>
      <c r="H108" s="23">
        <f t="shared" si="13"/>
        <v>6707.0345132993361</v>
      </c>
      <c r="I108" s="23">
        <f t="shared" si="11"/>
        <v>1156.3852609136786</v>
      </c>
      <c r="J108" s="23">
        <f t="shared" si="8"/>
        <v>6128.8418828424974</v>
      </c>
      <c r="K108" s="23">
        <f t="shared" si="14"/>
        <v>7699.7803504988151</v>
      </c>
      <c r="L108" s="24">
        <f t="shared" si="12"/>
        <v>1.1480156148340923</v>
      </c>
    </row>
    <row r="109" spans="1:12" x14ac:dyDescent="0.2">
      <c r="A109" s="16" t="s">
        <v>22</v>
      </c>
      <c r="B109" s="46">
        <v>15</v>
      </c>
      <c r="C109" s="45">
        <v>56</v>
      </c>
      <c r="D109" s="45">
        <v>50</v>
      </c>
      <c r="E109" s="17"/>
      <c r="F109" s="22">
        <f>B109/((C109+D109)/2)</f>
        <v>0.28301886792452829</v>
      </c>
      <c r="G109" s="22">
        <v>1</v>
      </c>
      <c r="H109" s="23">
        <f>H108-I108</f>
        <v>5550.6492523856577</v>
      </c>
      <c r="I109" s="23">
        <f>H109*G109</f>
        <v>5550.6492523856577</v>
      </c>
      <c r="J109" s="23">
        <f>H109*F109</f>
        <v>1570.9384676563182</v>
      </c>
      <c r="K109" s="23">
        <f>J109</f>
        <v>1570.9384676563182</v>
      </c>
      <c r="L109" s="24">
        <f>K109/H109</f>
        <v>0.28301886792452829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32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42736</v>
      </c>
      <c r="D7" s="39">
        <v>43101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5</v>
      </c>
      <c r="C9" s="45">
        <v>1722</v>
      </c>
      <c r="D9" s="45">
        <v>1592</v>
      </c>
      <c r="E9" s="17">
        <v>0.5</v>
      </c>
      <c r="F9" s="18">
        <f>B9/((C9+D9)/2)</f>
        <v>3.0175015087507543E-3</v>
      </c>
      <c r="G9" s="18">
        <f t="shared" ref="G9:G72" si="0">F9/((1+(1-E9)*F9))</f>
        <v>3.0129557095510697E-3</v>
      </c>
      <c r="H9" s="13">
        <v>100000</v>
      </c>
      <c r="I9" s="13">
        <f>H9*G9</f>
        <v>301.295570955107</v>
      </c>
      <c r="J9" s="13">
        <f t="shared" ref="J9:J72" si="1">H10+I9*E9</f>
        <v>99849.352214522456</v>
      </c>
      <c r="K9" s="13">
        <f t="shared" ref="K9:K72" si="2">K10+J9</f>
        <v>8372428.274790654</v>
      </c>
      <c r="L9" s="19">
        <f>K9/H9</f>
        <v>83.724282747906543</v>
      </c>
    </row>
    <row r="10" spans="1:13" x14ac:dyDescent="0.2">
      <c r="A10" s="16">
        <v>1</v>
      </c>
      <c r="B10" s="46">
        <v>0</v>
      </c>
      <c r="C10" s="45">
        <v>1850</v>
      </c>
      <c r="D10" s="45">
        <v>1874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99698.704429044898</v>
      </c>
      <c r="I10" s="13">
        <f t="shared" ref="I10:I73" si="4">H10*G10</f>
        <v>0</v>
      </c>
      <c r="J10" s="13">
        <f t="shared" si="1"/>
        <v>99698.704429044898</v>
      </c>
      <c r="K10" s="13">
        <f t="shared" si="2"/>
        <v>8272578.9225761313</v>
      </c>
      <c r="L10" s="20">
        <f t="shared" ref="L10:L73" si="5">K10/H10</f>
        <v>82.97579161084974</v>
      </c>
    </row>
    <row r="11" spans="1:13" x14ac:dyDescent="0.2">
      <c r="A11" s="16">
        <v>2</v>
      </c>
      <c r="B11" s="46">
        <v>1</v>
      </c>
      <c r="C11" s="45">
        <v>1916</v>
      </c>
      <c r="D11" s="45">
        <v>1869</v>
      </c>
      <c r="E11" s="17">
        <v>0.5</v>
      </c>
      <c r="F11" s="18">
        <f t="shared" si="3"/>
        <v>5.284015852047556E-4</v>
      </c>
      <c r="G11" s="18">
        <f t="shared" si="0"/>
        <v>5.2826201796090863E-4</v>
      </c>
      <c r="H11" s="13">
        <f t="shared" ref="H11:H74" si="6">H10-I10</f>
        <v>99698.704429044898</v>
      </c>
      <c r="I11" s="13">
        <f t="shared" si="4"/>
        <v>52.66703878977544</v>
      </c>
      <c r="J11" s="13">
        <f t="shared" si="1"/>
        <v>99672.37090965001</v>
      </c>
      <c r="K11" s="13">
        <f t="shared" si="2"/>
        <v>8172880.218147086</v>
      </c>
      <c r="L11" s="20">
        <f t="shared" si="5"/>
        <v>81.97579161084974</v>
      </c>
    </row>
    <row r="12" spans="1:13" x14ac:dyDescent="0.2">
      <c r="A12" s="16">
        <v>3</v>
      </c>
      <c r="B12" s="46">
        <v>0</v>
      </c>
      <c r="C12" s="45">
        <v>1949</v>
      </c>
      <c r="D12" s="45">
        <v>1957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99646.037390255122</v>
      </c>
      <c r="I12" s="13">
        <f t="shared" si="4"/>
        <v>0</v>
      </c>
      <c r="J12" s="13">
        <f t="shared" si="1"/>
        <v>99646.037390255122</v>
      </c>
      <c r="K12" s="13">
        <f t="shared" si="2"/>
        <v>8073207.8472374361</v>
      </c>
      <c r="L12" s="20">
        <f t="shared" si="5"/>
        <v>81.018854925654622</v>
      </c>
    </row>
    <row r="13" spans="1:13" x14ac:dyDescent="0.2">
      <c r="A13" s="16">
        <v>4</v>
      </c>
      <c r="B13" s="46">
        <v>0</v>
      </c>
      <c r="C13" s="45">
        <v>2050</v>
      </c>
      <c r="D13" s="45">
        <v>1976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99646.037390255122</v>
      </c>
      <c r="I13" s="13">
        <f t="shared" si="4"/>
        <v>0</v>
      </c>
      <c r="J13" s="13">
        <f t="shared" si="1"/>
        <v>99646.037390255122</v>
      </c>
      <c r="K13" s="13">
        <f t="shared" si="2"/>
        <v>7973561.8098471807</v>
      </c>
      <c r="L13" s="20">
        <f t="shared" si="5"/>
        <v>80.018854925654622</v>
      </c>
    </row>
    <row r="14" spans="1:13" x14ac:dyDescent="0.2">
      <c r="A14" s="16">
        <v>5</v>
      </c>
      <c r="B14" s="46">
        <v>0</v>
      </c>
      <c r="C14" s="45">
        <v>2146</v>
      </c>
      <c r="D14" s="45">
        <v>2085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99646.037390255122</v>
      </c>
      <c r="I14" s="13">
        <f t="shared" si="4"/>
        <v>0</v>
      </c>
      <c r="J14" s="13">
        <f t="shared" si="1"/>
        <v>99646.037390255122</v>
      </c>
      <c r="K14" s="13">
        <f t="shared" si="2"/>
        <v>7873915.7724569254</v>
      </c>
      <c r="L14" s="20">
        <f t="shared" si="5"/>
        <v>79.018854925654622</v>
      </c>
    </row>
    <row r="15" spans="1:13" x14ac:dyDescent="0.2">
      <c r="A15" s="16">
        <v>6</v>
      </c>
      <c r="B15" s="46">
        <v>0</v>
      </c>
      <c r="C15" s="45">
        <v>2104</v>
      </c>
      <c r="D15" s="45">
        <v>2189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99646.037390255122</v>
      </c>
      <c r="I15" s="13">
        <f t="shared" si="4"/>
        <v>0</v>
      </c>
      <c r="J15" s="13">
        <f t="shared" si="1"/>
        <v>99646.037390255122</v>
      </c>
      <c r="K15" s="13">
        <f t="shared" si="2"/>
        <v>7774269.73506667</v>
      </c>
      <c r="L15" s="20">
        <f t="shared" si="5"/>
        <v>78.018854925654622</v>
      </c>
    </row>
    <row r="16" spans="1:13" x14ac:dyDescent="0.2">
      <c r="A16" s="16">
        <v>7</v>
      </c>
      <c r="B16" s="46">
        <v>0</v>
      </c>
      <c r="C16" s="45">
        <v>2124</v>
      </c>
      <c r="D16" s="45">
        <v>2121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99646.037390255122</v>
      </c>
      <c r="I16" s="13">
        <f t="shared" si="4"/>
        <v>0</v>
      </c>
      <c r="J16" s="13">
        <f t="shared" si="1"/>
        <v>99646.037390255122</v>
      </c>
      <c r="K16" s="13">
        <f t="shared" si="2"/>
        <v>7674623.6976764146</v>
      </c>
      <c r="L16" s="20">
        <f t="shared" si="5"/>
        <v>77.018854925654608</v>
      </c>
    </row>
    <row r="17" spans="1:12" x14ac:dyDescent="0.2">
      <c r="A17" s="16">
        <v>8</v>
      </c>
      <c r="B17" s="46">
        <v>0</v>
      </c>
      <c r="C17" s="45">
        <v>2128</v>
      </c>
      <c r="D17" s="45">
        <v>2148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99646.037390255122</v>
      </c>
      <c r="I17" s="13">
        <f t="shared" si="4"/>
        <v>0</v>
      </c>
      <c r="J17" s="13">
        <f t="shared" si="1"/>
        <v>99646.037390255122</v>
      </c>
      <c r="K17" s="13">
        <f t="shared" si="2"/>
        <v>7574977.6602861593</v>
      </c>
      <c r="L17" s="20">
        <f t="shared" si="5"/>
        <v>76.018854925654608</v>
      </c>
    </row>
    <row r="18" spans="1:12" x14ac:dyDescent="0.2">
      <c r="A18" s="16">
        <v>9</v>
      </c>
      <c r="B18" s="46">
        <v>0</v>
      </c>
      <c r="C18" s="45">
        <v>1992</v>
      </c>
      <c r="D18" s="45">
        <v>2169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99646.037390255122</v>
      </c>
      <c r="I18" s="13">
        <f t="shared" si="4"/>
        <v>0</v>
      </c>
      <c r="J18" s="13">
        <f t="shared" si="1"/>
        <v>99646.037390255122</v>
      </c>
      <c r="K18" s="13">
        <f t="shared" si="2"/>
        <v>7475331.6228959039</v>
      </c>
      <c r="L18" s="20">
        <f t="shared" si="5"/>
        <v>75.018854925654608</v>
      </c>
    </row>
    <row r="19" spans="1:12" x14ac:dyDescent="0.2">
      <c r="A19" s="16">
        <v>10</v>
      </c>
      <c r="B19" s="46">
        <v>0</v>
      </c>
      <c r="C19" s="45">
        <v>2057</v>
      </c>
      <c r="D19" s="45">
        <v>2008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99646.037390255122</v>
      </c>
      <c r="I19" s="13">
        <f t="shared" si="4"/>
        <v>0</v>
      </c>
      <c r="J19" s="13">
        <f t="shared" si="1"/>
        <v>99646.037390255122</v>
      </c>
      <c r="K19" s="13">
        <f t="shared" si="2"/>
        <v>7375685.5855056485</v>
      </c>
      <c r="L19" s="20">
        <f t="shared" si="5"/>
        <v>74.018854925654608</v>
      </c>
    </row>
    <row r="20" spans="1:12" x14ac:dyDescent="0.2">
      <c r="A20" s="16">
        <v>11</v>
      </c>
      <c r="B20" s="46">
        <v>0</v>
      </c>
      <c r="C20" s="45">
        <v>1869</v>
      </c>
      <c r="D20" s="45">
        <v>2073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99646.037390255122</v>
      </c>
      <c r="I20" s="13">
        <f t="shared" si="4"/>
        <v>0</v>
      </c>
      <c r="J20" s="13">
        <f t="shared" si="1"/>
        <v>99646.037390255122</v>
      </c>
      <c r="K20" s="13">
        <f t="shared" si="2"/>
        <v>7276039.5481153931</v>
      </c>
      <c r="L20" s="20">
        <f t="shared" si="5"/>
        <v>73.018854925654608</v>
      </c>
    </row>
    <row r="21" spans="1:12" x14ac:dyDescent="0.2">
      <c r="A21" s="16">
        <v>12</v>
      </c>
      <c r="B21" s="46">
        <v>0</v>
      </c>
      <c r="C21" s="45">
        <v>1790</v>
      </c>
      <c r="D21" s="45">
        <v>1889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99646.037390255122</v>
      </c>
      <c r="I21" s="13">
        <f t="shared" si="4"/>
        <v>0</v>
      </c>
      <c r="J21" s="13">
        <f t="shared" si="1"/>
        <v>99646.037390255122</v>
      </c>
      <c r="K21" s="13">
        <f t="shared" si="2"/>
        <v>7176393.5107251378</v>
      </c>
      <c r="L21" s="20">
        <f t="shared" si="5"/>
        <v>72.018854925654608</v>
      </c>
    </row>
    <row r="22" spans="1:12" x14ac:dyDescent="0.2">
      <c r="A22" s="16">
        <v>13</v>
      </c>
      <c r="B22" s="46">
        <v>0</v>
      </c>
      <c r="C22" s="45">
        <v>1834</v>
      </c>
      <c r="D22" s="45">
        <v>1832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99646.037390255122</v>
      </c>
      <c r="I22" s="13">
        <f t="shared" si="4"/>
        <v>0</v>
      </c>
      <c r="J22" s="13">
        <f t="shared" si="1"/>
        <v>99646.037390255122</v>
      </c>
      <c r="K22" s="13">
        <f t="shared" si="2"/>
        <v>7076747.4733348824</v>
      </c>
      <c r="L22" s="20">
        <f t="shared" si="5"/>
        <v>71.018854925654594</v>
      </c>
    </row>
    <row r="23" spans="1:12" x14ac:dyDescent="0.2">
      <c r="A23" s="16">
        <v>14</v>
      </c>
      <c r="B23" s="46">
        <v>0</v>
      </c>
      <c r="C23" s="45">
        <v>1582</v>
      </c>
      <c r="D23" s="45">
        <v>1876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99646.037390255122</v>
      </c>
      <c r="I23" s="13">
        <f t="shared" si="4"/>
        <v>0</v>
      </c>
      <c r="J23" s="13">
        <f t="shared" si="1"/>
        <v>99646.037390255122</v>
      </c>
      <c r="K23" s="13">
        <f t="shared" si="2"/>
        <v>6977101.435944627</v>
      </c>
      <c r="L23" s="20">
        <f t="shared" si="5"/>
        <v>70.018854925654594</v>
      </c>
    </row>
    <row r="24" spans="1:12" x14ac:dyDescent="0.2">
      <c r="A24" s="16">
        <v>15</v>
      </c>
      <c r="B24" s="46">
        <v>0</v>
      </c>
      <c r="C24" s="45">
        <v>1520</v>
      </c>
      <c r="D24" s="45">
        <v>1589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99646.037390255122</v>
      </c>
      <c r="I24" s="13">
        <f t="shared" si="4"/>
        <v>0</v>
      </c>
      <c r="J24" s="13">
        <f t="shared" si="1"/>
        <v>99646.037390255122</v>
      </c>
      <c r="K24" s="13">
        <f t="shared" si="2"/>
        <v>6877455.3985543717</v>
      </c>
      <c r="L24" s="20">
        <f t="shared" si="5"/>
        <v>69.018854925654594</v>
      </c>
    </row>
    <row r="25" spans="1:12" x14ac:dyDescent="0.2">
      <c r="A25" s="16">
        <v>16</v>
      </c>
      <c r="B25" s="46">
        <v>0</v>
      </c>
      <c r="C25" s="45">
        <v>1476</v>
      </c>
      <c r="D25" s="45">
        <v>1526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99646.037390255122</v>
      </c>
      <c r="I25" s="13">
        <f t="shared" si="4"/>
        <v>0</v>
      </c>
      <c r="J25" s="13">
        <f t="shared" si="1"/>
        <v>99646.037390255122</v>
      </c>
      <c r="K25" s="13">
        <f t="shared" si="2"/>
        <v>6777809.3611641163</v>
      </c>
      <c r="L25" s="20">
        <f t="shared" si="5"/>
        <v>68.018854925654594</v>
      </c>
    </row>
    <row r="26" spans="1:12" x14ac:dyDescent="0.2">
      <c r="A26" s="16">
        <v>17</v>
      </c>
      <c r="B26" s="46">
        <v>1</v>
      </c>
      <c r="C26" s="45">
        <v>1314</v>
      </c>
      <c r="D26" s="45">
        <v>1494</v>
      </c>
      <c r="E26" s="17">
        <v>0.5</v>
      </c>
      <c r="F26" s="18">
        <f t="shared" si="3"/>
        <v>7.1225071225071229E-4</v>
      </c>
      <c r="G26" s="18">
        <f t="shared" si="0"/>
        <v>7.1199715201139199E-4</v>
      </c>
      <c r="H26" s="13">
        <f t="shared" si="6"/>
        <v>99646.037390255122</v>
      </c>
      <c r="I26" s="13">
        <f t="shared" si="4"/>
        <v>70.94769483108233</v>
      </c>
      <c r="J26" s="13">
        <f t="shared" si="1"/>
        <v>99610.563542839591</v>
      </c>
      <c r="K26" s="13">
        <f t="shared" si="2"/>
        <v>6678163.3237738609</v>
      </c>
      <c r="L26" s="20">
        <f t="shared" si="5"/>
        <v>67.018854925654594</v>
      </c>
    </row>
    <row r="27" spans="1:12" x14ac:dyDescent="0.2">
      <c r="A27" s="16">
        <v>18</v>
      </c>
      <c r="B27" s="46">
        <v>1</v>
      </c>
      <c r="C27" s="45">
        <v>1289</v>
      </c>
      <c r="D27" s="45">
        <v>1348</v>
      </c>
      <c r="E27" s="17">
        <v>0.5</v>
      </c>
      <c r="F27" s="18">
        <f t="shared" si="3"/>
        <v>7.5843761850587785E-4</v>
      </c>
      <c r="G27" s="18">
        <f t="shared" si="0"/>
        <v>7.5815011372251705E-4</v>
      </c>
      <c r="H27" s="13">
        <f t="shared" si="6"/>
        <v>99575.089695424045</v>
      </c>
      <c r="I27" s="13">
        <f t="shared" si="4"/>
        <v>75.49286557651557</v>
      </c>
      <c r="J27" s="13">
        <f t="shared" si="1"/>
        <v>99537.343262635797</v>
      </c>
      <c r="K27" s="13">
        <f t="shared" si="2"/>
        <v>6578552.7602310218</v>
      </c>
      <c r="L27" s="20">
        <f t="shared" si="5"/>
        <v>66.066249906007741</v>
      </c>
    </row>
    <row r="28" spans="1:12" x14ac:dyDescent="0.2">
      <c r="A28" s="16">
        <v>19</v>
      </c>
      <c r="B28" s="46">
        <v>0</v>
      </c>
      <c r="C28" s="45">
        <v>1249</v>
      </c>
      <c r="D28" s="45">
        <v>1311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99499.596829847535</v>
      </c>
      <c r="I28" s="13">
        <f t="shared" si="4"/>
        <v>0</v>
      </c>
      <c r="J28" s="13">
        <f t="shared" si="1"/>
        <v>99499.596829847535</v>
      </c>
      <c r="K28" s="13">
        <f t="shared" si="2"/>
        <v>6479015.4169683857</v>
      </c>
      <c r="L28" s="20">
        <f t="shared" si="5"/>
        <v>65.115996681353721</v>
      </c>
    </row>
    <row r="29" spans="1:12" x14ac:dyDescent="0.2">
      <c r="A29" s="16">
        <v>20</v>
      </c>
      <c r="B29" s="46">
        <v>0</v>
      </c>
      <c r="C29" s="45">
        <v>1307</v>
      </c>
      <c r="D29" s="45">
        <v>1265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99499.596829847535</v>
      </c>
      <c r="I29" s="13">
        <f t="shared" si="4"/>
        <v>0</v>
      </c>
      <c r="J29" s="13">
        <f t="shared" si="1"/>
        <v>99499.596829847535</v>
      </c>
      <c r="K29" s="13">
        <f t="shared" si="2"/>
        <v>6379515.8201385383</v>
      </c>
      <c r="L29" s="20">
        <f t="shared" si="5"/>
        <v>64.115996681353721</v>
      </c>
    </row>
    <row r="30" spans="1:12" x14ac:dyDescent="0.2">
      <c r="A30" s="16">
        <v>21</v>
      </c>
      <c r="B30" s="46">
        <v>0</v>
      </c>
      <c r="C30" s="45">
        <v>1213</v>
      </c>
      <c r="D30" s="45">
        <v>1310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99499.596829847535</v>
      </c>
      <c r="I30" s="13">
        <f t="shared" si="4"/>
        <v>0</v>
      </c>
      <c r="J30" s="13">
        <f t="shared" si="1"/>
        <v>99499.596829847535</v>
      </c>
      <c r="K30" s="13">
        <f t="shared" si="2"/>
        <v>6280016.2233086908</v>
      </c>
      <c r="L30" s="20">
        <f t="shared" si="5"/>
        <v>63.115996681353728</v>
      </c>
    </row>
    <row r="31" spans="1:12" x14ac:dyDescent="0.2">
      <c r="A31" s="16">
        <v>22</v>
      </c>
      <c r="B31" s="46">
        <v>0</v>
      </c>
      <c r="C31" s="45">
        <v>1167</v>
      </c>
      <c r="D31" s="45">
        <v>1201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99499.596829847535</v>
      </c>
      <c r="I31" s="13">
        <f t="shared" si="4"/>
        <v>0</v>
      </c>
      <c r="J31" s="13">
        <f t="shared" si="1"/>
        <v>99499.596829847535</v>
      </c>
      <c r="K31" s="13">
        <f t="shared" si="2"/>
        <v>6180516.6264788434</v>
      </c>
      <c r="L31" s="20">
        <f t="shared" si="5"/>
        <v>62.115996681353728</v>
      </c>
    </row>
    <row r="32" spans="1:12" x14ac:dyDescent="0.2">
      <c r="A32" s="16">
        <v>23</v>
      </c>
      <c r="B32" s="46">
        <v>1</v>
      </c>
      <c r="C32" s="45">
        <v>1186</v>
      </c>
      <c r="D32" s="45">
        <v>1180</v>
      </c>
      <c r="E32" s="17">
        <v>0.5</v>
      </c>
      <c r="F32" s="18">
        <f t="shared" si="3"/>
        <v>8.4530853761622987E-4</v>
      </c>
      <c r="G32" s="18">
        <f t="shared" si="0"/>
        <v>8.4495141529362049E-4</v>
      </c>
      <c r="H32" s="13">
        <f t="shared" si="6"/>
        <v>99499.596829847535</v>
      </c>
      <c r="I32" s="13">
        <f t="shared" si="4"/>
        <v>84.072325162524308</v>
      </c>
      <c r="J32" s="13">
        <f t="shared" si="1"/>
        <v>99457.560667266269</v>
      </c>
      <c r="K32" s="13">
        <f t="shared" si="2"/>
        <v>6081017.029648996</v>
      </c>
      <c r="L32" s="20">
        <f t="shared" si="5"/>
        <v>61.115996681353728</v>
      </c>
    </row>
    <row r="33" spans="1:12" x14ac:dyDescent="0.2">
      <c r="A33" s="16">
        <v>24</v>
      </c>
      <c r="B33" s="46">
        <v>1</v>
      </c>
      <c r="C33" s="45">
        <v>1207</v>
      </c>
      <c r="D33" s="45">
        <v>1206</v>
      </c>
      <c r="E33" s="17">
        <v>0.5</v>
      </c>
      <c r="F33" s="18">
        <f t="shared" si="3"/>
        <v>8.2884376295068376E-4</v>
      </c>
      <c r="G33" s="18">
        <f t="shared" si="0"/>
        <v>8.2850041425020697E-4</v>
      </c>
      <c r="H33" s="13">
        <f t="shared" si="6"/>
        <v>99415.524504685003</v>
      </c>
      <c r="I33" s="13">
        <f t="shared" si="4"/>
        <v>82.365803235033127</v>
      </c>
      <c r="J33" s="13">
        <f t="shared" si="1"/>
        <v>99374.341603067485</v>
      </c>
      <c r="K33" s="13">
        <f t="shared" si="2"/>
        <v>5981559.4689817298</v>
      </c>
      <c r="L33" s="20">
        <f t="shared" si="5"/>
        <v>60.167257566496531</v>
      </c>
    </row>
    <row r="34" spans="1:12" x14ac:dyDescent="0.2">
      <c r="A34" s="16">
        <v>25</v>
      </c>
      <c r="B34" s="46">
        <v>0</v>
      </c>
      <c r="C34" s="45">
        <v>1181</v>
      </c>
      <c r="D34" s="45">
        <v>1244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99333.158701449967</v>
      </c>
      <c r="I34" s="13">
        <f t="shared" si="4"/>
        <v>0</v>
      </c>
      <c r="J34" s="13">
        <f t="shared" si="1"/>
        <v>99333.158701449967</v>
      </c>
      <c r="K34" s="13">
        <f t="shared" si="2"/>
        <v>5882185.1273786621</v>
      </c>
      <c r="L34" s="20">
        <f t="shared" si="5"/>
        <v>59.216732904445529</v>
      </c>
    </row>
    <row r="35" spans="1:12" x14ac:dyDescent="0.2">
      <c r="A35" s="16">
        <v>26</v>
      </c>
      <c r="B35" s="46">
        <v>0</v>
      </c>
      <c r="C35" s="45">
        <v>1195</v>
      </c>
      <c r="D35" s="45">
        <v>1217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99333.158701449967</v>
      </c>
      <c r="I35" s="13">
        <f t="shared" si="4"/>
        <v>0</v>
      </c>
      <c r="J35" s="13">
        <f t="shared" si="1"/>
        <v>99333.158701449967</v>
      </c>
      <c r="K35" s="13">
        <f t="shared" si="2"/>
        <v>5782851.9686772125</v>
      </c>
      <c r="L35" s="20">
        <f t="shared" si="5"/>
        <v>58.216732904445536</v>
      </c>
    </row>
    <row r="36" spans="1:12" x14ac:dyDescent="0.2">
      <c r="A36" s="16">
        <v>27</v>
      </c>
      <c r="B36" s="46">
        <v>1</v>
      </c>
      <c r="C36" s="45">
        <v>1331</v>
      </c>
      <c r="D36" s="45">
        <v>1214</v>
      </c>
      <c r="E36" s="17">
        <v>0.5</v>
      </c>
      <c r="F36" s="18">
        <f t="shared" si="3"/>
        <v>7.8585461689587423E-4</v>
      </c>
      <c r="G36" s="18">
        <f t="shared" si="0"/>
        <v>7.8554595443833459E-4</v>
      </c>
      <c r="H36" s="13">
        <f t="shared" si="6"/>
        <v>99333.158701449967</v>
      </c>
      <c r="I36" s="13">
        <f t="shared" si="4"/>
        <v>78.030760959505074</v>
      </c>
      <c r="J36" s="13">
        <f t="shared" si="1"/>
        <v>99294.143320970223</v>
      </c>
      <c r="K36" s="13">
        <f t="shared" si="2"/>
        <v>5683518.8099757629</v>
      </c>
      <c r="L36" s="20">
        <f t="shared" si="5"/>
        <v>57.216732904445536</v>
      </c>
    </row>
    <row r="37" spans="1:12" x14ac:dyDescent="0.2">
      <c r="A37" s="16">
        <v>28</v>
      </c>
      <c r="B37" s="46">
        <v>0</v>
      </c>
      <c r="C37" s="45">
        <v>1376</v>
      </c>
      <c r="D37" s="45">
        <v>1349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99255.127940490464</v>
      </c>
      <c r="I37" s="13">
        <f t="shared" si="4"/>
        <v>0</v>
      </c>
      <c r="J37" s="13">
        <f t="shared" si="1"/>
        <v>99255.127940490464</v>
      </c>
      <c r="K37" s="13">
        <f t="shared" si="2"/>
        <v>5584224.6666547926</v>
      </c>
      <c r="L37" s="20">
        <f t="shared" si="5"/>
        <v>56.261321530942745</v>
      </c>
    </row>
    <row r="38" spans="1:12" x14ac:dyDescent="0.2">
      <c r="A38" s="16">
        <v>29</v>
      </c>
      <c r="B38" s="46">
        <v>0</v>
      </c>
      <c r="C38" s="45">
        <v>1545</v>
      </c>
      <c r="D38" s="45">
        <v>1391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99255.127940490464</v>
      </c>
      <c r="I38" s="13">
        <f t="shared" si="4"/>
        <v>0</v>
      </c>
      <c r="J38" s="13">
        <f t="shared" si="1"/>
        <v>99255.127940490464</v>
      </c>
      <c r="K38" s="13">
        <f t="shared" si="2"/>
        <v>5484969.5387143018</v>
      </c>
      <c r="L38" s="20">
        <f t="shared" si="5"/>
        <v>55.261321530942737</v>
      </c>
    </row>
    <row r="39" spans="1:12" x14ac:dyDescent="0.2">
      <c r="A39" s="16">
        <v>30</v>
      </c>
      <c r="B39" s="46">
        <v>0</v>
      </c>
      <c r="C39" s="45">
        <v>1576</v>
      </c>
      <c r="D39" s="45">
        <v>1607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99255.127940490464</v>
      </c>
      <c r="I39" s="13">
        <f t="shared" si="4"/>
        <v>0</v>
      </c>
      <c r="J39" s="13">
        <f t="shared" si="1"/>
        <v>99255.127940490464</v>
      </c>
      <c r="K39" s="13">
        <f t="shared" si="2"/>
        <v>5385714.4107738109</v>
      </c>
      <c r="L39" s="20">
        <f t="shared" si="5"/>
        <v>54.261321530942737</v>
      </c>
    </row>
    <row r="40" spans="1:12" x14ac:dyDescent="0.2">
      <c r="A40" s="16">
        <v>31</v>
      </c>
      <c r="B40" s="46">
        <v>0</v>
      </c>
      <c r="C40" s="45">
        <v>1718</v>
      </c>
      <c r="D40" s="45">
        <v>1667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99255.127940490464</v>
      </c>
      <c r="I40" s="13">
        <f t="shared" si="4"/>
        <v>0</v>
      </c>
      <c r="J40" s="13">
        <f t="shared" si="1"/>
        <v>99255.127940490464</v>
      </c>
      <c r="K40" s="13">
        <f t="shared" si="2"/>
        <v>5286459.2828333201</v>
      </c>
      <c r="L40" s="20">
        <f t="shared" si="5"/>
        <v>53.26132153094273</v>
      </c>
    </row>
    <row r="41" spans="1:12" x14ac:dyDescent="0.2">
      <c r="A41" s="16">
        <v>32</v>
      </c>
      <c r="B41" s="46">
        <v>0</v>
      </c>
      <c r="C41" s="45">
        <v>1846</v>
      </c>
      <c r="D41" s="45">
        <v>1782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99255.127940490464</v>
      </c>
      <c r="I41" s="13">
        <f t="shared" si="4"/>
        <v>0</v>
      </c>
      <c r="J41" s="13">
        <f t="shared" si="1"/>
        <v>99255.127940490464</v>
      </c>
      <c r="K41" s="13">
        <f t="shared" si="2"/>
        <v>5187204.1548928292</v>
      </c>
      <c r="L41" s="20">
        <f t="shared" si="5"/>
        <v>52.261321530942723</v>
      </c>
    </row>
    <row r="42" spans="1:12" x14ac:dyDescent="0.2">
      <c r="A42" s="16">
        <v>33</v>
      </c>
      <c r="B42" s="46">
        <v>0</v>
      </c>
      <c r="C42" s="45">
        <v>2121</v>
      </c>
      <c r="D42" s="45">
        <v>1893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99255.127940490464</v>
      </c>
      <c r="I42" s="13">
        <f t="shared" si="4"/>
        <v>0</v>
      </c>
      <c r="J42" s="13">
        <f t="shared" si="1"/>
        <v>99255.127940490464</v>
      </c>
      <c r="K42" s="13">
        <f t="shared" si="2"/>
        <v>5087949.0269523384</v>
      </c>
      <c r="L42" s="20">
        <f t="shared" si="5"/>
        <v>51.261321530942723</v>
      </c>
    </row>
    <row r="43" spans="1:12" x14ac:dyDescent="0.2">
      <c r="A43" s="16">
        <v>34</v>
      </c>
      <c r="B43" s="46">
        <v>0</v>
      </c>
      <c r="C43" s="45">
        <v>2353</v>
      </c>
      <c r="D43" s="45">
        <v>2171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99255.127940490464</v>
      </c>
      <c r="I43" s="13">
        <f t="shared" si="4"/>
        <v>0</v>
      </c>
      <c r="J43" s="13">
        <f t="shared" si="1"/>
        <v>99255.127940490464</v>
      </c>
      <c r="K43" s="13">
        <f t="shared" si="2"/>
        <v>4988693.8990118476</v>
      </c>
      <c r="L43" s="20">
        <f t="shared" si="5"/>
        <v>50.261321530942716</v>
      </c>
    </row>
    <row r="44" spans="1:12" x14ac:dyDescent="0.2">
      <c r="A44" s="16">
        <v>35</v>
      </c>
      <c r="B44" s="46">
        <v>0</v>
      </c>
      <c r="C44" s="45">
        <v>2519</v>
      </c>
      <c r="D44" s="45">
        <v>2413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99255.127940490464</v>
      </c>
      <c r="I44" s="13">
        <f t="shared" si="4"/>
        <v>0</v>
      </c>
      <c r="J44" s="13">
        <f t="shared" si="1"/>
        <v>99255.127940490464</v>
      </c>
      <c r="K44" s="13">
        <f t="shared" si="2"/>
        <v>4889438.7710713567</v>
      </c>
      <c r="L44" s="20">
        <f t="shared" si="5"/>
        <v>49.261321530942716</v>
      </c>
    </row>
    <row r="45" spans="1:12" x14ac:dyDescent="0.2">
      <c r="A45" s="16">
        <v>36</v>
      </c>
      <c r="B45" s="46">
        <v>1</v>
      </c>
      <c r="C45" s="45">
        <v>2717</v>
      </c>
      <c r="D45" s="45">
        <v>2591</v>
      </c>
      <c r="E45" s="17">
        <v>0.5</v>
      </c>
      <c r="F45" s="18">
        <f t="shared" si="3"/>
        <v>3.7678975131876413E-4</v>
      </c>
      <c r="G45" s="18">
        <f t="shared" si="0"/>
        <v>3.7671877943115466E-4</v>
      </c>
      <c r="H45" s="13">
        <f t="shared" si="6"/>
        <v>99255.127940490464</v>
      </c>
      <c r="I45" s="13">
        <f t="shared" si="4"/>
        <v>37.391270650024666</v>
      </c>
      <c r="J45" s="13">
        <f t="shared" si="1"/>
        <v>99236.43230516545</v>
      </c>
      <c r="K45" s="13">
        <f t="shared" si="2"/>
        <v>4790183.6431308659</v>
      </c>
      <c r="L45" s="20">
        <f t="shared" si="5"/>
        <v>48.261321530942709</v>
      </c>
    </row>
    <row r="46" spans="1:12" x14ac:dyDescent="0.2">
      <c r="A46" s="16">
        <v>37</v>
      </c>
      <c r="B46" s="46">
        <v>0</v>
      </c>
      <c r="C46" s="45">
        <v>2844</v>
      </c>
      <c r="D46" s="45">
        <v>2762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99217.736669840437</v>
      </c>
      <c r="I46" s="13">
        <f t="shared" si="4"/>
        <v>0</v>
      </c>
      <c r="J46" s="13">
        <f t="shared" si="1"/>
        <v>99217.736669840437</v>
      </c>
      <c r="K46" s="13">
        <f t="shared" si="2"/>
        <v>4690947.2108257003</v>
      </c>
      <c r="L46" s="20">
        <f t="shared" si="5"/>
        <v>47.279320898393607</v>
      </c>
    </row>
    <row r="47" spans="1:12" x14ac:dyDescent="0.2">
      <c r="A47" s="16">
        <v>38</v>
      </c>
      <c r="B47" s="46">
        <v>1</v>
      </c>
      <c r="C47" s="45">
        <v>2979</v>
      </c>
      <c r="D47" s="45">
        <v>2914</v>
      </c>
      <c r="E47" s="17">
        <v>0.5</v>
      </c>
      <c r="F47" s="18">
        <f t="shared" si="3"/>
        <v>3.3938571186153065E-4</v>
      </c>
      <c r="G47" s="18">
        <f t="shared" si="0"/>
        <v>3.3932813030200206E-4</v>
      </c>
      <c r="H47" s="13">
        <f t="shared" si="6"/>
        <v>99217.736669840437</v>
      </c>
      <c r="I47" s="13">
        <f t="shared" si="4"/>
        <v>33.667369076973344</v>
      </c>
      <c r="J47" s="13">
        <f t="shared" si="1"/>
        <v>99200.90298530196</v>
      </c>
      <c r="K47" s="13">
        <f t="shared" si="2"/>
        <v>4591729.47415586</v>
      </c>
      <c r="L47" s="20">
        <f t="shared" si="5"/>
        <v>46.279320898393607</v>
      </c>
    </row>
    <row r="48" spans="1:12" x14ac:dyDescent="0.2">
      <c r="A48" s="16">
        <v>39</v>
      </c>
      <c r="B48" s="46">
        <v>2</v>
      </c>
      <c r="C48" s="45">
        <v>3022</v>
      </c>
      <c r="D48" s="45">
        <v>3050</v>
      </c>
      <c r="E48" s="17">
        <v>0.5</v>
      </c>
      <c r="F48" s="18">
        <f t="shared" si="3"/>
        <v>6.5876152832674575E-4</v>
      </c>
      <c r="G48" s="18">
        <f t="shared" si="0"/>
        <v>6.5854461639776101E-4</v>
      </c>
      <c r="H48" s="13">
        <f t="shared" si="6"/>
        <v>99184.069300763469</v>
      </c>
      <c r="I48" s="13">
        <f t="shared" si="4"/>
        <v>65.317134870440228</v>
      </c>
      <c r="J48" s="13">
        <f t="shared" si="1"/>
        <v>99151.410733328259</v>
      </c>
      <c r="K48" s="13">
        <f t="shared" si="2"/>
        <v>4492528.5711705582</v>
      </c>
      <c r="L48" s="20">
        <f t="shared" si="5"/>
        <v>45.294860382744723</v>
      </c>
    </row>
    <row r="49" spans="1:12" x14ac:dyDescent="0.2">
      <c r="A49" s="16">
        <v>40</v>
      </c>
      <c r="B49" s="46">
        <v>0</v>
      </c>
      <c r="C49" s="45">
        <v>3212</v>
      </c>
      <c r="D49" s="45">
        <v>3073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99118.752165893035</v>
      </c>
      <c r="I49" s="13">
        <f t="shared" si="4"/>
        <v>0</v>
      </c>
      <c r="J49" s="13">
        <f t="shared" si="1"/>
        <v>99118.752165893035</v>
      </c>
      <c r="K49" s="13">
        <f t="shared" si="2"/>
        <v>4393377.16043723</v>
      </c>
      <c r="L49" s="20">
        <f t="shared" si="5"/>
        <v>44.324379236374206</v>
      </c>
    </row>
    <row r="50" spans="1:12" x14ac:dyDescent="0.2">
      <c r="A50" s="16">
        <v>41</v>
      </c>
      <c r="B50" s="46">
        <v>1</v>
      </c>
      <c r="C50" s="45">
        <v>3051</v>
      </c>
      <c r="D50" s="45">
        <v>3261</v>
      </c>
      <c r="E50" s="17">
        <v>0.5</v>
      </c>
      <c r="F50" s="18">
        <f t="shared" si="3"/>
        <v>3.1685678073510771E-4</v>
      </c>
      <c r="G50" s="18">
        <f t="shared" si="0"/>
        <v>3.1680658957706321E-4</v>
      </c>
      <c r="H50" s="13">
        <f t="shared" si="6"/>
        <v>99118.752165893035</v>
      </c>
      <c r="I50" s="13">
        <f t="shared" si="4"/>
        <v>31.40147383681072</v>
      </c>
      <c r="J50" s="13">
        <f t="shared" si="1"/>
        <v>99103.051428974621</v>
      </c>
      <c r="K50" s="13">
        <f t="shared" si="2"/>
        <v>4294258.4082713369</v>
      </c>
      <c r="L50" s="20">
        <f t="shared" si="5"/>
        <v>43.324379236374206</v>
      </c>
    </row>
    <row r="51" spans="1:12" x14ac:dyDescent="0.2">
      <c r="A51" s="16">
        <v>42</v>
      </c>
      <c r="B51" s="46">
        <v>2</v>
      </c>
      <c r="C51" s="45">
        <v>2934</v>
      </c>
      <c r="D51" s="45">
        <v>3112</v>
      </c>
      <c r="E51" s="17">
        <v>0.5</v>
      </c>
      <c r="F51" s="18">
        <f t="shared" si="3"/>
        <v>6.6159444260668215E-4</v>
      </c>
      <c r="G51" s="18">
        <f t="shared" si="0"/>
        <v>6.6137566137566145E-4</v>
      </c>
      <c r="H51" s="13">
        <f t="shared" si="6"/>
        <v>99087.350692056221</v>
      </c>
      <c r="I51" s="13">
        <f t="shared" si="4"/>
        <v>65.533962097920792</v>
      </c>
      <c r="J51" s="13">
        <f t="shared" si="1"/>
        <v>99054.583711007261</v>
      </c>
      <c r="K51" s="13">
        <f t="shared" si="2"/>
        <v>4195155.3568423623</v>
      </c>
      <c r="L51" s="20">
        <f t="shared" si="5"/>
        <v>42.337950581402374</v>
      </c>
    </row>
    <row r="52" spans="1:12" x14ac:dyDescent="0.2">
      <c r="A52" s="16">
        <v>43</v>
      </c>
      <c r="B52" s="46">
        <v>1</v>
      </c>
      <c r="C52" s="45">
        <v>2776</v>
      </c>
      <c r="D52" s="45">
        <v>2954</v>
      </c>
      <c r="E52" s="17">
        <v>0.5</v>
      </c>
      <c r="F52" s="18">
        <f t="shared" si="3"/>
        <v>3.4904013961605586E-4</v>
      </c>
      <c r="G52" s="18">
        <f t="shared" si="0"/>
        <v>3.4897923573547375E-4</v>
      </c>
      <c r="H52" s="13">
        <f t="shared" si="6"/>
        <v>99021.8167299583</v>
      </c>
      <c r="I52" s="13">
        <f t="shared" si="4"/>
        <v>34.556557923558998</v>
      </c>
      <c r="J52" s="13">
        <f t="shared" si="1"/>
        <v>99004.538450996522</v>
      </c>
      <c r="K52" s="13">
        <f t="shared" si="2"/>
        <v>4096100.7731313552</v>
      </c>
      <c r="L52" s="20">
        <f t="shared" si="5"/>
        <v>41.36563949641323</v>
      </c>
    </row>
    <row r="53" spans="1:12" x14ac:dyDescent="0.2">
      <c r="A53" s="16">
        <v>44</v>
      </c>
      <c r="B53" s="46">
        <v>2</v>
      </c>
      <c r="C53" s="45">
        <v>2605</v>
      </c>
      <c r="D53" s="45">
        <v>2804</v>
      </c>
      <c r="E53" s="17">
        <v>0.5</v>
      </c>
      <c r="F53" s="18">
        <f t="shared" si="3"/>
        <v>7.3950822702902573E-4</v>
      </c>
      <c r="G53" s="18">
        <f t="shared" si="0"/>
        <v>7.3923489188689709E-4</v>
      </c>
      <c r="H53" s="13">
        <f t="shared" si="6"/>
        <v>98987.260172034745</v>
      </c>
      <c r="I53" s="13">
        <f t="shared" si="4"/>
        <v>73.174836571454264</v>
      </c>
      <c r="J53" s="13">
        <f t="shared" si="1"/>
        <v>98950.672753749008</v>
      </c>
      <c r="K53" s="13">
        <f t="shared" si="2"/>
        <v>3997096.2346803588</v>
      </c>
      <c r="L53" s="20">
        <f t="shared" si="5"/>
        <v>40.37990573467345</v>
      </c>
    </row>
    <row r="54" spans="1:12" x14ac:dyDescent="0.2">
      <c r="A54" s="16">
        <v>45</v>
      </c>
      <c r="B54" s="46">
        <v>2</v>
      </c>
      <c r="C54" s="45">
        <v>2604</v>
      </c>
      <c r="D54" s="45">
        <v>2638</v>
      </c>
      <c r="E54" s="17">
        <v>0.5</v>
      </c>
      <c r="F54" s="18">
        <f t="shared" si="3"/>
        <v>7.6306753147653572E-4</v>
      </c>
      <c r="G54" s="18">
        <f t="shared" si="0"/>
        <v>7.6277650648360034E-4</v>
      </c>
      <c r="H54" s="13">
        <f t="shared" si="6"/>
        <v>98914.085335463285</v>
      </c>
      <c r="I54" s="13">
        <f t="shared" si="4"/>
        <v>75.449340454205412</v>
      </c>
      <c r="J54" s="13">
        <f t="shared" si="1"/>
        <v>98876.360665236192</v>
      </c>
      <c r="K54" s="13">
        <f t="shared" si="2"/>
        <v>3898145.5619266098</v>
      </c>
      <c r="L54" s="20">
        <f t="shared" si="5"/>
        <v>39.409408161701137</v>
      </c>
    </row>
    <row r="55" spans="1:12" x14ac:dyDescent="0.2">
      <c r="A55" s="16">
        <v>46</v>
      </c>
      <c r="B55" s="46">
        <v>1</v>
      </c>
      <c r="C55" s="45">
        <v>2423</v>
      </c>
      <c r="D55" s="45">
        <v>2634</v>
      </c>
      <c r="E55" s="17">
        <v>0.5</v>
      </c>
      <c r="F55" s="18">
        <f t="shared" si="3"/>
        <v>3.9549139806209217E-4</v>
      </c>
      <c r="G55" s="18">
        <f t="shared" si="0"/>
        <v>3.9541320680110722E-4</v>
      </c>
      <c r="H55" s="13">
        <f t="shared" si="6"/>
        <v>98838.635995009085</v>
      </c>
      <c r="I55" s="13">
        <f t="shared" si="4"/>
        <v>39.08210201463389</v>
      </c>
      <c r="J55" s="13">
        <f t="shared" si="1"/>
        <v>98819.094944001758</v>
      </c>
      <c r="K55" s="13">
        <f t="shared" si="2"/>
        <v>3799269.2012613737</v>
      </c>
      <c r="L55" s="20">
        <f t="shared" si="5"/>
        <v>38.43910999999251</v>
      </c>
    </row>
    <row r="56" spans="1:12" x14ac:dyDescent="0.2">
      <c r="A56" s="16">
        <v>47</v>
      </c>
      <c r="B56" s="46">
        <v>3</v>
      </c>
      <c r="C56" s="45">
        <v>2397</v>
      </c>
      <c r="D56" s="45">
        <v>2442</v>
      </c>
      <c r="E56" s="17">
        <v>0.5</v>
      </c>
      <c r="F56" s="18">
        <f t="shared" si="3"/>
        <v>1.2399256044637321E-3</v>
      </c>
      <c r="G56" s="18">
        <f t="shared" si="0"/>
        <v>1.2391573729863693E-3</v>
      </c>
      <c r="H56" s="13">
        <f t="shared" si="6"/>
        <v>98799.553892994445</v>
      </c>
      <c r="I56" s="13">
        <f t="shared" si="4"/>
        <v>122.42819565426821</v>
      </c>
      <c r="J56" s="13">
        <f t="shared" si="1"/>
        <v>98738.339795167311</v>
      </c>
      <c r="K56" s="13">
        <f t="shared" si="2"/>
        <v>3700450.1063173721</v>
      </c>
      <c r="L56" s="20">
        <f t="shared" si="5"/>
        <v>37.454117559327955</v>
      </c>
    </row>
    <row r="57" spans="1:12" x14ac:dyDescent="0.2">
      <c r="A57" s="16">
        <v>48</v>
      </c>
      <c r="B57" s="46">
        <v>4</v>
      </c>
      <c r="C57" s="45">
        <v>2234</v>
      </c>
      <c r="D57" s="45">
        <v>2410</v>
      </c>
      <c r="E57" s="17">
        <v>0.5</v>
      </c>
      <c r="F57" s="18">
        <f t="shared" si="3"/>
        <v>1.7226528854435831E-3</v>
      </c>
      <c r="G57" s="18">
        <f t="shared" si="0"/>
        <v>1.7211703958691911E-3</v>
      </c>
      <c r="H57" s="13">
        <f t="shared" si="6"/>
        <v>98677.125697340176</v>
      </c>
      <c r="I57" s="13">
        <f t="shared" si="4"/>
        <v>169.84014749972494</v>
      </c>
      <c r="J57" s="13">
        <f t="shared" si="1"/>
        <v>98592.205623590315</v>
      </c>
      <c r="K57" s="13">
        <f t="shared" si="2"/>
        <v>3601711.766522205</v>
      </c>
      <c r="L57" s="20">
        <f t="shared" si="5"/>
        <v>36.499966340418936</v>
      </c>
    </row>
    <row r="58" spans="1:12" x14ac:dyDescent="0.2">
      <c r="A58" s="16">
        <v>49</v>
      </c>
      <c r="B58" s="46">
        <v>2</v>
      </c>
      <c r="C58" s="45">
        <v>2169</v>
      </c>
      <c r="D58" s="45">
        <v>2233</v>
      </c>
      <c r="E58" s="17">
        <v>0.5</v>
      </c>
      <c r="F58" s="18">
        <f t="shared" si="3"/>
        <v>9.0867787369377552E-4</v>
      </c>
      <c r="G58" s="18">
        <f t="shared" si="0"/>
        <v>9.0826521344232502E-4</v>
      </c>
      <c r="H58" s="13">
        <f t="shared" si="6"/>
        <v>98507.285549840453</v>
      </c>
      <c r="I58" s="13">
        <f t="shared" si="4"/>
        <v>89.470740735549896</v>
      </c>
      <c r="J58" s="13">
        <f t="shared" si="1"/>
        <v>98462.550179472688</v>
      </c>
      <c r="K58" s="13">
        <f t="shared" si="2"/>
        <v>3503119.5608986146</v>
      </c>
      <c r="L58" s="20">
        <f t="shared" si="5"/>
        <v>35.562035247902415</v>
      </c>
    </row>
    <row r="59" spans="1:12" x14ac:dyDescent="0.2">
      <c r="A59" s="16">
        <v>50</v>
      </c>
      <c r="B59" s="46">
        <v>3</v>
      </c>
      <c r="C59" s="45">
        <v>2034</v>
      </c>
      <c r="D59" s="45">
        <v>2191</v>
      </c>
      <c r="E59" s="17">
        <v>0.5</v>
      </c>
      <c r="F59" s="18">
        <f t="shared" si="3"/>
        <v>1.4201183431952662E-3</v>
      </c>
      <c r="G59" s="18">
        <f t="shared" si="0"/>
        <v>1.4191106906338694E-3</v>
      </c>
      <c r="H59" s="13">
        <f t="shared" si="6"/>
        <v>98417.814809104908</v>
      </c>
      <c r="I59" s="13">
        <f t="shared" si="4"/>
        <v>139.66577314442512</v>
      </c>
      <c r="J59" s="13">
        <f t="shared" si="1"/>
        <v>98347.981922532694</v>
      </c>
      <c r="K59" s="13">
        <f t="shared" si="2"/>
        <v>3404657.0107191419</v>
      </c>
      <c r="L59" s="20">
        <f t="shared" si="5"/>
        <v>34.593909825400509</v>
      </c>
    </row>
    <row r="60" spans="1:12" x14ac:dyDescent="0.2">
      <c r="A60" s="16">
        <v>51</v>
      </c>
      <c r="B60" s="46">
        <v>1</v>
      </c>
      <c r="C60" s="45">
        <v>1944</v>
      </c>
      <c r="D60" s="45">
        <v>2030</v>
      </c>
      <c r="E60" s="17">
        <v>0.5</v>
      </c>
      <c r="F60" s="18">
        <f t="shared" si="3"/>
        <v>5.0327126321087065E-4</v>
      </c>
      <c r="G60" s="18">
        <f t="shared" si="0"/>
        <v>5.031446540880504E-4</v>
      </c>
      <c r="H60" s="13">
        <f t="shared" si="6"/>
        <v>98278.14903596048</v>
      </c>
      <c r="I60" s="13">
        <f t="shared" si="4"/>
        <v>49.448125301112199</v>
      </c>
      <c r="J60" s="13">
        <f t="shared" si="1"/>
        <v>98253.424973309913</v>
      </c>
      <c r="K60" s="13">
        <f t="shared" si="2"/>
        <v>3306309.028796609</v>
      </c>
      <c r="L60" s="20">
        <f t="shared" si="5"/>
        <v>33.642361615772941</v>
      </c>
    </row>
    <row r="61" spans="1:12" x14ac:dyDescent="0.2">
      <c r="A61" s="16">
        <v>52</v>
      </c>
      <c r="B61" s="46">
        <v>6</v>
      </c>
      <c r="C61" s="45">
        <v>1917</v>
      </c>
      <c r="D61" s="45">
        <v>1928</v>
      </c>
      <c r="E61" s="17">
        <v>0.5</v>
      </c>
      <c r="F61" s="18">
        <f t="shared" si="3"/>
        <v>3.1209362808842654E-3</v>
      </c>
      <c r="G61" s="18">
        <f t="shared" si="0"/>
        <v>3.1160737470786806E-3</v>
      </c>
      <c r="H61" s="13">
        <f t="shared" si="6"/>
        <v>98228.700910659361</v>
      </c>
      <c r="I61" s="13">
        <f t="shared" si="4"/>
        <v>306.08787611734931</v>
      </c>
      <c r="J61" s="13">
        <f t="shared" si="1"/>
        <v>98075.656972600686</v>
      </c>
      <c r="K61" s="13">
        <f t="shared" si="2"/>
        <v>3208055.6038232991</v>
      </c>
      <c r="L61" s="20">
        <f t="shared" si="5"/>
        <v>32.659045412206751</v>
      </c>
    </row>
    <row r="62" spans="1:12" x14ac:dyDescent="0.2">
      <c r="A62" s="16">
        <v>53</v>
      </c>
      <c r="B62" s="46">
        <v>4</v>
      </c>
      <c r="C62" s="45">
        <v>1716</v>
      </c>
      <c r="D62" s="45">
        <v>1906</v>
      </c>
      <c r="E62" s="17">
        <v>0.5</v>
      </c>
      <c r="F62" s="18">
        <f t="shared" si="3"/>
        <v>2.2087244616234127E-3</v>
      </c>
      <c r="G62" s="18">
        <f t="shared" si="0"/>
        <v>2.206287920573635E-3</v>
      </c>
      <c r="H62" s="13">
        <f t="shared" si="6"/>
        <v>97922.61303454201</v>
      </c>
      <c r="I62" s="13">
        <f t="shared" si="4"/>
        <v>216.04547828911643</v>
      </c>
      <c r="J62" s="13">
        <f t="shared" si="1"/>
        <v>97814.590295397444</v>
      </c>
      <c r="K62" s="13">
        <f t="shared" si="2"/>
        <v>3109979.9468506984</v>
      </c>
      <c r="L62" s="20">
        <f t="shared" si="5"/>
        <v>31.759568607035224</v>
      </c>
    </row>
    <row r="63" spans="1:12" x14ac:dyDescent="0.2">
      <c r="A63" s="16">
        <v>54</v>
      </c>
      <c r="B63" s="46">
        <v>3</v>
      </c>
      <c r="C63" s="45">
        <v>1631</v>
      </c>
      <c r="D63" s="45">
        <v>1729</v>
      </c>
      <c r="E63" s="17">
        <v>0.5</v>
      </c>
      <c r="F63" s="18">
        <f t="shared" si="3"/>
        <v>1.7857142857142857E-3</v>
      </c>
      <c r="G63" s="18">
        <f t="shared" si="0"/>
        <v>1.7841213202497768E-3</v>
      </c>
      <c r="H63" s="13">
        <f t="shared" si="6"/>
        <v>97706.567556252892</v>
      </c>
      <c r="I63" s="13">
        <f t="shared" si="4"/>
        <v>174.32037030553593</v>
      </c>
      <c r="J63" s="13">
        <f t="shared" si="1"/>
        <v>97619.407371100126</v>
      </c>
      <c r="K63" s="13">
        <f t="shared" si="2"/>
        <v>3012165.3565553012</v>
      </c>
      <c r="L63" s="20">
        <f t="shared" si="5"/>
        <v>30.828688714513468</v>
      </c>
    </row>
    <row r="64" spans="1:12" x14ac:dyDescent="0.2">
      <c r="A64" s="16">
        <v>55</v>
      </c>
      <c r="B64" s="46">
        <v>3</v>
      </c>
      <c r="C64" s="45">
        <v>1614</v>
      </c>
      <c r="D64" s="45">
        <v>1640</v>
      </c>
      <c r="E64" s="17">
        <v>0.5</v>
      </c>
      <c r="F64" s="18">
        <f t="shared" si="3"/>
        <v>1.8438844499078057E-3</v>
      </c>
      <c r="G64" s="18">
        <f t="shared" si="0"/>
        <v>1.8421860607921398E-3</v>
      </c>
      <c r="H64" s="13">
        <f t="shared" si="6"/>
        <v>97532.247185947359</v>
      </c>
      <c r="I64" s="13">
        <f t="shared" si="4"/>
        <v>179.67254624368562</v>
      </c>
      <c r="J64" s="13">
        <f t="shared" si="1"/>
        <v>97442.410912825508</v>
      </c>
      <c r="K64" s="13">
        <f t="shared" si="2"/>
        <v>2914545.9491842012</v>
      </c>
      <c r="L64" s="20">
        <f t="shared" si="5"/>
        <v>29.882895486121178</v>
      </c>
    </row>
    <row r="65" spans="1:12" x14ac:dyDescent="0.2">
      <c r="A65" s="16">
        <v>56</v>
      </c>
      <c r="B65" s="46">
        <v>4</v>
      </c>
      <c r="C65" s="45">
        <v>1540</v>
      </c>
      <c r="D65" s="45">
        <v>1610</v>
      </c>
      <c r="E65" s="17">
        <v>0.5</v>
      </c>
      <c r="F65" s="18">
        <f t="shared" si="3"/>
        <v>2.5396825396825397E-3</v>
      </c>
      <c r="G65" s="18">
        <f t="shared" si="0"/>
        <v>2.5364616360177552E-3</v>
      </c>
      <c r="H65" s="13">
        <f t="shared" si="6"/>
        <v>97352.574639703671</v>
      </c>
      <c r="I65" s="13">
        <f t="shared" si="4"/>
        <v>246.93107074116341</v>
      </c>
      <c r="J65" s="13">
        <f t="shared" si="1"/>
        <v>97229.109104333082</v>
      </c>
      <c r="K65" s="13">
        <f t="shared" si="2"/>
        <v>2817103.5382713755</v>
      </c>
      <c r="L65" s="20">
        <f t="shared" si="5"/>
        <v>28.937124145892547</v>
      </c>
    </row>
    <row r="66" spans="1:12" x14ac:dyDescent="0.2">
      <c r="A66" s="16">
        <v>57</v>
      </c>
      <c r="B66" s="46">
        <v>9</v>
      </c>
      <c r="C66" s="45">
        <v>1397</v>
      </c>
      <c r="D66" s="45">
        <v>1517</v>
      </c>
      <c r="E66" s="17">
        <v>0.5</v>
      </c>
      <c r="F66" s="18">
        <f t="shared" si="3"/>
        <v>6.1770761839396015E-3</v>
      </c>
      <c r="G66" s="18">
        <f t="shared" si="0"/>
        <v>6.1580567909681827E-3</v>
      </c>
      <c r="H66" s="13">
        <f t="shared" si="6"/>
        <v>97105.643568962507</v>
      </c>
      <c r="I66" s="13">
        <f t="shared" si="4"/>
        <v>597.98206782118541</v>
      </c>
      <c r="J66" s="13">
        <f t="shared" si="1"/>
        <v>96806.652535051922</v>
      </c>
      <c r="K66" s="13">
        <f t="shared" si="2"/>
        <v>2719874.4291670425</v>
      </c>
      <c r="L66" s="20">
        <f t="shared" si="5"/>
        <v>28.009437239715542</v>
      </c>
    </row>
    <row r="67" spans="1:12" x14ac:dyDescent="0.2">
      <c r="A67" s="16">
        <v>58</v>
      </c>
      <c r="B67" s="46">
        <v>7</v>
      </c>
      <c r="C67" s="45">
        <v>1351</v>
      </c>
      <c r="D67" s="45">
        <v>1394</v>
      </c>
      <c r="E67" s="17">
        <v>0.5</v>
      </c>
      <c r="F67" s="18">
        <f t="shared" si="3"/>
        <v>5.1001821493624772E-3</v>
      </c>
      <c r="G67" s="18">
        <f t="shared" si="0"/>
        <v>5.0872093023255818E-3</v>
      </c>
      <c r="H67" s="13">
        <f t="shared" si="6"/>
        <v>96507.661501141323</v>
      </c>
      <c r="I67" s="13">
        <f t="shared" si="4"/>
        <v>490.95467333429457</v>
      </c>
      <c r="J67" s="13">
        <f t="shared" si="1"/>
        <v>96262.184164474165</v>
      </c>
      <c r="K67" s="13">
        <f t="shared" si="2"/>
        <v>2623067.7766319904</v>
      </c>
      <c r="L67" s="20">
        <f t="shared" si="5"/>
        <v>27.179891584058012</v>
      </c>
    </row>
    <row r="68" spans="1:12" x14ac:dyDescent="0.2">
      <c r="A68" s="16">
        <v>59</v>
      </c>
      <c r="B68" s="46">
        <v>6</v>
      </c>
      <c r="C68" s="45">
        <v>1274</v>
      </c>
      <c r="D68" s="45">
        <v>1348</v>
      </c>
      <c r="E68" s="17">
        <v>0.5</v>
      </c>
      <c r="F68" s="18">
        <f t="shared" si="3"/>
        <v>4.5766590389016018E-3</v>
      </c>
      <c r="G68" s="18">
        <f t="shared" si="0"/>
        <v>4.5662100456621002E-3</v>
      </c>
      <c r="H68" s="13">
        <f t="shared" si="6"/>
        <v>96016.706827807022</v>
      </c>
      <c r="I68" s="13">
        <f t="shared" si="4"/>
        <v>438.4324512685252</v>
      </c>
      <c r="J68" s="13">
        <f t="shared" si="1"/>
        <v>95797.490602172751</v>
      </c>
      <c r="K68" s="13">
        <f t="shared" si="2"/>
        <v>2526805.5924675162</v>
      </c>
      <c r="L68" s="20">
        <f t="shared" si="5"/>
        <v>26.3163117747727</v>
      </c>
    </row>
    <row r="69" spans="1:12" x14ac:dyDescent="0.2">
      <c r="A69" s="16">
        <v>60</v>
      </c>
      <c r="B69" s="46">
        <v>8</v>
      </c>
      <c r="C69" s="45">
        <v>1246</v>
      </c>
      <c r="D69" s="45">
        <v>1299</v>
      </c>
      <c r="E69" s="17">
        <v>0.5</v>
      </c>
      <c r="F69" s="18">
        <f t="shared" si="3"/>
        <v>6.2868369351669938E-3</v>
      </c>
      <c r="G69" s="18">
        <f t="shared" si="0"/>
        <v>6.2671367019193095E-3</v>
      </c>
      <c r="H69" s="13">
        <f t="shared" si="6"/>
        <v>95578.274376538495</v>
      </c>
      <c r="I69" s="13">
        <f t="shared" si="4"/>
        <v>599.0021112513183</v>
      </c>
      <c r="J69" s="13">
        <f t="shared" si="1"/>
        <v>95278.773320912835</v>
      </c>
      <c r="K69" s="13">
        <f t="shared" si="2"/>
        <v>2431008.1018653433</v>
      </c>
      <c r="L69" s="20">
        <f t="shared" si="5"/>
        <v>25.434735223280832</v>
      </c>
    </row>
    <row r="70" spans="1:12" x14ac:dyDescent="0.2">
      <c r="A70" s="16">
        <v>61</v>
      </c>
      <c r="B70" s="46">
        <v>7</v>
      </c>
      <c r="C70" s="45">
        <v>1218</v>
      </c>
      <c r="D70" s="45">
        <v>1248</v>
      </c>
      <c r="E70" s="17">
        <v>0.5</v>
      </c>
      <c r="F70" s="18">
        <f t="shared" si="3"/>
        <v>5.6772100567721003E-3</v>
      </c>
      <c r="G70" s="18">
        <f t="shared" si="0"/>
        <v>5.6611403154063896E-3</v>
      </c>
      <c r="H70" s="13">
        <f t="shared" si="6"/>
        <v>94979.272265287174</v>
      </c>
      <c r="I70" s="13">
        <f t="shared" si="4"/>
        <v>537.69098734897716</v>
      </c>
      <c r="J70" s="13">
        <f t="shared" si="1"/>
        <v>94710.426771612678</v>
      </c>
      <c r="K70" s="13">
        <f t="shared" si="2"/>
        <v>2335729.3285444304</v>
      </c>
      <c r="L70" s="20">
        <f t="shared" si="5"/>
        <v>24.59199015570988</v>
      </c>
    </row>
    <row r="71" spans="1:12" x14ac:dyDescent="0.2">
      <c r="A71" s="16">
        <v>62</v>
      </c>
      <c r="B71" s="46">
        <v>4</v>
      </c>
      <c r="C71" s="45">
        <v>1127</v>
      </c>
      <c r="D71" s="45">
        <v>1219</v>
      </c>
      <c r="E71" s="17">
        <v>0.5</v>
      </c>
      <c r="F71" s="18">
        <f t="shared" si="3"/>
        <v>3.4100596760443308E-3</v>
      </c>
      <c r="G71" s="18">
        <f t="shared" si="0"/>
        <v>3.4042553191489361E-3</v>
      </c>
      <c r="H71" s="13">
        <f t="shared" si="6"/>
        <v>94441.581277938196</v>
      </c>
      <c r="I71" s="13">
        <f t="shared" si="4"/>
        <v>321.50325541425769</v>
      </c>
      <c r="J71" s="13">
        <f t="shared" si="1"/>
        <v>94280.82965023107</v>
      </c>
      <c r="K71" s="13">
        <f t="shared" si="2"/>
        <v>2241018.9017728176</v>
      </c>
      <c r="L71" s="20">
        <f t="shared" si="5"/>
        <v>23.729154800760686</v>
      </c>
    </row>
    <row r="72" spans="1:12" x14ac:dyDescent="0.2">
      <c r="A72" s="16">
        <v>63</v>
      </c>
      <c r="B72" s="46">
        <v>1</v>
      </c>
      <c r="C72" s="45">
        <v>1062</v>
      </c>
      <c r="D72" s="45">
        <v>1129</v>
      </c>
      <c r="E72" s="17">
        <v>0.5</v>
      </c>
      <c r="F72" s="18">
        <f t="shared" si="3"/>
        <v>9.1282519397535371E-4</v>
      </c>
      <c r="G72" s="18">
        <f t="shared" si="0"/>
        <v>9.1240875912408756E-4</v>
      </c>
      <c r="H72" s="13">
        <f t="shared" si="6"/>
        <v>94120.078022523943</v>
      </c>
      <c r="I72" s="13">
        <f t="shared" si="4"/>
        <v>85.875983597193382</v>
      </c>
      <c r="J72" s="13">
        <f t="shared" si="1"/>
        <v>94077.14003072535</v>
      </c>
      <c r="K72" s="13">
        <f t="shared" si="2"/>
        <v>2146738.0721225864</v>
      </c>
      <c r="L72" s="20">
        <f t="shared" si="5"/>
        <v>22.808502895724853</v>
      </c>
    </row>
    <row r="73" spans="1:12" x14ac:dyDescent="0.2">
      <c r="A73" s="16">
        <v>64</v>
      </c>
      <c r="B73" s="46">
        <v>9</v>
      </c>
      <c r="C73" s="45">
        <v>1003</v>
      </c>
      <c r="D73" s="45">
        <v>1072</v>
      </c>
      <c r="E73" s="17">
        <v>0.5</v>
      </c>
      <c r="F73" s="18">
        <f t="shared" si="3"/>
        <v>8.6746987951807231E-3</v>
      </c>
      <c r="G73" s="18">
        <f t="shared" ref="G73:G108" si="7">F73/((1+(1-E73)*F73))</f>
        <v>8.6372360844529754E-3</v>
      </c>
      <c r="H73" s="13">
        <f t="shared" si="6"/>
        <v>94034.202038926756</v>
      </c>
      <c r="I73" s="13">
        <f t="shared" si="4"/>
        <v>812.19560302335969</v>
      </c>
      <c r="J73" s="13">
        <f t="shared" ref="J73:J108" si="8">H74+I73*E73</f>
        <v>93628.104237415086</v>
      </c>
      <c r="K73" s="13">
        <f t="shared" ref="K73:K97" si="9">K74+J73</f>
        <v>2052660.9320918613</v>
      </c>
      <c r="L73" s="20">
        <f t="shared" si="5"/>
        <v>21.82887595773008</v>
      </c>
    </row>
    <row r="74" spans="1:12" x14ac:dyDescent="0.2">
      <c r="A74" s="16">
        <v>65</v>
      </c>
      <c r="B74" s="46">
        <v>7</v>
      </c>
      <c r="C74" s="45">
        <v>946</v>
      </c>
      <c r="D74" s="45">
        <v>1008</v>
      </c>
      <c r="E74" s="17">
        <v>0.5</v>
      </c>
      <c r="F74" s="18">
        <f t="shared" ref="F74:F108" si="10">B74/((C74+D74)/2)</f>
        <v>7.164790174002047E-3</v>
      </c>
      <c r="G74" s="18">
        <f t="shared" si="7"/>
        <v>7.1392146863844975E-3</v>
      </c>
      <c r="H74" s="13">
        <f t="shared" si="6"/>
        <v>93222.0064359034</v>
      </c>
      <c r="I74" s="13">
        <f t="shared" ref="I74:I108" si="11">H74*G74</f>
        <v>665.53191744143169</v>
      </c>
      <c r="J74" s="13">
        <f t="shared" si="8"/>
        <v>92889.240477182684</v>
      </c>
      <c r="K74" s="13">
        <f t="shared" si="9"/>
        <v>1959032.8278544461</v>
      </c>
      <c r="L74" s="20">
        <f t="shared" ref="L74:L108" si="12">K74/H74</f>
        <v>21.01470353141795</v>
      </c>
    </row>
    <row r="75" spans="1:12" x14ac:dyDescent="0.2">
      <c r="A75" s="16">
        <v>66</v>
      </c>
      <c r="B75" s="46">
        <v>7</v>
      </c>
      <c r="C75" s="45">
        <v>888</v>
      </c>
      <c r="D75" s="45">
        <v>938</v>
      </c>
      <c r="E75" s="17">
        <v>0.5</v>
      </c>
      <c r="F75" s="18">
        <f t="shared" si="10"/>
        <v>7.6670317634173054E-3</v>
      </c>
      <c r="G75" s="18">
        <f t="shared" si="7"/>
        <v>7.6377523186033826E-3</v>
      </c>
      <c r="H75" s="13">
        <f t="shared" ref="H75:H108" si="13">H74-I74</f>
        <v>92556.474518461968</v>
      </c>
      <c r="I75" s="13">
        <f t="shared" si="11"/>
        <v>706.92342785513779</v>
      </c>
      <c r="J75" s="13">
        <f t="shared" si="8"/>
        <v>92203.012804534388</v>
      </c>
      <c r="K75" s="13">
        <f t="shared" si="9"/>
        <v>1866143.5873772635</v>
      </c>
      <c r="L75" s="20">
        <f t="shared" si="12"/>
        <v>20.162215523939704</v>
      </c>
    </row>
    <row r="76" spans="1:12" x14ac:dyDescent="0.2">
      <c r="A76" s="16">
        <v>67</v>
      </c>
      <c r="B76" s="46">
        <v>9</v>
      </c>
      <c r="C76" s="45">
        <v>952</v>
      </c>
      <c r="D76" s="45">
        <v>885</v>
      </c>
      <c r="E76" s="17">
        <v>0.5</v>
      </c>
      <c r="F76" s="18">
        <f t="shared" si="10"/>
        <v>9.7985846488840497E-3</v>
      </c>
      <c r="G76" s="18">
        <f t="shared" si="7"/>
        <v>9.7508125677139759E-3</v>
      </c>
      <c r="H76" s="13">
        <f t="shared" si="13"/>
        <v>91849.551090606823</v>
      </c>
      <c r="I76" s="13">
        <f t="shared" si="11"/>
        <v>895.60775711317592</v>
      </c>
      <c r="J76" s="13">
        <f t="shared" si="8"/>
        <v>91401.747212050235</v>
      </c>
      <c r="K76" s="13">
        <f t="shared" si="9"/>
        <v>1773940.5745727292</v>
      </c>
      <c r="L76" s="20">
        <f t="shared" si="12"/>
        <v>19.313546484541771</v>
      </c>
    </row>
    <row r="77" spans="1:12" x14ac:dyDescent="0.2">
      <c r="A77" s="16">
        <v>68</v>
      </c>
      <c r="B77" s="46">
        <v>10</v>
      </c>
      <c r="C77" s="45">
        <v>837</v>
      </c>
      <c r="D77" s="45">
        <v>962</v>
      </c>
      <c r="E77" s="17">
        <v>0.5</v>
      </c>
      <c r="F77" s="18">
        <f t="shared" si="10"/>
        <v>1.1117287381878822E-2</v>
      </c>
      <c r="G77" s="18">
        <f t="shared" si="7"/>
        <v>1.1055831951354339E-2</v>
      </c>
      <c r="H77" s="13">
        <f t="shared" si="13"/>
        <v>90953.943333493648</v>
      </c>
      <c r="I77" s="13">
        <f t="shared" si="11"/>
        <v>1005.571512808111</v>
      </c>
      <c r="J77" s="13">
        <f t="shared" si="8"/>
        <v>90451.157577089602</v>
      </c>
      <c r="K77" s="13">
        <f t="shared" si="9"/>
        <v>1682538.8273606789</v>
      </c>
      <c r="L77" s="20">
        <f t="shared" si="12"/>
        <v>18.49880022454273</v>
      </c>
    </row>
    <row r="78" spans="1:12" x14ac:dyDescent="0.2">
      <c r="A78" s="16">
        <v>69</v>
      </c>
      <c r="B78" s="46">
        <v>13</v>
      </c>
      <c r="C78" s="45">
        <v>795</v>
      </c>
      <c r="D78" s="45">
        <v>847</v>
      </c>
      <c r="E78" s="17">
        <v>0.5</v>
      </c>
      <c r="F78" s="18">
        <f t="shared" si="10"/>
        <v>1.5834348355663823E-2</v>
      </c>
      <c r="G78" s="18">
        <f t="shared" si="7"/>
        <v>1.5709969788519636E-2</v>
      </c>
      <c r="H78" s="13">
        <f t="shared" si="13"/>
        <v>89948.371820685541</v>
      </c>
      <c r="I78" s="13">
        <f t="shared" si="11"/>
        <v>1413.0862038295008</v>
      </c>
      <c r="J78" s="13">
        <f t="shared" si="8"/>
        <v>89241.82871877079</v>
      </c>
      <c r="K78" s="13">
        <f t="shared" si="9"/>
        <v>1592087.6697835894</v>
      </c>
      <c r="L78" s="20">
        <f t="shared" si="12"/>
        <v>17.700016549020567</v>
      </c>
    </row>
    <row r="79" spans="1:12" x14ac:dyDescent="0.2">
      <c r="A79" s="16">
        <v>70</v>
      </c>
      <c r="B79" s="46">
        <v>11</v>
      </c>
      <c r="C79" s="45">
        <v>680</v>
      </c>
      <c r="D79" s="45">
        <v>802</v>
      </c>
      <c r="E79" s="17">
        <v>0.5</v>
      </c>
      <c r="F79" s="18">
        <f t="shared" si="10"/>
        <v>1.4844804318488529E-2</v>
      </c>
      <c r="G79" s="18">
        <f t="shared" si="7"/>
        <v>1.4735432016075018E-2</v>
      </c>
      <c r="H79" s="13">
        <f t="shared" si="13"/>
        <v>88535.285616856039</v>
      </c>
      <c r="I79" s="13">
        <f t="shared" si="11"/>
        <v>1304.6056822309665</v>
      </c>
      <c r="J79" s="13">
        <f t="shared" si="8"/>
        <v>87882.982775740558</v>
      </c>
      <c r="K79" s="13">
        <f t="shared" si="9"/>
        <v>1502845.8410648187</v>
      </c>
      <c r="L79" s="20">
        <f t="shared" si="12"/>
        <v>16.974541061159634</v>
      </c>
    </row>
    <row r="80" spans="1:12" x14ac:dyDescent="0.2">
      <c r="A80" s="16">
        <v>71</v>
      </c>
      <c r="B80" s="46">
        <v>17</v>
      </c>
      <c r="C80" s="45">
        <v>723</v>
      </c>
      <c r="D80" s="45">
        <v>684</v>
      </c>
      <c r="E80" s="17">
        <v>0.5</v>
      </c>
      <c r="F80" s="18">
        <f t="shared" si="10"/>
        <v>2.4164889836531627E-2</v>
      </c>
      <c r="G80" s="18">
        <f t="shared" si="7"/>
        <v>2.3876404494382025E-2</v>
      </c>
      <c r="H80" s="13">
        <f t="shared" si="13"/>
        <v>87230.679934625077</v>
      </c>
      <c r="I80" s="13">
        <f t="shared" si="11"/>
        <v>2082.7549984390821</v>
      </c>
      <c r="J80" s="13">
        <f t="shared" si="8"/>
        <v>86189.302435405538</v>
      </c>
      <c r="K80" s="13">
        <f t="shared" si="9"/>
        <v>1414962.8582890781</v>
      </c>
      <c r="L80" s="20">
        <f t="shared" si="12"/>
        <v>16.220931206193971</v>
      </c>
    </row>
    <row r="81" spans="1:12" x14ac:dyDescent="0.2">
      <c r="A81" s="16">
        <v>72</v>
      </c>
      <c r="B81" s="46">
        <v>17</v>
      </c>
      <c r="C81" s="45">
        <v>711</v>
      </c>
      <c r="D81" s="45">
        <v>721</v>
      </c>
      <c r="E81" s="17">
        <v>0.5</v>
      </c>
      <c r="F81" s="18">
        <f t="shared" si="10"/>
        <v>2.3743016759776536E-2</v>
      </c>
      <c r="G81" s="18">
        <f t="shared" si="7"/>
        <v>2.346445824706694E-2</v>
      </c>
      <c r="H81" s="13">
        <f t="shared" si="13"/>
        <v>85147.924936185998</v>
      </c>
      <c r="I81" s="13">
        <f t="shared" si="11"/>
        <v>1997.9499294895263</v>
      </c>
      <c r="J81" s="13">
        <f t="shared" si="8"/>
        <v>84148.949971441238</v>
      </c>
      <c r="K81" s="13">
        <f t="shared" si="9"/>
        <v>1328773.5558536726</v>
      </c>
      <c r="L81" s="20">
        <f t="shared" si="12"/>
        <v>15.605471969510944</v>
      </c>
    </row>
    <row r="82" spans="1:12" x14ac:dyDescent="0.2">
      <c r="A82" s="16">
        <v>73</v>
      </c>
      <c r="B82" s="46">
        <v>7</v>
      </c>
      <c r="C82" s="45">
        <v>654</v>
      </c>
      <c r="D82" s="45">
        <v>704</v>
      </c>
      <c r="E82" s="17">
        <v>0.5</v>
      </c>
      <c r="F82" s="18">
        <f t="shared" si="10"/>
        <v>1.0309278350515464E-2</v>
      </c>
      <c r="G82" s="18">
        <f t="shared" si="7"/>
        <v>1.0256410256410256E-2</v>
      </c>
      <c r="H82" s="13">
        <f t="shared" si="13"/>
        <v>83149.975006696477</v>
      </c>
      <c r="I82" s="13">
        <f t="shared" si="11"/>
        <v>852.82025647893818</v>
      </c>
      <c r="J82" s="13">
        <f t="shared" si="8"/>
        <v>82723.564878457008</v>
      </c>
      <c r="K82" s="13">
        <f t="shared" si="9"/>
        <v>1244624.6058822314</v>
      </c>
      <c r="L82" s="20">
        <f t="shared" si="12"/>
        <v>14.968430306587532</v>
      </c>
    </row>
    <row r="83" spans="1:12" x14ac:dyDescent="0.2">
      <c r="A83" s="16">
        <v>74</v>
      </c>
      <c r="B83" s="46">
        <v>10</v>
      </c>
      <c r="C83" s="45">
        <v>545</v>
      </c>
      <c r="D83" s="45">
        <v>652</v>
      </c>
      <c r="E83" s="17">
        <v>0.5</v>
      </c>
      <c r="F83" s="18">
        <f t="shared" si="10"/>
        <v>1.6708437761069339E-2</v>
      </c>
      <c r="G83" s="18">
        <f t="shared" si="7"/>
        <v>1.6570008285004139E-2</v>
      </c>
      <c r="H83" s="13">
        <f t="shared" si="13"/>
        <v>82297.154750217538</v>
      </c>
      <c r="I83" s="13">
        <f t="shared" si="11"/>
        <v>1363.6645360433724</v>
      </c>
      <c r="J83" s="13">
        <f t="shared" si="8"/>
        <v>81615.322482195843</v>
      </c>
      <c r="K83" s="13">
        <f t="shared" si="9"/>
        <v>1161901.0410037744</v>
      </c>
      <c r="L83" s="20">
        <f t="shared" si="12"/>
        <v>14.11836222686305</v>
      </c>
    </row>
    <row r="84" spans="1:12" x14ac:dyDescent="0.2">
      <c r="A84" s="16">
        <v>75</v>
      </c>
      <c r="B84" s="46">
        <v>6</v>
      </c>
      <c r="C84" s="45">
        <v>429</v>
      </c>
      <c r="D84" s="45">
        <v>545</v>
      </c>
      <c r="E84" s="17">
        <v>0.5</v>
      </c>
      <c r="F84" s="18">
        <f t="shared" si="10"/>
        <v>1.2320328542094456E-2</v>
      </c>
      <c r="G84" s="18">
        <f t="shared" si="7"/>
        <v>1.2244897959183675E-2</v>
      </c>
      <c r="H84" s="13">
        <f t="shared" si="13"/>
        <v>80933.490214174162</v>
      </c>
      <c r="I84" s="13">
        <f t="shared" si="11"/>
        <v>991.02232915315312</v>
      </c>
      <c r="J84" s="13">
        <f t="shared" si="8"/>
        <v>80437.979049597576</v>
      </c>
      <c r="K84" s="13">
        <f t="shared" si="9"/>
        <v>1080285.7185215785</v>
      </c>
      <c r="L84" s="20">
        <f t="shared" si="12"/>
        <v>13.347820731106742</v>
      </c>
    </row>
    <row r="85" spans="1:12" x14ac:dyDescent="0.2">
      <c r="A85" s="16">
        <v>76</v>
      </c>
      <c r="B85" s="46">
        <v>17</v>
      </c>
      <c r="C85" s="45">
        <v>572</v>
      </c>
      <c r="D85" s="45">
        <v>432</v>
      </c>
      <c r="E85" s="17">
        <v>0.5</v>
      </c>
      <c r="F85" s="18">
        <f t="shared" si="10"/>
        <v>3.386454183266932E-2</v>
      </c>
      <c r="G85" s="18">
        <f t="shared" si="7"/>
        <v>3.3300685602350638E-2</v>
      </c>
      <c r="H85" s="13">
        <f t="shared" si="13"/>
        <v>79942.467885021004</v>
      </c>
      <c r="I85" s="13">
        <f t="shared" si="11"/>
        <v>2662.1389893150972</v>
      </c>
      <c r="J85" s="13">
        <f t="shared" si="8"/>
        <v>78611.398390363465</v>
      </c>
      <c r="K85" s="13">
        <f t="shared" si="9"/>
        <v>999847.73947198095</v>
      </c>
      <c r="L85" s="20">
        <f t="shared" si="12"/>
        <v>12.507091236037818</v>
      </c>
    </row>
    <row r="86" spans="1:12" x14ac:dyDescent="0.2">
      <c r="A86" s="16">
        <v>77</v>
      </c>
      <c r="B86" s="46">
        <v>15</v>
      </c>
      <c r="C86" s="45">
        <v>339</v>
      </c>
      <c r="D86" s="45">
        <v>560</v>
      </c>
      <c r="E86" s="17">
        <v>0.5</v>
      </c>
      <c r="F86" s="18">
        <f t="shared" si="10"/>
        <v>3.3370411568409343E-2</v>
      </c>
      <c r="G86" s="18">
        <f t="shared" si="7"/>
        <v>3.2822757111597378E-2</v>
      </c>
      <c r="H86" s="13">
        <f t="shared" si="13"/>
        <v>77280.328895705912</v>
      </c>
      <c r="I86" s="13">
        <f t="shared" si="11"/>
        <v>2536.5534648481157</v>
      </c>
      <c r="J86" s="13">
        <f t="shared" si="8"/>
        <v>76012.052163281856</v>
      </c>
      <c r="K86" s="13">
        <f t="shared" si="9"/>
        <v>921236.34108161752</v>
      </c>
      <c r="L86" s="20">
        <f t="shared" si="12"/>
        <v>11.920709373854724</v>
      </c>
    </row>
    <row r="87" spans="1:12" x14ac:dyDescent="0.2">
      <c r="A87" s="16">
        <v>78</v>
      </c>
      <c r="B87" s="46">
        <v>13</v>
      </c>
      <c r="C87" s="45">
        <v>379</v>
      </c>
      <c r="D87" s="45">
        <v>332</v>
      </c>
      <c r="E87" s="17">
        <v>0.5</v>
      </c>
      <c r="F87" s="18">
        <f t="shared" si="10"/>
        <v>3.6568213783403657E-2</v>
      </c>
      <c r="G87" s="18">
        <f t="shared" si="7"/>
        <v>3.591160220994475E-2</v>
      </c>
      <c r="H87" s="13">
        <f t="shared" si="13"/>
        <v>74743.775430857801</v>
      </c>
      <c r="I87" s="13">
        <f t="shared" si="11"/>
        <v>2684.1687309424069</v>
      </c>
      <c r="J87" s="13">
        <f t="shared" si="8"/>
        <v>73401.691065386607</v>
      </c>
      <c r="K87" s="13">
        <f t="shared" si="9"/>
        <v>845224.28891833569</v>
      </c>
      <c r="L87" s="20">
        <f t="shared" si="12"/>
        <v>11.308290008714046</v>
      </c>
    </row>
    <row r="88" spans="1:12" x14ac:dyDescent="0.2">
      <c r="A88" s="16">
        <v>79</v>
      </c>
      <c r="B88" s="46">
        <v>9</v>
      </c>
      <c r="C88" s="45">
        <v>419</v>
      </c>
      <c r="D88" s="45">
        <v>390</v>
      </c>
      <c r="E88" s="17">
        <v>0.5</v>
      </c>
      <c r="F88" s="18">
        <f t="shared" si="10"/>
        <v>2.2249690976514216E-2</v>
      </c>
      <c r="G88" s="18">
        <f t="shared" si="7"/>
        <v>2.2004889975550123E-2</v>
      </c>
      <c r="H88" s="13">
        <f t="shared" si="13"/>
        <v>72059.606699915399</v>
      </c>
      <c r="I88" s="13">
        <f t="shared" si="11"/>
        <v>1585.6637171130528</v>
      </c>
      <c r="J88" s="13">
        <f t="shared" si="8"/>
        <v>71266.774841358871</v>
      </c>
      <c r="K88" s="13">
        <f t="shared" si="9"/>
        <v>771822.59785294905</v>
      </c>
      <c r="L88" s="20">
        <f t="shared" si="12"/>
        <v>10.710891069210557</v>
      </c>
    </row>
    <row r="89" spans="1:12" x14ac:dyDescent="0.2">
      <c r="A89" s="16">
        <v>80</v>
      </c>
      <c r="B89" s="46">
        <v>13</v>
      </c>
      <c r="C89" s="45">
        <v>459</v>
      </c>
      <c r="D89" s="45">
        <v>433</v>
      </c>
      <c r="E89" s="17">
        <v>0.5</v>
      </c>
      <c r="F89" s="18">
        <f t="shared" si="10"/>
        <v>2.914798206278027E-2</v>
      </c>
      <c r="G89" s="18">
        <f t="shared" si="7"/>
        <v>2.8729281767955799E-2</v>
      </c>
      <c r="H89" s="13">
        <f t="shared" si="13"/>
        <v>70473.942982802342</v>
      </c>
      <c r="I89" s="13">
        <f t="shared" si="11"/>
        <v>2024.6657652517797</v>
      </c>
      <c r="J89" s="13">
        <f t="shared" si="8"/>
        <v>69461.610100176462</v>
      </c>
      <c r="K89" s="13">
        <f t="shared" si="9"/>
        <v>700555.82301159017</v>
      </c>
      <c r="L89" s="20">
        <f t="shared" si="12"/>
        <v>9.9406361182677951</v>
      </c>
    </row>
    <row r="90" spans="1:12" x14ac:dyDescent="0.2">
      <c r="A90" s="16">
        <v>81</v>
      </c>
      <c r="B90" s="46">
        <v>16</v>
      </c>
      <c r="C90" s="45">
        <v>415</v>
      </c>
      <c r="D90" s="45">
        <v>450</v>
      </c>
      <c r="E90" s="17">
        <v>0.5</v>
      </c>
      <c r="F90" s="18">
        <f t="shared" si="10"/>
        <v>3.6994219653179193E-2</v>
      </c>
      <c r="G90" s="18">
        <f t="shared" si="7"/>
        <v>3.6322360953461981E-2</v>
      </c>
      <c r="H90" s="13">
        <f t="shared" si="13"/>
        <v>68449.277217550567</v>
      </c>
      <c r="I90" s="13">
        <f t="shared" si="11"/>
        <v>2486.2393540994535</v>
      </c>
      <c r="J90" s="13">
        <f t="shared" si="8"/>
        <v>67206.157540500848</v>
      </c>
      <c r="K90" s="13">
        <f t="shared" si="9"/>
        <v>631094.21291141375</v>
      </c>
      <c r="L90" s="20">
        <f t="shared" si="12"/>
        <v>9.2198813276818594</v>
      </c>
    </row>
    <row r="91" spans="1:12" x14ac:dyDescent="0.2">
      <c r="A91" s="16">
        <v>82</v>
      </c>
      <c r="B91" s="46">
        <v>17</v>
      </c>
      <c r="C91" s="45">
        <v>408</v>
      </c>
      <c r="D91" s="45">
        <v>406</v>
      </c>
      <c r="E91" s="17">
        <v>0.5</v>
      </c>
      <c r="F91" s="18">
        <f t="shared" si="10"/>
        <v>4.1769041769041768E-2</v>
      </c>
      <c r="G91" s="18">
        <f t="shared" si="7"/>
        <v>4.0914560770156434E-2</v>
      </c>
      <c r="H91" s="13">
        <f t="shared" si="13"/>
        <v>65963.037863451114</v>
      </c>
      <c r="I91" s="13">
        <f t="shared" si="11"/>
        <v>2698.8487212483005</v>
      </c>
      <c r="J91" s="13">
        <f t="shared" si="8"/>
        <v>64613.613502826964</v>
      </c>
      <c r="K91" s="13">
        <f t="shared" si="9"/>
        <v>563888.05537091289</v>
      </c>
      <c r="L91" s="20">
        <f t="shared" si="12"/>
        <v>8.5485458771351208</v>
      </c>
    </row>
    <row r="92" spans="1:12" x14ac:dyDescent="0.2">
      <c r="A92" s="16">
        <v>83</v>
      </c>
      <c r="B92" s="46">
        <v>27</v>
      </c>
      <c r="C92" s="45">
        <v>425</v>
      </c>
      <c r="D92" s="45">
        <v>401</v>
      </c>
      <c r="E92" s="17">
        <v>0.5</v>
      </c>
      <c r="F92" s="18">
        <f t="shared" si="10"/>
        <v>6.5375302663438259E-2</v>
      </c>
      <c r="G92" s="18">
        <f t="shared" si="7"/>
        <v>6.3305978898007043E-2</v>
      </c>
      <c r="H92" s="13">
        <f t="shared" si="13"/>
        <v>63264.189142202813</v>
      </c>
      <c r="I92" s="13">
        <f t="shared" si="11"/>
        <v>4005.0014228358177</v>
      </c>
      <c r="J92" s="13">
        <f t="shared" si="8"/>
        <v>61261.688430784903</v>
      </c>
      <c r="K92" s="13">
        <f t="shared" si="9"/>
        <v>499274.44186808594</v>
      </c>
      <c r="L92" s="20">
        <f t="shared" si="12"/>
        <v>7.8918966422826671</v>
      </c>
    </row>
    <row r="93" spans="1:12" x14ac:dyDescent="0.2">
      <c r="A93" s="16">
        <v>84</v>
      </c>
      <c r="B93" s="46">
        <v>24</v>
      </c>
      <c r="C93" s="45">
        <v>390</v>
      </c>
      <c r="D93" s="45">
        <v>409</v>
      </c>
      <c r="E93" s="17">
        <v>0.5</v>
      </c>
      <c r="F93" s="18">
        <f t="shared" si="10"/>
        <v>6.0075093867334166E-2</v>
      </c>
      <c r="G93" s="18">
        <f t="shared" si="7"/>
        <v>5.8323207776427702E-2</v>
      </c>
      <c r="H93" s="13">
        <f t="shared" si="13"/>
        <v>59259.187719366993</v>
      </c>
      <c r="I93" s="13">
        <f t="shared" si="11"/>
        <v>3456.185918018974</v>
      </c>
      <c r="J93" s="13">
        <f t="shared" si="8"/>
        <v>57531.094760357511</v>
      </c>
      <c r="K93" s="13">
        <f t="shared" si="9"/>
        <v>438012.75343730103</v>
      </c>
      <c r="L93" s="20">
        <f t="shared" si="12"/>
        <v>7.3914741375057762</v>
      </c>
    </row>
    <row r="94" spans="1:12" x14ac:dyDescent="0.2">
      <c r="A94" s="16">
        <v>85</v>
      </c>
      <c r="B94" s="46">
        <v>27</v>
      </c>
      <c r="C94" s="45">
        <v>337</v>
      </c>
      <c r="D94" s="45">
        <v>384</v>
      </c>
      <c r="E94" s="17">
        <v>0.5</v>
      </c>
      <c r="F94" s="18">
        <f t="shared" si="10"/>
        <v>7.4895977808599162E-2</v>
      </c>
      <c r="G94" s="18">
        <f t="shared" si="7"/>
        <v>7.2192513368983954E-2</v>
      </c>
      <c r="H94" s="13">
        <f t="shared" si="13"/>
        <v>55803.001801348022</v>
      </c>
      <c r="I94" s="13">
        <f t="shared" si="11"/>
        <v>4028.5589535732529</v>
      </c>
      <c r="J94" s="13">
        <f t="shared" si="8"/>
        <v>53788.7223245614</v>
      </c>
      <c r="K94" s="13">
        <f t="shared" si="9"/>
        <v>380481.65867694351</v>
      </c>
      <c r="L94" s="20">
        <f t="shared" si="12"/>
        <v>6.8183009227964559</v>
      </c>
    </row>
    <row r="95" spans="1:12" x14ac:dyDescent="0.2">
      <c r="A95" s="16">
        <v>86</v>
      </c>
      <c r="B95" s="46">
        <v>30</v>
      </c>
      <c r="C95" s="45">
        <v>334</v>
      </c>
      <c r="D95" s="45">
        <v>320</v>
      </c>
      <c r="E95" s="17">
        <v>0.5</v>
      </c>
      <c r="F95" s="18">
        <f t="shared" si="10"/>
        <v>9.1743119266055051E-2</v>
      </c>
      <c r="G95" s="18">
        <f t="shared" si="7"/>
        <v>8.7719298245614044E-2</v>
      </c>
      <c r="H95" s="13">
        <f t="shared" si="13"/>
        <v>51774.442847774772</v>
      </c>
      <c r="I95" s="13">
        <f t="shared" si="11"/>
        <v>4541.6177936644544</v>
      </c>
      <c r="J95" s="13">
        <f t="shared" si="8"/>
        <v>49503.633950942545</v>
      </c>
      <c r="K95" s="13">
        <f t="shared" si="9"/>
        <v>326692.93635238212</v>
      </c>
      <c r="L95" s="20">
        <f t="shared" si="12"/>
        <v>6.3099266430140473</v>
      </c>
    </row>
    <row r="96" spans="1:12" x14ac:dyDescent="0.2">
      <c r="A96" s="16">
        <v>87</v>
      </c>
      <c r="B96" s="46">
        <v>30</v>
      </c>
      <c r="C96" s="45">
        <v>339</v>
      </c>
      <c r="D96" s="45">
        <v>314</v>
      </c>
      <c r="E96" s="17">
        <v>0.5</v>
      </c>
      <c r="F96" s="18">
        <f t="shared" si="10"/>
        <v>9.1883614088820828E-2</v>
      </c>
      <c r="G96" s="18">
        <f t="shared" si="7"/>
        <v>8.7847730600292828E-2</v>
      </c>
      <c r="H96" s="13">
        <f t="shared" si="13"/>
        <v>47232.825054110319</v>
      </c>
      <c r="I96" s="13">
        <f t="shared" si="11"/>
        <v>4149.2964908442445</v>
      </c>
      <c r="J96" s="13">
        <f t="shared" si="8"/>
        <v>45158.176808688193</v>
      </c>
      <c r="K96" s="13">
        <f t="shared" si="9"/>
        <v>277189.30240143958</v>
      </c>
      <c r="L96" s="20">
        <f t="shared" si="12"/>
        <v>5.8685734356115518</v>
      </c>
    </row>
    <row r="97" spans="1:12" x14ac:dyDescent="0.2">
      <c r="A97" s="16">
        <v>88</v>
      </c>
      <c r="B97" s="46">
        <v>40</v>
      </c>
      <c r="C97" s="45">
        <v>294</v>
      </c>
      <c r="D97" s="45">
        <v>333</v>
      </c>
      <c r="E97" s="17">
        <v>0.5</v>
      </c>
      <c r="F97" s="18">
        <f t="shared" si="10"/>
        <v>0.12759170653907495</v>
      </c>
      <c r="G97" s="18">
        <f t="shared" si="7"/>
        <v>0.11994002998500748</v>
      </c>
      <c r="H97" s="13">
        <f t="shared" si="13"/>
        <v>43083.528563266074</v>
      </c>
      <c r="I97" s="13">
        <f t="shared" si="11"/>
        <v>5167.439707738059</v>
      </c>
      <c r="J97" s="13">
        <f t="shared" si="8"/>
        <v>40499.808709397046</v>
      </c>
      <c r="K97" s="13">
        <f t="shared" si="9"/>
        <v>232031.12559275137</v>
      </c>
      <c r="L97" s="20">
        <f t="shared" si="12"/>
        <v>5.3856110056543978</v>
      </c>
    </row>
    <row r="98" spans="1:12" x14ac:dyDescent="0.2">
      <c r="A98" s="16">
        <v>89</v>
      </c>
      <c r="B98" s="46">
        <v>27</v>
      </c>
      <c r="C98" s="45">
        <v>242</v>
      </c>
      <c r="D98" s="45">
        <v>266</v>
      </c>
      <c r="E98" s="17">
        <v>0.5</v>
      </c>
      <c r="F98" s="18">
        <f t="shared" si="10"/>
        <v>0.1062992125984252</v>
      </c>
      <c r="G98" s="18">
        <f t="shared" si="7"/>
        <v>0.10093457943925235</v>
      </c>
      <c r="H98" s="13">
        <f t="shared" si="13"/>
        <v>37916.088855528018</v>
      </c>
      <c r="I98" s="13">
        <f t="shared" si="11"/>
        <v>3827.0444826140438</v>
      </c>
      <c r="J98" s="13">
        <f t="shared" si="8"/>
        <v>36002.566614220996</v>
      </c>
      <c r="K98" s="13">
        <f>K99+J98</f>
        <v>191531.31688335433</v>
      </c>
      <c r="L98" s="20">
        <f t="shared" si="12"/>
        <v>5.0514523692870243</v>
      </c>
    </row>
    <row r="99" spans="1:12" x14ac:dyDescent="0.2">
      <c r="A99" s="16">
        <v>90</v>
      </c>
      <c r="B99" s="46">
        <v>39</v>
      </c>
      <c r="C99" s="45">
        <v>233</v>
      </c>
      <c r="D99" s="45">
        <v>228</v>
      </c>
      <c r="E99" s="17">
        <v>0.5</v>
      </c>
      <c r="F99" s="22">
        <f t="shared" si="10"/>
        <v>0.16919739696312364</v>
      </c>
      <c r="G99" s="22">
        <f t="shared" si="7"/>
        <v>0.15599999999999997</v>
      </c>
      <c r="H99" s="23">
        <f t="shared" si="13"/>
        <v>34089.044372913973</v>
      </c>
      <c r="I99" s="23">
        <f t="shared" si="11"/>
        <v>5317.8909221745789</v>
      </c>
      <c r="J99" s="23">
        <f t="shared" si="8"/>
        <v>31430.098911826684</v>
      </c>
      <c r="K99" s="23">
        <f t="shared" ref="K99:K108" si="14">K100+J99</f>
        <v>155528.75026913334</v>
      </c>
      <c r="L99" s="24">
        <f t="shared" si="12"/>
        <v>4.5624262319512638</v>
      </c>
    </row>
    <row r="100" spans="1:12" x14ac:dyDescent="0.2">
      <c r="A100" s="16">
        <v>91</v>
      </c>
      <c r="B100" s="46">
        <v>35</v>
      </c>
      <c r="C100" s="45">
        <v>190</v>
      </c>
      <c r="D100" s="45">
        <v>202</v>
      </c>
      <c r="E100" s="17">
        <v>0.5</v>
      </c>
      <c r="F100" s="22">
        <f t="shared" si="10"/>
        <v>0.17857142857142858</v>
      </c>
      <c r="G100" s="22">
        <f t="shared" si="7"/>
        <v>0.16393442622950821</v>
      </c>
      <c r="H100" s="23">
        <f t="shared" si="13"/>
        <v>28771.153450739395</v>
      </c>
      <c r="I100" s="23">
        <f t="shared" si="11"/>
        <v>4716.5825329080981</v>
      </c>
      <c r="J100" s="23">
        <f t="shared" si="8"/>
        <v>26412.862184285346</v>
      </c>
      <c r="K100" s="23">
        <f t="shared" si="14"/>
        <v>124098.65135730666</v>
      </c>
      <c r="L100" s="24">
        <f t="shared" si="12"/>
        <v>4.313301222691071</v>
      </c>
    </row>
    <row r="101" spans="1:12" x14ac:dyDescent="0.2">
      <c r="A101" s="16">
        <v>92</v>
      </c>
      <c r="B101" s="46">
        <v>36</v>
      </c>
      <c r="C101" s="45">
        <v>181</v>
      </c>
      <c r="D101" s="45">
        <v>167</v>
      </c>
      <c r="E101" s="17">
        <v>0.5</v>
      </c>
      <c r="F101" s="22">
        <f t="shared" si="10"/>
        <v>0.20689655172413793</v>
      </c>
      <c r="G101" s="22">
        <f t="shared" si="7"/>
        <v>0.1875</v>
      </c>
      <c r="H101" s="23">
        <f t="shared" si="13"/>
        <v>24054.570917831297</v>
      </c>
      <c r="I101" s="23">
        <f t="shared" si="11"/>
        <v>4510.2320470933682</v>
      </c>
      <c r="J101" s="23">
        <f t="shared" si="8"/>
        <v>21799.454894284612</v>
      </c>
      <c r="K101" s="23">
        <f t="shared" si="14"/>
        <v>97685.789173021316</v>
      </c>
      <c r="L101" s="24">
        <f t="shared" si="12"/>
        <v>4.0610073447873596</v>
      </c>
    </row>
    <row r="102" spans="1:12" x14ac:dyDescent="0.2">
      <c r="A102" s="16">
        <v>93</v>
      </c>
      <c r="B102" s="46">
        <v>25</v>
      </c>
      <c r="C102" s="45">
        <v>139</v>
      </c>
      <c r="D102" s="45">
        <v>158</v>
      </c>
      <c r="E102" s="17">
        <v>0.5</v>
      </c>
      <c r="F102" s="22">
        <f t="shared" si="10"/>
        <v>0.16835016835016836</v>
      </c>
      <c r="G102" s="22">
        <f t="shared" si="7"/>
        <v>0.15527950310559008</v>
      </c>
      <c r="H102" s="23">
        <f t="shared" si="13"/>
        <v>19544.338870737927</v>
      </c>
      <c r="I102" s="23">
        <f t="shared" si="11"/>
        <v>3034.8352283754548</v>
      </c>
      <c r="J102" s="23">
        <f t="shared" si="8"/>
        <v>18026.921256550202</v>
      </c>
      <c r="K102" s="23">
        <f t="shared" si="14"/>
        <v>75886.3342787367</v>
      </c>
      <c r="L102" s="24">
        <f t="shared" si="12"/>
        <v>3.8827782705075196</v>
      </c>
    </row>
    <row r="103" spans="1:12" x14ac:dyDescent="0.2">
      <c r="A103" s="16">
        <v>94</v>
      </c>
      <c r="B103" s="46">
        <v>21</v>
      </c>
      <c r="C103" s="45">
        <v>110</v>
      </c>
      <c r="D103" s="45">
        <v>110</v>
      </c>
      <c r="E103" s="17">
        <v>0.5</v>
      </c>
      <c r="F103" s="22">
        <f t="shared" si="10"/>
        <v>0.19090909090909092</v>
      </c>
      <c r="G103" s="22">
        <f t="shared" si="7"/>
        <v>0.17427385892116184</v>
      </c>
      <c r="H103" s="23">
        <f t="shared" si="13"/>
        <v>16509.503642362473</v>
      </c>
      <c r="I103" s="23">
        <f t="shared" si="11"/>
        <v>2877.1749086274854</v>
      </c>
      <c r="J103" s="23">
        <f t="shared" si="8"/>
        <v>15070.916188048732</v>
      </c>
      <c r="K103" s="23">
        <f t="shared" si="14"/>
        <v>57859.413022186491</v>
      </c>
      <c r="L103" s="24">
        <f t="shared" si="12"/>
        <v>3.5046125114096367</v>
      </c>
    </row>
    <row r="104" spans="1:12" x14ac:dyDescent="0.2">
      <c r="A104" s="16">
        <v>95</v>
      </c>
      <c r="B104" s="46">
        <v>10</v>
      </c>
      <c r="C104" s="45">
        <v>85</v>
      </c>
      <c r="D104" s="45">
        <v>89</v>
      </c>
      <c r="E104" s="17">
        <v>0.5</v>
      </c>
      <c r="F104" s="22">
        <f t="shared" si="10"/>
        <v>0.11494252873563218</v>
      </c>
      <c r="G104" s="22">
        <f t="shared" si="7"/>
        <v>0.10869565217391304</v>
      </c>
      <c r="H104" s="23">
        <f t="shared" si="13"/>
        <v>13632.328733734988</v>
      </c>
      <c r="I104" s="23">
        <f t="shared" si="11"/>
        <v>1481.7748623624987</v>
      </c>
      <c r="J104" s="23">
        <f t="shared" si="8"/>
        <v>12891.441302553738</v>
      </c>
      <c r="K104" s="23">
        <f t="shared" si="14"/>
        <v>42788.496834137761</v>
      </c>
      <c r="L104" s="24">
        <f t="shared" si="12"/>
        <v>3.1387518354257407</v>
      </c>
    </row>
    <row r="105" spans="1:12" x14ac:dyDescent="0.2">
      <c r="A105" s="16">
        <v>96</v>
      </c>
      <c r="B105" s="46">
        <v>20</v>
      </c>
      <c r="C105" s="45">
        <v>72</v>
      </c>
      <c r="D105" s="45">
        <v>62</v>
      </c>
      <c r="E105" s="17">
        <v>0.5</v>
      </c>
      <c r="F105" s="22">
        <f t="shared" si="10"/>
        <v>0.29850746268656714</v>
      </c>
      <c r="G105" s="22">
        <f t="shared" si="7"/>
        <v>0.25974025974025972</v>
      </c>
      <c r="H105" s="23">
        <f t="shared" si="13"/>
        <v>12150.553871372489</v>
      </c>
      <c r="I105" s="23">
        <f t="shared" si="11"/>
        <v>3155.9880185383086</v>
      </c>
      <c r="J105" s="23">
        <f t="shared" si="8"/>
        <v>10572.559862103335</v>
      </c>
      <c r="K105" s="23">
        <f t="shared" si="14"/>
        <v>29897.055531584021</v>
      </c>
      <c r="L105" s="24">
        <f t="shared" si="12"/>
        <v>2.4605508397459532</v>
      </c>
    </row>
    <row r="106" spans="1:12" x14ac:dyDescent="0.2">
      <c r="A106" s="16">
        <v>97</v>
      </c>
      <c r="B106" s="46">
        <v>13</v>
      </c>
      <c r="C106" s="45">
        <v>43</v>
      </c>
      <c r="D106" s="45">
        <v>54</v>
      </c>
      <c r="E106" s="17">
        <v>0.5</v>
      </c>
      <c r="F106" s="22">
        <f t="shared" si="10"/>
        <v>0.26804123711340205</v>
      </c>
      <c r="G106" s="22">
        <f t="shared" si="7"/>
        <v>0.23636363636363636</v>
      </c>
      <c r="H106" s="23">
        <f t="shared" si="13"/>
        <v>8994.565852834181</v>
      </c>
      <c r="I106" s="23">
        <f t="shared" si="11"/>
        <v>2125.988292488079</v>
      </c>
      <c r="J106" s="23">
        <f t="shared" si="8"/>
        <v>7931.5717065901417</v>
      </c>
      <c r="K106" s="23">
        <f t="shared" si="14"/>
        <v>19324.495669480686</v>
      </c>
      <c r="L106" s="24">
        <f t="shared" si="12"/>
        <v>2.1484634150954105</v>
      </c>
    </row>
    <row r="107" spans="1:12" x14ac:dyDescent="0.2">
      <c r="A107" s="16">
        <v>98</v>
      </c>
      <c r="B107" s="46">
        <v>9</v>
      </c>
      <c r="C107" s="45">
        <v>31</v>
      </c>
      <c r="D107" s="45">
        <v>37</v>
      </c>
      <c r="E107" s="17">
        <v>0.5</v>
      </c>
      <c r="F107" s="22">
        <f t="shared" si="10"/>
        <v>0.26470588235294118</v>
      </c>
      <c r="G107" s="22">
        <f t="shared" si="7"/>
        <v>0.23376623376623376</v>
      </c>
      <c r="H107" s="23">
        <f t="shared" si="13"/>
        <v>6868.5775603461025</v>
      </c>
      <c r="I107" s="23">
        <f t="shared" si="11"/>
        <v>1605.6415076133746</v>
      </c>
      <c r="J107" s="23">
        <f t="shared" si="8"/>
        <v>6065.7568065394153</v>
      </c>
      <c r="K107" s="23">
        <f t="shared" si="14"/>
        <v>11392.923962890545</v>
      </c>
      <c r="L107" s="24">
        <f t="shared" si="12"/>
        <v>1.6587020911963706</v>
      </c>
    </row>
    <row r="108" spans="1:12" x14ac:dyDescent="0.2">
      <c r="A108" s="16">
        <v>99</v>
      </c>
      <c r="B108" s="46">
        <v>6</v>
      </c>
      <c r="C108" s="45">
        <v>18</v>
      </c>
      <c r="D108" s="45">
        <v>22</v>
      </c>
      <c r="E108" s="17">
        <v>0.5</v>
      </c>
      <c r="F108" s="22">
        <f t="shared" si="10"/>
        <v>0.3</v>
      </c>
      <c r="G108" s="22">
        <f t="shared" si="7"/>
        <v>0.2608695652173913</v>
      </c>
      <c r="H108" s="23">
        <f t="shared" si="13"/>
        <v>5262.9360527327281</v>
      </c>
      <c r="I108" s="23">
        <f t="shared" si="11"/>
        <v>1372.9398398433202</v>
      </c>
      <c r="J108" s="23">
        <f t="shared" si="8"/>
        <v>4576.4661328110678</v>
      </c>
      <c r="K108" s="23">
        <f t="shared" si="14"/>
        <v>5327.1671563511291</v>
      </c>
      <c r="L108" s="24">
        <f t="shared" si="12"/>
        <v>1.0122044241037376</v>
      </c>
    </row>
    <row r="109" spans="1:12" x14ac:dyDescent="0.2">
      <c r="A109" s="16" t="s">
        <v>22</v>
      </c>
      <c r="B109" s="46">
        <v>11</v>
      </c>
      <c r="C109" s="45">
        <v>58</v>
      </c>
      <c r="D109" s="45">
        <v>56</v>
      </c>
      <c r="E109" s="17"/>
      <c r="F109" s="22">
        <f>B109/((C109+D109)/2)</f>
        <v>0.19298245614035087</v>
      </c>
      <c r="G109" s="22">
        <v>1</v>
      </c>
      <c r="H109" s="23">
        <f>H108-I108</f>
        <v>3889.9962128894076</v>
      </c>
      <c r="I109" s="23">
        <f>H109*G109</f>
        <v>3889.9962128894076</v>
      </c>
      <c r="J109" s="23">
        <f>H109*F109</f>
        <v>750.7010235400611</v>
      </c>
      <c r="K109" s="23">
        <f>J109</f>
        <v>750.7010235400611</v>
      </c>
      <c r="L109" s="24">
        <f>K109/H109</f>
        <v>0.19298245614035087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50" t="s">
        <v>25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5" customFormat="1" ht="78.599999999999994" customHeight="1" x14ac:dyDescent="0.2">
      <c r="A6" s="56" t="s">
        <v>0</v>
      </c>
      <c r="B6" s="57" t="s">
        <v>36</v>
      </c>
      <c r="C6" s="66" t="s">
        <v>45</v>
      </c>
      <c r="D6" s="66"/>
      <c r="E6" s="58" t="s">
        <v>37</v>
      </c>
      <c r="F6" s="58" t="s">
        <v>38</v>
      </c>
      <c r="G6" s="58" t="s">
        <v>39</v>
      </c>
      <c r="H6" s="57" t="s">
        <v>40</v>
      </c>
      <c r="I6" s="57" t="s">
        <v>41</v>
      </c>
      <c r="J6" s="57" t="s">
        <v>42</v>
      </c>
      <c r="K6" s="57" t="s">
        <v>43</v>
      </c>
      <c r="L6" s="58" t="s">
        <v>44</v>
      </c>
    </row>
    <row r="7" spans="1:13" s="35" customFormat="1" ht="14.25" x14ac:dyDescent="0.2">
      <c r="A7" s="36"/>
      <c r="B7" s="37"/>
      <c r="C7" s="38">
        <v>42370</v>
      </c>
      <c r="D7" s="39">
        <v>42736</v>
      </c>
      <c r="E7" s="62" t="s">
        <v>1</v>
      </c>
      <c r="F7" s="62" t="s">
        <v>2</v>
      </c>
      <c r="G7" s="62" t="s">
        <v>3</v>
      </c>
      <c r="H7" s="63" t="s">
        <v>4</v>
      </c>
      <c r="I7" s="63" t="s">
        <v>5</v>
      </c>
      <c r="J7" s="63" t="s">
        <v>6</v>
      </c>
      <c r="K7" s="63" t="s">
        <v>7</v>
      </c>
      <c r="L7" s="62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6">
        <v>1</v>
      </c>
      <c r="C9" s="45">
        <v>1756</v>
      </c>
      <c r="D9" s="45">
        <v>1722</v>
      </c>
      <c r="E9" s="17">
        <v>0.5</v>
      </c>
      <c r="F9" s="18">
        <f>B9/((C9+D9)/2)</f>
        <v>5.750431282346176E-4</v>
      </c>
      <c r="G9" s="18">
        <f t="shared" ref="G9:G72" si="0">F9/((1+(1-E9)*F9))</f>
        <v>5.7487783845932736E-4</v>
      </c>
      <c r="H9" s="13">
        <v>100000</v>
      </c>
      <c r="I9" s="13">
        <f>H9*G9</f>
        <v>57.487783845932739</v>
      </c>
      <c r="J9" s="13">
        <f t="shared" ref="J9:J72" si="1">H10+I9*E9</f>
        <v>99971.256108077025</v>
      </c>
      <c r="K9" s="13">
        <f t="shared" ref="K9:K72" si="2">K10+J9</f>
        <v>8370945.9055305291</v>
      </c>
      <c r="L9" s="19">
        <f>K9/H9</f>
        <v>83.709459055305288</v>
      </c>
    </row>
    <row r="10" spans="1:13" x14ac:dyDescent="0.2">
      <c r="A10" s="16">
        <v>1</v>
      </c>
      <c r="B10" s="46">
        <v>1</v>
      </c>
      <c r="C10" s="45">
        <v>1877</v>
      </c>
      <c r="D10" s="45">
        <v>1850</v>
      </c>
      <c r="E10" s="17">
        <v>0.5</v>
      </c>
      <c r="F10" s="18">
        <f t="shared" ref="F10:F73" si="3">B10/((C10+D10)/2)</f>
        <v>5.3662463107056611E-4</v>
      </c>
      <c r="G10" s="18">
        <f t="shared" si="0"/>
        <v>5.3648068669527886E-4</v>
      </c>
      <c r="H10" s="13">
        <f>H9-I9</f>
        <v>99942.512216154064</v>
      </c>
      <c r="I10" s="13">
        <f t="shared" ref="I10:I73" si="4">H10*G10</f>
        <v>53.617227583773627</v>
      </c>
      <c r="J10" s="13">
        <f t="shared" si="1"/>
        <v>99915.703602362177</v>
      </c>
      <c r="K10" s="13">
        <f t="shared" si="2"/>
        <v>8270974.6494224519</v>
      </c>
      <c r="L10" s="20">
        <f t="shared" ref="L10:L73" si="5">K10/H10</f>
        <v>82.75732184452319</v>
      </c>
    </row>
    <row r="11" spans="1:13" x14ac:dyDescent="0.2">
      <c r="A11" s="16">
        <v>2</v>
      </c>
      <c r="B11" s="46">
        <v>0</v>
      </c>
      <c r="C11" s="45">
        <v>1922</v>
      </c>
      <c r="D11" s="45">
        <v>1916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99888.89498857029</v>
      </c>
      <c r="I11" s="13">
        <f t="shared" si="4"/>
        <v>0</v>
      </c>
      <c r="J11" s="13">
        <f t="shared" si="1"/>
        <v>99888.89498857029</v>
      </c>
      <c r="K11" s="13">
        <f t="shared" si="2"/>
        <v>8171058.9458200894</v>
      </c>
      <c r="L11" s="20">
        <f t="shared" si="5"/>
        <v>81.801474996345249</v>
      </c>
    </row>
    <row r="12" spans="1:13" x14ac:dyDescent="0.2">
      <c r="A12" s="16">
        <v>3</v>
      </c>
      <c r="B12" s="46">
        <v>0</v>
      </c>
      <c r="C12" s="45">
        <v>2024</v>
      </c>
      <c r="D12" s="45">
        <v>1949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99888.89498857029</v>
      </c>
      <c r="I12" s="13">
        <f t="shared" si="4"/>
        <v>0</v>
      </c>
      <c r="J12" s="13">
        <f t="shared" si="1"/>
        <v>99888.89498857029</v>
      </c>
      <c r="K12" s="13">
        <f t="shared" si="2"/>
        <v>8071170.0508315191</v>
      </c>
      <c r="L12" s="20">
        <f t="shared" si="5"/>
        <v>80.801474996345249</v>
      </c>
    </row>
    <row r="13" spans="1:13" x14ac:dyDescent="0.2">
      <c r="A13" s="16">
        <v>4</v>
      </c>
      <c r="B13" s="46">
        <v>1</v>
      </c>
      <c r="C13" s="45">
        <v>2117</v>
      </c>
      <c r="D13" s="45">
        <v>2050</v>
      </c>
      <c r="E13" s="17">
        <v>0.5</v>
      </c>
      <c r="F13" s="18">
        <f t="shared" si="3"/>
        <v>4.7996160307175426E-4</v>
      </c>
      <c r="G13" s="18">
        <f t="shared" si="0"/>
        <v>4.7984644913627637E-4</v>
      </c>
      <c r="H13" s="13">
        <f t="shared" si="6"/>
        <v>99888.89498857029</v>
      </c>
      <c r="I13" s="13">
        <f t="shared" si="4"/>
        <v>47.931331568411842</v>
      </c>
      <c r="J13" s="13">
        <f t="shared" si="1"/>
        <v>99864.929322786076</v>
      </c>
      <c r="K13" s="13">
        <f t="shared" si="2"/>
        <v>7971281.1558429487</v>
      </c>
      <c r="L13" s="20">
        <f t="shared" si="5"/>
        <v>79.801474996345249</v>
      </c>
    </row>
    <row r="14" spans="1:13" x14ac:dyDescent="0.2">
      <c r="A14" s="16">
        <v>5</v>
      </c>
      <c r="B14" s="46">
        <v>0</v>
      </c>
      <c r="C14" s="45">
        <v>2068</v>
      </c>
      <c r="D14" s="45">
        <v>2146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99840.963657001877</v>
      </c>
      <c r="I14" s="13">
        <f t="shared" si="4"/>
        <v>0</v>
      </c>
      <c r="J14" s="13">
        <f t="shared" si="1"/>
        <v>99840.963657001877</v>
      </c>
      <c r="K14" s="13">
        <f t="shared" si="2"/>
        <v>7871416.226520163</v>
      </c>
      <c r="L14" s="20">
        <f t="shared" si="5"/>
        <v>78.839545795671398</v>
      </c>
    </row>
    <row r="15" spans="1:13" x14ac:dyDescent="0.2">
      <c r="A15" s="16">
        <v>6</v>
      </c>
      <c r="B15" s="46">
        <v>0</v>
      </c>
      <c r="C15" s="45">
        <v>2099</v>
      </c>
      <c r="D15" s="45">
        <v>2104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99840.963657001877</v>
      </c>
      <c r="I15" s="13">
        <f t="shared" si="4"/>
        <v>0</v>
      </c>
      <c r="J15" s="13">
        <f t="shared" si="1"/>
        <v>99840.963657001877</v>
      </c>
      <c r="K15" s="13">
        <f t="shared" si="2"/>
        <v>7771575.262863161</v>
      </c>
      <c r="L15" s="20">
        <f t="shared" si="5"/>
        <v>77.839545795671398</v>
      </c>
    </row>
    <row r="16" spans="1:13" x14ac:dyDescent="0.2">
      <c r="A16" s="16">
        <v>7</v>
      </c>
      <c r="B16" s="46">
        <v>0</v>
      </c>
      <c r="C16" s="45">
        <v>2126</v>
      </c>
      <c r="D16" s="45">
        <v>2124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99840.963657001877</v>
      </c>
      <c r="I16" s="13">
        <f t="shared" si="4"/>
        <v>0</v>
      </c>
      <c r="J16" s="13">
        <f t="shared" si="1"/>
        <v>99840.963657001877</v>
      </c>
      <c r="K16" s="13">
        <f t="shared" si="2"/>
        <v>7671734.2992061591</v>
      </c>
      <c r="L16" s="20">
        <f t="shared" si="5"/>
        <v>76.839545795671398</v>
      </c>
    </row>
    <row r="17" spans="1:12" x14ac:dyDescent="0.2">
      <c r="A17" s="16">
        <v>8</v>
      </c>
      <c r="B17" s="46">
        <v>0</v>
      </c>
      <c r="C17" s="45">
        <v>1948</v>
      </c>
      <c r="D17" s="45">
        <v>2128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99840.963657001877</v>
      </c>
      <c r="I17" s="13">
        <f t="shared" si="4"/>
        <v>0</v>
      </c>
      <c r="J17" s="13">
        <f t="shared" si="1"/>
        <v>99840.963657001877</v>
      </c>
      <c r="K17" s="13">
        <f t="shared" si="2"/>
        <v>7571893.3355491571</v>
      </c>
      <c r="L17" s="20">
        <f t="shared" si="5"/>
        <v>75.839545795671398</v>
      </c>
    </row>
    <row r="18" spans="1:12" x14ac:dyDescent="0.2">
      <c r="A18" s="16">
        <v>9</v>
      </c>
      <c r="B18" s="46">
        <v>0</v>
      </c>
      <c r="C18" s="45">
        <v>2043</v>
      </c>
      <c r="D18" s="45">
        <v>1992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99840.963657001877</v>
      </c>
      <c r="I18" s="13">
        <f t="shared" si="4"/>
        <v>0</v>
      </c>
      <c r="J18" s="13">
        <f t="shared" si="1"/>
        <v>99840.963657001877</v>
      </c>
      <c r="K18" s="13">
        <f t="shared" si="2"/>
        <v>7472052.3718921551</v>
      </c>
      <c r="L18" s="20">
        <f t="shared" si="5"/>
        <v>74.839545795671398</v>
      </c>
    </row>
    <row r="19" spans="1:12" x14ac:dyDescent="0.2">
      <c r="A19" s="16">
        <v>10</v>
      </c>
      <c r="B19" s="46">
        <v>0</v>
      </c>
      <c r="C19" s="45">
        <v>1845</v>
      </c>
      <c r="D19" s="45">
        <v>2057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99840.963657001877</v>
      </c>
      <c r="I19" s="13">
        <f t="shared" si="4"/>
        <v>0</v>
      </c>
      <c r="J19" s="13">
        <f t="shared" si="1"/>
        <v>99840.963657001877</v>
      </c>
      <c r="K19" s="13">
        <f t="shared" si="2"/>
        <v>7372211.4082351532</v>
      </c>
      <c r="L19" s="20">
        <f t="shared" si="5"/>
        <v>73.839545795671398</v>
      </c>
    </row>
    <row r="20" spans="1:12" x14ac:dyDescent="0.2">
      <c r="A20" s="16">
        <v>11</v>
      </c>
      <c r="B20" s="46">
        <v>0</v>
      </c>
      <c r="C20" s="45">
        <v>1781</v>
      </c>
      <c r="D20" s="45">
        <v>1869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99840.963657001877</v>
      </c>
      <c r="I20" s="13">
        <f t="shared" si="4"/>
        <v>0</v>
      </c>
      <c r="J20" s="13">
        <f t="shared" si="1"/>
        <v>99840.963657001877</v>
      </c>
      <c r="K20" s="13">
        <f t="shared" si="2"/>
        <v>7272370.4445781512</v>
      </c>
      <c r="L20" s="20">
        <f t="shared" si="5"/>
        <v>72.839545795671384</v>
      </c>
    </row>
    <row r="21" spans="1:12" x14ac:dyDescent="0.2">
      <c r="A21" s="16">
        <v>12</v>
      </c>
      <c r="B21" s="46">
        <v>0</v>
      </c>
      <c r="C21" s="45">
        <v>1823</v>
      </c>
      <c r="D21" s="45">
        <v>1790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99840.963657001877</v>
      </c>
      <c r="I21" s="13">
        <f t="shared" si="4"/>
        <v>0</v>
      </c>
      <c r="J21" s="13">
        <f t="shared" si="1"/>
        <v>99840.963657001877</v>
      </c>
      <c r="K21" s="13">
        <f t="shared" si="2"/>
        <v>7172529.4809211493</v>
      </c>
      <c r="L21" s="20">
        <f t="shared" si="5"/>
        <v>71.839545795671384</v>
      </c>
    </row>
    <row r="22" spans="1:12" x14ac:dyDescent="0.2">
      <c r="A22" s="16">
        <v>13</v>
      </c>
      <c r="B22" s="46">
        <v>0</v>
      </c>
      <c r="C22" s="45">
        <v>1581</v>
      </c>
      <c r="D22" s="45">
        <v>1834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99840.963657001877</v>
      </c>
      <c r="I22" s="13">
        <f t="shared" si="4"/>
        <v>0</v>
      </c>
      <c r="J22" s="13">
        <f t="shared" si="1"/>
        <v>99840.963657001877</v>
      </c>
      <c r="K22" s="13">
        <f t="shared" si="2"/>
        <v>7072688.5172641473</v>
      </c>
      <c r="L22" s="20">
        <f t="shared" si="5"/>
        <v>70.839545795671384</v>
      </c>
    </row>
    <row r="23" spans="1:12" x14ac:dyDescent="0.2">
      <c r="A23" s="16">
        <v>14</v>
      </c>
      <c r="B23" s="46">
        <v>0</v>
      </c>
      <c r="C23" s="45">
        <v>1498</v>
      </c>
      <c r="D23" s="45">
        <v>1582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99840.963657001877</v>
      </c>
      <c r="I23" s="13">
        <f t="shared" si="4"/>
        <v>0</v>
      </c>
      <c r="J23" s="13">
        <f t="shared" si="1"/>
        <v>99840.963657001877</v>
      </c>
      <c r="K23" s="13">
        <f t="shared" si="2"/>
        <v>6972847.5536071453</v>
      </c>
      <c r="L23" s="20">
        <f t="shared" si="5"/>
        <v>69.839545795671384</v>
      </c>
    </row>
    <row r="24" spans="1:12" x14ac:dyDescent="0.2">
      <c r="A24" s="16">
        <v>15</v>
      </c>
      <c r="B24" s="46">
        <v>0</v>
      </c>
      <c r="C24" s="45">
        <v>1487</v>
      </c>
      <c r="D24" s="45">
        <v>1520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99840.963657001877</v>
      </c>
      <c r="I24" s="13">
        <f t="shared" si="4"/>
        <v>0</v>
      </c>
      <c r="J24" s="13">
        <f t="shared" si="1"/>
        <v>99840.963657001877</v>
      </c>
      <c r="K24" s="13">
        <f t="shared" si="2"/>
        <v>6873006.5899501434</v>
      </c>
      <c r="L24" s="20">
        <f t="shared" si="5"/>
        <v>68.839545795671384</v>
      </c>
    </row>
    <row r="25" spans="1:12" x14ac:dyDescent="0.2">
      <c r="A25" s="16">
        <v>16</v>
      </c>
      <c r="B25" s="46">
        <v>1</v>
      </c>
      <c r="C25" s="45">
        <v>1318</v>
      </c>
      <c r="D25" s="45">
        <v>1476</v>
      </c>
      <c r="E25" s="17">
        <v>0.5</v>
      </c>
      <c r="F25" s="18">
        <f t="shared" si="3"/>
        <v>7.158196134574087E-4</v>
      </c>
      <c r="G25" s="18">
        <f t="shared" si="0"/>
        <v>7.1556350626118055E-4</v>
      </c>
      <c r="H25" s="13">
        <f t="shared" si="6"/>
        <v>99840.963657001877</v>
      </c>
      <c r="I25" s="13">
        <f t="shared" si="4"/>
        <v>71.442550022899368</v>
      </c>
      <c r="J25" s="13">
        <f t="shared" si="1"/>
        <v>99805.242381990436</v>
      </c>
      <c r="K25" s="13">
        <f t="shared" si="2"/>
        <v>6773165.6262931414</v>
      </c>
      <c r="L25" s="20">
        <f t="shared" si="5"/>
        <v>67.839545795671384</v>
      </c>
    </row>
    <row r="26" spans="1:12" x14ac:dyDescent="0.2">
      <c r="A26" s="16">
        <v>17</v>
      </c>
      <c r="B26" s="46">
        <v>0</v>
      </c>
      <c r="C26" s="45">
        <v>1282</v>
      </c>
      <c r="D26" s="45">
        <v>1314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99769.52110697898</v>
      </c>
      <c r="I26" s="13">
        <f t="shared" si="4"/>
        <v>0</v>
      </c>
      <c r="J26" s="13">
        <f t="shared" si="1"/>
        <v>99769.52110697898</v>
      </c>
      <c r="K26" s="13">
        <f t="shared" si="2"/>
        <v>6673360.3839111505</v>
      </c>
      <c r="L26" s="20">
        <f t="shared" si="5"/>
        <v>66.887766021805049</v>
      </c>
    </row>
    <row r="27" spans="1:12" x14ac:dyDescent="0.2">
      <c r="A27" s="16">
        <v>18</v>
      </c>
      <c r="B27" s="46">
        <v>0</v>
      </c>
      <c r="C27" s="45">
        <v>1246</v>
      </c>
      <c r="D27" s="45">
        <v>1289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99769.52110697898</v>
      </c>
      <c r="I27" s="13">
        <f t="shared" si="4"/>
        <v>0</v>
      </c>
      <c r="J27" s="13">
        <f t="shared" si="1"/>
        <v>99769.52110697898</v>
      </c>
      <c r="K27" s="13">
        <f t="shared" si="2"/>
        <v>6573590.8628041716</v>
      </c>
      <c r="L27" s="20">
        <f t="shared" si="5"/>
        <v>65.887766021805049</v>
      </c>
    </row>
    <row r="28" spans="1:12" x14ac:dyDescent="0.2">
      <c r="A28" s="16">
        <v>19</v>
      </c>
      <c r="B28" s="46">
        <v>1</v>
      </c>
      <c r="C28" s="45">
        <v>1295</v>
      </c>
      <c r="D28" s="45">
        <v>1249</v>
      </c>
      <c r="E28" s="17">
        <v>0.5</v>
      </c>
      <c r="F28" s="18">
        <f t="shared" si="3"/>
        <v>7.8616352201257866E-4</v>
      </c>
      <c r="G28" s="18">
        <f t="shared" si="0"/>
        <v>7.8585461689587434E-4</v>
      </c>
      <c r="H28" s="13">
        <f t="shared" si="6"/>
        <v>99769.52110697898</v>
      </c>
      <c r="I28" s="13">
        <f t="shared" si="4"/>
        <v>78.404338787409813</v>
      </c>
      <c r="J28" s="13">
        <f t="shared" si="1"/>
        <v>99730.318937585267</v>
      </c>
      <c r="K28" s="13">
        <f t="shared" si="2"/>
        <v>6473821.3416971928</v>
      </c>
      <c r="L28" s="20">
        <f t="shared" si="5"/>
        <v>64.887766021805049</v>
      </c>
    </row>
    <row r="29" spans="1:12" x14ac:dyDescent="0.2">
      <c r="A29" s="16">
        <v>20</v>
      </c>
      <c r="B29" s="46">
        <v>0</v>
      </c>
      <c r="C29" s="45">
        <v>1207</v>
      </c>
      <c r="D29" s="45">
        <v>1307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99691.116768191569</v>
      </c>
      <c r="I29" s="13">
        <f t="shared" si="4"/>
        <v>0</v>
      </c>
      <c r="J29" s="13">
        <f t="shared" si="1"/>
        <v>99691.116768191569</v>
      </c>
      <c r="K29" s="13">
        <f t="shared" si="2"/>
        <v>6374091.0227596071</v>
      </c>
      <c r="L29" s="20">
        <f t="shared" si="5"/>
        <v>63.938405240068363</v>
      </c>
    </row>
    <row r="30" spans="1:12" x14ac:dyDescent="0.2">
      <c r="A30" s="16">
        <v>21</v>
      </c>
      <c r="B30" s="46">
        <v>0</v>
      </c>
      <c r="C30" s="45">
        <v>1170</v>
      </c>
      <c r="D30" s="45">
        <v>1213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99691.116768191569</v>
      </c>
      <c r="I30" s="13">
        <f t="shared" si="4"/>
        <v>0</v>
      </c>
      <c r="J30" s="13">
        <f t="shared" si="1"/>
        <v>99691.116768191569</v>
      </c>
      <c r="K30" s="13">
        <f t="shared" si="2"/>
        <v>6274399.9059914155</v>
      </c>
      <c r="L30" s="20">
        <f t="shared" si="5"/>
        <v>62.938405240068363</v>
      </c>
    </row>
    <row r="31" spans="1:12" x14ac:dyDescent="0.2">
      <c r="A31" s="16">
        <v>22</v>
      </c>
      <c r="B31" s="46">
        <v>0</v>
      </c>
      <c r="C31" s="45">
        <v>1175</v>
      </c>
      <c r="D31" s="45">
        <v>1167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99691.116768191569</v>
      </c>
      <c r="I31" s="13">
        <f t="shared" si="4"/>
        <v>0</v>
      </c>
      <c r="J31" s="13">
        <f t="shared" si="1"/>
        <v>99691.116768191569</v>
      </c>
      <c r="K31" s="13">
        <f t="shared" si="2"/>
        <v>6174708.7892232239</v>
      </c>
      <c r="L31" s="20">
        <f t="shared" si="5"/>
        <v>61.938405240068363</v>
      </c>
    </row>
    <row r="32" spans="1:12" x14ac:dyDescent="0.2">
      <c r="A32" s="16">
        <v>23</v>
      </c>
      <c r="B32" s="46">
        <v>0</v>
      </c>
      <c r="C32" s="45">
        <v>1210</v>
      </c>
      <c r="D32" s="45">
        <v>1186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99691.116768191569</v>
      </c>
      <c r="I32" s="13">
        <f t="shared" si="4"/>
        <v>0</v>
      </c>
      <c r="J32" s="13">
        <f t="shared" si="1"/>
        <v>99691.116768191569</v>
      </c>
      <c r="K32" s="13">
        <f t="shared" si="2"/>
        <v>6075017.6724550324</v>
      </c>
      <c r="L32" s="20">
        <f t="shared" si="5"/>
        <v>60.938405240068363</v>
      </c>
    </row>
    <row r="33" spans="1:12" x14ac:dyDescent="0.2">
      <c r="A33" s="16">
        <v>24</v>
      </c>
      <c r="B33" s="46">
        <v>1</v>
      </c>
      <c r="C33" s="45">
        <v>1162</v>
      </c>
      <c r="D33" s="45">
        <v>1207</v>
      </c>
      <c r="E33" s="17">
        <v>0.5</v>
      </c>
      <c r="F33" s="18">
        <f t="shared" si="3"/>
        <v>8.4423807513718866E-4</v>
      </c>
      <c r="G33" s="18">
        <f t="shared" si="0"/>
        <v>8.438818565400843E-4</v>
      </c>
      <c r="H33" s="13">
        <f t="shared" si="6"/>
        <v>99691.116768191569</v>
      </c>
      <c r="I33" s="13">
        <f t="shared" si="4"/>
        <v>84.127524698895826</v>
      </c>
      <c r="J33" s="13">
        <f t="shared" si="1"/>
        <v>99649.053005842128</v>
      </c>
      <c r="K33" s="13">
        <f t="shared" si="2"/>
        <v>5975326.5556868408</v>
      </c>
      <c r="L33" s="20">
        <f t="shared" si="5"/>
        <v>59.938405240068363</v>
      </c>
    </row>
    <row r="34" spans="1:12" x14ac:dyDescent="0.2">
      <c r="A34" s="16">
        <v>25</v>
      </c>
      <c r="B34" s="46">
        <v>0</v>
      </c>
      <c r="C34" s="45">
        <v>1170</v>
      </c>
      <c r="D34" s="45">
        <v>1181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99606.989243492673</v>
      </c>
      <c r="I34" s="13">
        <f t="shared" si="4"/>
        <v>0</v>
      </c>
      <c r="J34" s="13">
        <f t="shared" si="1"/>
        <v>99606.989243492673</v>
      </c>
      <c r="K34" s="13">
        <f t="shared" si="2"/>
        <v>5875677.5026809983</v>
      </c>
      <c r="L34" s="20">
        <f t="shared" si="5"/>
        <v>58.988606595845447</v>
      </c>
    </row>
    <row r="35" spans="1:12" x14ac:dyDescent="0.2">
      <c r="A35" s="16">
        <v>26</v>
      </c>
      <c r="B35" s="46">
        <v>1</v>
      </c>
      <c r="C35" s="45">
        <v>1291</v>
      </c>
      <c r="D35" s="45">
        <v>1195</v>
      </c>
      <c r="E35" s="17">
        <v>0.5</v>
      </c>
      <c r="F35" s="18">
        <f t="shared" si="3"/>
        <v>8.045052292839903E-4</v>
      </c>
      <c r="G35" s="18">
        <f t="shared" si="0"/>
        <v>8.041817450743869E-4</v>
      </c>
      <c r="H35" s="13">
        <f t="shared" si="6"/>
        <v>99606.989243492673</v>
      </c>
      <c r="I35" s="13">
        <f t="shared" si="4"/>
        <v>80.102122431437621</v>
      </c>
      <c r="J35" s="13">
        <f t="shared" si="1"/>
        <v>99566.938182276965</v>
      </c>
      <c r="K35" s="13">
        <f t="shared" si="2"/>
        <v>5776070.5134375058</v>
      </c>
      <c r="L35" s="20">
        <f t="shared" si="5"/>
        <v>57.988606595845447</v>
      </c>
    </row>
    <row r="36" spans="1:12" x14ac:dyDescent="0.2">
      <c r="A36" s="16">
        <v>27</v>
      </c>
      <c r="B36" s="46">
        <v>0</v>
      </c>
      <c r="C36" s="45">
        <v>1325</v>
      </c>
      <c r="D36" s="45">
        <v>1331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99526.887121061241</v>
      </c>
      <c r="I36" s="13">
        <f t="shared" si="4"/>
        <v>0</v>
      </c>
      <c r="J36" s="13">
        <f t="shared" si="1"/>
        <v>99526.887121061241</v>
      </c>
      <c r="K36" s="13">
        <f t="shared" si="2"/>
        <v>5676503.5752552291</v>
      </c>
      <c r="L36" s="20">
        <f t="shared" si="5"/>
        <v>57.034875092099647</v>
      </c>
    </row>
    <row r="37" spans="1:12" x14ac:dyDescent="0.2">
      <c r="A37" s="16">
        <v>28</v>
      </c>
      <c r="B37" s="46">
        <v>0</v>
      </c>
      <c r="C37" s="45">
        <v>1500</v>
      </c>
      <c r="D37" s="45">
        <v>1376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99526.887121061241</v>
      </c>
      <c r="I37" s="13">
        <f t="shared" si="4"/>
        <v>0</v>
      </c>
      <c r="J37" s="13">
        <f t="shared" si="1"/>
        <v>99526.887121061241</v>
      </c>
      <c r="K37" s="13">
        <f t="shared" si="2"/>
        <v>5576976.6881341683</v>
      </c>
      <c r="L37" s="20">
        <f t="shared" si="5"/>
        <v>56.034875092099654</v>
      </c>
    </row>
    <row r="38" spans="1:12" x14ac:dyDescent="0.2">
      <c r="A38" s="16">
        <v>29</v>
      </c>
      <c r="B38" s="46">
        <v>0</v>
      </c>
      <c r="C38" s="45">
        <v>1537</v>
      </c>
      <c r="D38" s="45">
        <v>1545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99526.887121061241</v>
      </c>
      <c r="I38" s="13">
        <f t="shared" si="4"/>
        <v>0</v>
      </c>
      <c r="J38" s="13">
        <f t="shared" si="1"/>
        <v>99526.887121061241</v>
      </c>
      <c r="K38" s="13">
        <f t="shared" si="2"/>
        <v>5477449.8010131074</v>
      </c>
      <c r="L38" s="20">
        <f t="shared" si="5"/>
        <v>55.034875092099654</v>
      </c>
    </row>
    <row r="39" spans="1:12" x14ac:dyDescent="0.2">
      <c r="A39" s="16">
        <v>30</v>
      </c>
      <c r="B39" s="46">
        <v>3</v>
      </c>
      <c r="C39" s="45">
        <v>1669</v>
      </c>
      <c r="D39" s="45">
        <v>1576</v>
      </c>
      <c r="E39" s="17">
        <v>0.5</v>
      </c>
      <c r="F39" s="18">
        <f t="shared" si="3"/>
        <v>1.8489984591679508E-3</v>
      </c>
      <c r="G39" s="18">
        <f t="shared" si="0"/>
        <v>1.8472906403940886E-3</v>
      </c>
      <c r="H39" s="13">
        <f t="shared" si="6"/>
        <v>99526.887121061241</v>
      </c>
      <c r="I39" s="13">
        <f t="shared" si="4"/>
        <v>183.85508704629538</v>
      </c>
      <c r="J39" s="13">
        <f t="shared" si="1"/>
        <v>99434.959577538102</v>
      </c>
      <c r="K39" s="13">
        <f t="shared" si="2"/>
        <v>5377922.9138920465</v>
      </c>
      <c r="L39" s="20">
        <f t="shared" si="5"/>
        <v>54.034875092099661</v>
      </c>
    </row>
    <row r="40" spans="1:12" x14ac:dyDescent="0.2">
      <c r="A40" s="16">
        <v>31</v>
      </c>
      <c r="B40" s="46">
        <v>0</v>
      </c>
      <c r="C40" s="45">
        <v>1802</v>
      </c>
      <c r="D40" s="45">
        <v>1718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99343.032034014948</v>
      </c>
      <c r="I40" s="13">
        <f t="shared" si="4"/>
        <v>0</v>
      </c>
      <c r="J40" s="13">
        <f t="shared" si="1"/>
        <v>99343.032034014948</v>
      </c>
      <c r="K40" s="13">
        <f t="shared" si="2"/>
        <v>5278487.9543145085</v>
      </c>
      <c r="L40" s="20">
        <f t="shared" si="5"/>
        <v>53.133952590727851</v>
      </c>
    </row>
    <row r="41" spans="1:12" x14ac:dyDescent="0.2">
      <c r="A41" s="16">
        <v>32</v>
      </c>
      <c r="B41" s="46">
        <v>0</v>
      </c>
      <c r="C41" s="45">
        <v>2127</v>
      </c>
      <c r="D41" s="45">
        <v>1846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99343.032034014948</v>
      </c>
      <c r="I41" s="13">
        <f t="shared" si="4"/>
        <v>0</v>
      </c>
      <c r="J41" s="13">
        <f t="shared" si="1"/>
        <v>99343.032034014948</v>
      </c>
      <c r="K41" s="13">
        <f t="shared" si="2"/>
        <v>5179144.9222804932</v>
      </c>
      <c r="L41" s="20">
        <f t="shared" si="5"/>
        <v>52.133952590727851</v>
      </c>
    </row>
    <row r="42" spans="1:12" x14ac:dyDescent="0.2">
      <c r="A42" s="16">
        <v>33</v>
      </c>
      <c r="B42" s="46">
        <v>0</v>
      </c>
      <c r="C42" s="45">
        <v>2367</v>
      </c>
      <c r="D42" s="45">
        <v>2121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99343.032034014948</v>
      </c>
      <c r="I42" s="13">
        <f t="shared" si="4"/>
        <v>0</v>
      </c>
      <c r="J42" s="13">
        <f t="shared" si="1"/>
        <v>99343.032034014948</v>
      </c>
      <c r="K42" s="13">
        <f t="shared" si="2"/>
        <v>5079801.8902464779</v>
      </c>
      <c r="L42" s="20">
        <f t="shared" si="5"/>
        <v>51.133952590727844</v>
      </c>
    </row>
    <row r="43" spans="1:12" x14ac:dyDescent="0.2">
      <c r="A43" s="16">
        <v>34</v>
      </c>
      <c r="B43" s="46">
        <v>0</v>
      </c>
      <c r="C43" s="45">
        <v>2477</v>
      </c>
      <c r="D43" s="45">
        <v>2353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99343.032034014948</v>
      </c>
      <c r="I43" s="13">
        <f t="shared" si="4"/>
        <v>0</v>
      </c>
      <c r="J43" s="13">
        <f t="shared" si="1"/>
        <v>99343.032034014948</v>
      </c>
      <c r="K43" s="13">
        <f t="shared" si="2"/>
        <v>4980458.8582124626</v>
      </c>
      <c r="L43" s="20">
        <f t="shared" si="5"/>
        <v>50.133952590727844</v>
      </c>
    </row>
    <row r="44" spans="1:12" x14ac:dyDescent="0.2">
      <c r="A44" s="16">
        <v>35</v>
      </c>
      <c r="B44" s="46">
        <v>0</v>
      </c>
      <c r="C44" s="45">
        <v>2664</v>
      </c>
      <c r="D44" s="45">
        <v>2519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99343.032034014948</v>
      </c>
      <c r="I44" s="13">
        <f t="shared" si="4"/>
        <v>0</v>
      </c>
      <c r="J44" s="13">
        <f t="shared" si="1"/>
        <v>99343.032034014948</v>
      </c>
      <c r="K44" s="13">
        <f t="shared" si="2"/>
        <v>4881115.8261784473</v>
      </c>
      <c r="L44" s="20">
        <f t="shared" si="5"/>
        <v>49.133952590727837</v>
      </c>
    </row>
    <row r="45" spans="1:12" x14ac:dyDescent="0.2">
      <c r="A45" s="16">
        <v>36</v>
      </c>
      <c r="B45" s="46">
        <v>3</v>
      </c>
      <c r="C45" s="45">
        <v>2769</v>
      </c>
      <c r="D45" s="45">
        <v>2717</v>
      </c>
      <c r="E45" s="17">
        <v>0.5</v>
      </c>
      <c r="F45" s="18">
        <f t="shared" si="3"/>
        <v>1.0936930368209989E-3</v>
      </c>
      <c r="G45" s="18">
        <f t="shared" si="0"/>
        <v>1.093095281472035E-3</v>
      </c>
      <c r="H45" s="13">
        <f t="shared" si="6"/>
        <v>99343.032034014948</v>
      </c>
      <c r="I45" s="13">
        <f t="shared" si="4"/>
        <v>108.59139956350695</v>
      </c>
      <c r="J45" s="13">
        <f t="shared" si="1"/>
        <v>99288.736334233196</v>
      </c>
      <c r="K45" s="13">
        <f t="shared" si="2"/>
        <v>4781772.7941444321</v>
      </c>
      <c r="L45" s="20">
        <f t="shared" si="5"/>
        <v>48.133952590727837</v>
      </c>
    </row>
    <row r="46" spans="1:12" x14ac:dyDescent="0.2">
      <c r="A46" s="16">
        <v>37</v>
      </c>
      <c r="B46" s="46">
        <v>1</v>
      </c>
      <c r="C46" s="45">
        <v>2962</v>
      </c>
      <c r="D46" s="45">
        <v>2844</v>
      </c>
      <c r="E46" s="17">
        <v>0.5</v>
      </c>
      <c r="F46" s="18">
        <f t="shared" si="3"/>
        <v>3.444712366517396E-4</v>
      </c>
      <c r="G46" s="18">
        <f t="shared" si="0"/>
        <v>3.4441191665231621E-4</v>
      </c>
      <c r="H46" s="13">
        <f t="shared" si="6"/>
        <v>99234.440634451443</v>
      </c>
      <c r="I46" s="13">
        <f t="shared" si="4"/>
        <v>34.177523896831907</v>
      </c>
      <c r="J46" s="13">
        <f t="shared" si="1"/>
        <v>99217.35187250303</v>
      </c>
      <c r="K46" s="13">
        <f t="shared" si="2"/>
        <v>4682484.0578101985</v>
      </c>
      <c r="L46" s="20">
        <f t="shared" si="5"/>
        <v>47.186078017600778</v>
      </c>
    </row>
    <row r="47" spans="1:12" x14ac:dyDescent="0.2">
      <c r="A47" s="16">
        <v>38</v>
      </c>
      <c r="B47" s="46">
        <v>0</v>
      </c>
      <c r="C47" s="45">
        <v>2984</v>
      </c>
      <c r="D47" s="45">
        <v>2979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99200.263110554617</v>
      </c>
      <c r="I47" s="13">
        <f t="shared" si="4"/>
        <v>0</v>
      </c>
      <c r="J47" s="13">
        <f t="shared" si="1"/>
        <v>99200.263110554617</v>
      </c>
      <c r="K47" s="13">
        <f t="shared" si="2"/>
        <v>4583266.7059376957</v>
      </c>
      <c r="L47" s="20">
        <f t="shared" si="5"/>
        <v>46.202162799002188</v>
      </c>
    </row>
    <row r="48" spans="1:12" x14ac:dyDescent="0.2">
      <c r="A48" s="16">
        <v>39</v>
      </c>
      <c r="B48" s="46">
        <v>1</v>
      </c>
      <c r="C48" s="45">
        <v>3160</v>
      </c>
      <c r="D48" s="45">
        <v>3022</v>
      </c>
      <c r="E48" s="17">
        <v>0.5</v>
      </c>
      <c r="F48" s="18">
        <f t="shared" si="3"/>
        <v>3.2351989647363315E-4</v>
      </c>
      <c r="G48" s="18">
        <f t="shared" si="0"/>
        <v>3.2346757237586933E-4</v>
      </c>
      <c r="H48" s="13">
        <f t="shared" si="6"/>
        <v>99200.263110554617</v>
      </c>
      <c r="I48" s="13">
        <f t="shared" si="4"/>
        <v>32.088068287418608</v>
      </c>
      <c r="J48" s="13">
        <f t="shared" si="1"/>
        <v>99184.219076410911</v>
      </c>
      <c r="K48" s="13">
        <f t="shared" si="2"/>
        <v>4484066.4428271409</v>
      </c>
      <c r="L48" s="20">
        <f t="shared" si="5"/>
        <v>45.202162799002188</v>
      </c>
    </row>
    <row r="49" spans="1:12" x14ac:dyDescent="0.2">
      <c r="A49" s="16">
        <v>40</v>
      </c>
      <c r="B49" s="46">
        <v>0</v>
      </c>
      <c r="C49" s="45">
        <v>3025</v>
      </c>
      <c r="D49" s="45">
        <v>3212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99168.175042267205</v>
      </c>
      <c r="I49" s="13">
        <f t="shared" si="4"/>
        <v>0</v>
      </c>
      <c r="J49" s="13">
        <f t="shared" si="1"/>
        <v>99168.175042267205</v>
      </c>
      <c r="K49" s="13">
        <f t="shared" si="2"/>
        <v>4384882.22375073</v>
      </c>
      <c r="L49" s="20">
        <f t="shared" si="5"/>
        <v>44.216627177840238</v>
      </c>
    </row>
    <row r="50" spans="1:12" x14ac:dyDescent="0.2">
      <c r="A50" s="16">
        <v>41</v>
      </c>
      <c r="B50" s="46">
        <v>3</v>
      </c>
      <c r="C50" s="45">
        <v>2919</v>
      </c>
      <c r="D50" s="45">
        <v>3051</v>
      </c>
      <c r="E50" s="17">
        <v>0.5</v>
      </c>
      <c r="F50" s="18">
        <f t="shared" si="3"/>
        <v>1.0050251256281408E-3</v>
      </c>
      <c r="G50" s="18">
        <f t="shared" si="0"/>
        <v>1.0045203415369162E-3</v>
      </c>
      <c r="H50" s="13">
        <f t="shared" si="6"/>
        <v>99168.175042267205</v>
      </c>
      <c r="I50" s="13">
        <f t="shared" si="4"/>
        <v>99.61644906305095</v>
      </c>
      <c r="J50" s="13">
        <f t="shared" si="1"/>
        <v>99118.366817735689</v>
      </c>
      <c r="K50" s="13">
        <f t="shared" si="2"/>
        <v>4285714.0487084631</v>
      </c>
      <c r="L50" s="20">
        <f t="shared" si="5"/>
        <v>43.216627177840238</v>
      </c>
    </row>
    <row r="51" spans="1:12" x14ac:dyDescent="0.2">
      <c r="A51" s="16">
        <v>42</v>
      </c>
      <c r="B51" s="46">
        <v>0</v>
      </c>
      <c r="C51" s="45">
        <v>2757</v>
      </c>
      <c r="D51" s="45">
        <v>2934</v>
      </c>
      <c r="E51" s="17">
        <v>0.5</v>
      </c>
      <c r="F51" s="18">
        <f t="shared" si="3"/>
        <v>0</v>
      </c>
      <c r="G51" s="18">
        <f t="shared" si="0"/>
        <v>0</v>
      </c>
      <c r="H51" s="13">
        <f t="shared" si="6"/>
        <v>99068.558593204158</v>
      </c>
      <c r="I51" s="13">
        <f t="shared" si="4"/>
        <v>0</v>
      </c>
      <c r="J51" s="13">
        <f t="shared" si="1"/>
        <v>99068.558593204158</v>
      </c>
      <c r="K51" s="13">
        <f t="shared" si="2"/>
        <v>4186595.681890727</v>
      </c>
      <c r="L51" s="20">
        <f t="shared" si="5"/>
        <v>42.259580045791807</v>
      </c>
    </row>
    <row r="52" spans="1:12" x14ac:dyDescent="0.2">
      <c r="A52" s="16">
        <v>43</v>
      </c>
      <c r="B52" s="46">
        <v>3</v>
      </c>
      <c r="C52" s="45">
        <v>2595</v>
      </c>
      <c r="D52" s="45">
        <v>2776</v>
      </c>
      <c r="E52" s="17">
        <v>0.5</v>
      </c>
      <c r="F52" s="18">
        <f t="shared" si="3"/>
        <v>1.1171104077452988E-3</v>
      </c>
      <c r="G52" s="18">
        <f t="shared" si="0"/>
        <v>1.1164867882396724E-3</v>
      </c>
      <c r="H52" s="13">
        <f t="shared" si="6"/>
        <v>99068.558593204158</v>
      </c>
      <c r="I52" s="13">
        <f t="shared" si="4"/>
        <v>110.60873679926031</v>
      </c>
      <c r="J52" s="13">
        <f t="shared" si="1"/>
        <v>99013.254224804536</v>
      </c>
      <c r="K52" s="13">
        <f t="shared" si="2"/>
        <v>4087527.1232975228</v>
      </c>
      <c r="L52" s="20">
        <f t="shared" si="5"/>
        <v>41.259580045791807</v>
      </c>
    </row>
    <row r="53" spans="1:12" x14ac:dyDescent="0.2">
      <c r="A53" s="16">
        <v>44</v>
      </c>
      <c r="B53" s="46">
        <v>2</v>
      </c>
      <c r="C53" s="45">
        <v>2587</v>
      </c>
      <c r="D53" s="45">
        <v>2605</v>
      </c>
      <c r="E53" s="17">
        <v>0.5</v>
      </c>
      <c r="F53" s="18">
        <f t="shared" si="3"/>
        <v>7.7041602465331282E-4</v>
      </c>
      <c r="G53" s="18">
        <f t="shared" si="0"/>
        <v>7.7011936850211792E-4</v>
      </c>
      <c r="H53" s="13">
        <f t="shared" si="6"/>
        <v>98957.949856404899</v>
      </c>
      <c r="I53" s="13">
        <f t="shared" si="4"/>
        <v>76.209433851678796</v>
      </c>
      <c r="J53" s="13">
        <f t="shared" si="1"/>
        <v>98919.845139479061</v>
      </c>
      <c r="K53" s="13">
        <f t="shared" si="2"/>
        <v>3988513.8690727181</v>
      </c>
      <c r="L53" s="20">
        <f t="shared" si="5"/>
        <v>40.305138443756547</v>
      </c>
    </row>
    <row r="54" spans="1:12" x14ac:dyDescent="0.2">
      <c r="A54" s="16">
        <v>45</v>
      </c>
      <c r="B54" s="46">
        <v>1</v>
      </c>
      <c r="C54" s="45">
        <v>2424</v>
      </c>
      <c r="D54" s="45">
        <v>2604</v>
      </c>
      <c r="E54" s="17">
        <v>0.5</v>
      </c>
      <c r="F54" s="18">
        <f t="shared" si="3"/>
        <v>3.977724741447892E-4</v>
      </c>
      <c r="G54" s="18">
        <f t="shared" si="0"/>
        <v>3.9769337840524959E-4</v>
      </c>
      <c r="H54" s="13">
        <f t="shared" si="6"/>
        <v>98881.740422553223</v>
      </c>
      <c r="I54" s="13">
        <f t="shared" si="4"/>
        <v>39.324613411236122</v>
      </c>
      <c r="J54" s="13">
        <f t="shared" si="1"/>
        <v>98862.078115847602</v>
      </c>
      <c r="K54" s="13">
        <f t="shared" si="2"/>
        <v>3889594.0239332388</v>
      </c>
      <c r="L54" s="20">
        <f t="shared" si="5"/>
        <v>39.335816777817243</v>
      </c>
    </row>
    <row r="55" spans="1:12" x14ac:dyDescent="0.2">
      <c r="A55" s="16">
        <v>46</v>
      </c>
      <c r="B55" s="46">
        <v>2</v>
      </c>
      <c r="C55" s="45">
        <v>2380</v>
      </c>
      <c r="D55" s="45">
        <v>2423</v>
      </c>
      <c r="E55" s="17">
        <v>0.5</v>
      </c>
      <c r="F55" s="18">
        <f t="shared" si="3"/>
        <v>8.3281282531750991E-4</v>
      </c>
      <c r="G55" s="18">
        <f t="shared" si="0"/>
        <v>8.3246618106139431E-4</v>
      </c>
      <c r="H55" s="13">
        <f t="shared" si="6"/>
        <v>98842.415809141981</v>
      </c>
      <c r="I55" s="13">
        <f t="shared" si="4"/>
        <v>82.282968415518809</v>
      </c>
      <c r="J55" s="13">
        <f t="shared" si="1"/>
        <v>98801.274324934231</v>
      </c>
      <c r="K55" s="13">
        <f t="shared" si="2"/>
        <v>3790731.9458173914</v>
      </c>
      <c r="L55" s="20">
        <f t="shared" si="5"/>
        <v>38.351267669712144</v>
      </c>
    </row>
    <row r="56" spans="1:12" x14ac:dyDescent="0.2">
      <c r="A56" s="16">
        <v>47</v>
      </c>
      <c r="B56" s="46">
        <v>2</v>
      </c>
      <c r="C56" s="45">
        <v>2233</v>
      </c>
      <c r="D56" s="45">
        <v>2397</v>
      </c>
      <c r="E56" s="17">
        <v>0.5</v>
      </c>
      <c r="F56" s="18">
        <f t="shared" si="3"/>
        <v>8.6393088552915766E-4</v>
      </c>
      <c r="G56" s="18">
        <f t="shared" si="0"/>
        <v>8.6355785837651129E-4</v>
      </c>
      <c r="H56" s="13">
        <f t="shared" si="6"/>
        <v>98760.132840726466</v>
      </c>
      <c r="I56" s="13">
        <f t="shared" si="4"/>
        <v>85.285088808917507</v>
      </c>
      <c r="J56" s="13">
        <f t="shared" si="1"/>
        <v>98717.490296322008</v>
      </c>
      <c r="K56" s="13">
        <f t="shared" si="2"/>
        <v>3691930.6714924569</v>
      </c>
      <c r="L56" s="20">
        <f t="shared" si="5"/>
        <v>37.382803822738353</v>
      </c>
    </row>
    <row r="57" spans="1:12" x14ac:dyDescent="0.2">
      <c r="A57" s="16">
        <v>48</v>
      </c>
      <c r="B57" s="46">
        <v>3</v>
      </c>
      <c r="C57" s="45">
        <v>2163</v>
      </c>
      <c r="D57" s="45">
        <v>2234</v>
      </c>
      <c r="E57" s="17">
        <v>0.5</v>
      </c>
      <c r="F57" s="18">
        <f t="shared" si="3"/>
        <v>1.3645667500568569E-3</v>
      </c>
      <c r="G57" s="18">
        <f t="shared" si="0"/>
        <v>1.3636363636363635E-3</v>
      </c>
      <c r="H57" s="13">
        <f t="shared" si="6"/>
        <v>98674.84775191755</v>
      </c>
      <c r="I57" s="13">
        <f t="shared" si="4"/>
        <v>134.55661057079664</v>
      </c>
      <c r="J57" s="13">
        <f t="shared" si="1"/>
        <v>98607.569446632144</v>
      </c>
      <c r="K57" s="13">
        <f t="shared" si="2"/>
        <v>3593213.181196135</v>
      </c>
      <c r="L57" s="20">
        <f t="shared" si="5"/>
        <v>36.414681786284369</v>
      </c>
    </row>
    <row r="58" spans="1:12" x14ac:dyDescent="0.2">
      <c r="A58" s="16">
        <v>49</v>
      </c>
      <c r="B58" s="46">
        <v>3</v>
      </c>
      <c r="C58" s="45">
        <v>2021</v>
      </c>
      <c r="D58" s="45">
        <v>2169</v>
      </c>
      <c r="E58" s="17">
        <v>0.5</v>
      </c>
      <c r="F58" s="18">
        <f t="shared" si="3"/>
        <v>1.431980906921241E-3</v>
      </c>
      <c r="G58" s="18">
        <f t="shared" si="0"/>
        <v>1.4309563558311473E-3</v>
      </c>
      <c r="H58" s="13">
        <f t="shared" si="6"/>
        <v>98540.291141346752</v>
      </c>
      <c r="I58" s="13">
        <f t="shared" si="4"/>
        <v>141.00685591416183</v>
      </c>
      <c r="J58" s="13">
        <f t="shared" si="1"/>
        <v>98469.787713389669</v>
      </c>
      <c r="K58" s="13">
        <f t="shared" si="2"/>
        <v>3494605.6117495028</v>
      </c>
      <c r="L58" s="20">
        <f t="shared" si="5"/>
        <v>35.463723227048526</v>
      </c>
    </row>
    <row r="59" spans="1:12" x14ac:dyDescent="0.2">
      <c r="A59" s="16">
        <v>50</v>
      </c>
      <c r="B59" s="46">
        <v>1</v>
      </c>
      <c r="C59" s="45">
        <v>1921</v>
      </c>
      <c r="D59" s="45">
        <v>2034</v>
      </c>
      <c r="E59" s="17">
        <v>0.5</v>
      </c>
      <c r="F59" s="18">
        <f t="shared" si="3"/>
        <v>5.0568900126422248E-4</v>
      </c>
      <c r="G59" s="18">
        <f t="shared" si="0"/>
        <v>5.0556117290192115E-4</v>
      </c>
      <c r="H59" s="13">
        <f t="shared" si="6"/>
        <v>98399.284285432586</v>
      </c>
      <c r="I59" s="13">
        <f t="shared" si="4"/>
        <v>49.746857576052875</v>
      </c>
      <c r="J59" s="13">
        <f t="shared" si="1"/>
        <v>98374.41085664455</v>
      </c>
      <c r="K59" s="13">
        <f t="shared" si="2"/>
        <v>3396135.824036113</v>
      </c>
      <c r="L59" s="20">
        <f t="shared" si="5"/>
        <v>34.513826484598631</v>
      </c>
    </row>
    <row r="60" spans="1:12" x14ac:dyDescent="0.2">
      <c r="A60" s="16">
        <v>51</v>
      </c>
      <c r="B60" s="46">
        <v>1</v>
      </c>
      <c r="C60" s="45">
        <v>1902</v>
      </c>
      <c r="D60" s="45">
        <v>1944</v>
      </c>
      <c r="E60" s="17">
        <v>0.5</v>
      </c>
      <c r="F60" s="18">
        <f t="shared" si="3"/>
        <v>5.2002080083203334E-4</v>
      </c>
      <c r="G60" s="18">
        <f t="shared" si="0"/>
        <v>5.1988562516246432E-4</v>
      </c>
      <c r="H60" s="13">
        <f t="shared" si="6"/>
        <v>98349.537427856529</v>
      </c>
      <c r="I60" s="13">
        <f t="shared" si="4"/>
        <v>51.130510750120372</v>
      </c>
      <c r="J60" s="13">
        <f t="shared" si="1"/>
        <v>98323.972172481459</v>
      </c>
      <c r="K60" s="13">
        <f t="shared" si="2"/>
        <v>3297761.4131794684</v>
      </c>
      <c r="L60" s="20">
        <f t="shared" si="5"/>
        <v>33.531031252673792</v>
      </c>
    </row>
    <row r="61" spans="1:12" x14ac:dyDescent="0.2">
      <c r="A61" s="16">
        <v>52</v>
      </c>
      <c r="B61" s="46">
        <v>4</v>
      </c>
      <c r="C61" s="45">
        <v>1716</v>
      </c>
      <c r="D61" s="45">
        <v>1917</v>
      </c>
      <c r="E61" s="17">
        <v>0.5</v>
      </c>
      <c r="F61" s="18">
        <f t="shared" si="3"/>
        <v>2.202036884117809E-3</v>
      </c>
      <c r="G61" s="18">
        <f t="shared" si="0"/>
        <v>2.1996150673632112E-3</v>
      </c>
      <c r="H61" s="13">
        <f t="shared" si="6"/>
        <v>98298.406917106404</v>
      </c>
      <c r="I61" s="13">
        <f t="shared" si="4"/>
        <v>216.21865695266735</v>
      </c>
      <c r="J61" s="13">
        <f t="shared" si="1"/>
        <v>98190.29758863007</v>
      </c>
      <c r="K61" s="13">
        <f t="shared" si="2"/>
        <v>3199437.4410069869</v>
      </c>
      <c r="L61" s="20">
        <f t="shared" si="5"/>
        <v>32.548212543312381</v>
      </c>
    </row>
    <row r="62" spans="1:12" x14ac:dyDescent="0.2">
      <c r="A62" s="16">
        <v>53</v>
      </c>
      <c r="B62" s="46">
        <v>3</v>
      </c>
      <c r="C62" s="45">
        <v>1624</v>
      </c>
      <c r="D62" s="45">
        <v>1716</v>
      </c>
      <c r="E62" s="17">
        <v>0.5</v>
      </c>
      <c r="F62" s="18">
        <f t="shared" si="3"/>
        <v>1.7964071856287425E-3</v>
      </c>
      <c r="G62" s="18">
        <f t="shared" si="0"/>
        <v>1.7947950942267424E-3</v>
      </c>
      <c r="H62" s="13">
        <f t="shared" si="6"/>
        <v>98082.188260153736</v>
      </c>
      <c r="I62" s="13">
        <f t="shared" si="4"/>
        <v>176.03743032034771</v>
      </c>
      <c r="J62" s="13">
        <f t="shared" si="1"/>
        <v>97994.169544993565</v>
      </c>
      <c r="K62" s="13">
        <f t="shared" si="2"/>
        <v>3101247.1434183568</v>
      </c>
      <c r="L62" s="20">
        <f t="shared" si="5"/>
        <v>31.618861675400144</v>
      </c>
    </row>
    <row r="63" spans="1:12" x14ac:dyDescent="0.2">
      <c r="A63" s="16">
        <v>54</v>
      </c>
      <c r="B63" s="46">
        <v>5</v>
      </c>
      <c r="C63" s="45">
        <v>1632</v>
      </c>
      <c r="D63" s="45">
        <v>1631</v>
      </c>
      <c r="E63" s="17">
        <v>0.5</v>
      </c>
      <c r="F63" s="18">
        <f t="shared" si="3"/>
        <v>3.0646644192460926E-3</v>
      </c>
      <c r="G63" s="18">
        <f t="shared" si="0"/>
        <v>3.0599755201958386E-3</v>
      </c>
      <c r="H63" s="13">
        <f t="shared" si="6"/>
        <v>97906.150829833394</v>
      </c>
      <c r="I63" s="13">
        <f t="shared" si="4"/>
        <v>299.59042481589165</v>
      </c>
      <c r="J63" s="13">
        <f t="shared" si="1"/>
        <v>97756.355617425448</v>
      </c>
      <c r="K63" s="13">
        <f t="shared" si="2"/>
        <v>3003252.9738733633</v>
      </c>
      <c r="L63" s="20">
        <f t="shared" si="5"/>
        <v>30.674814078772155</v>
      </c>
    </row>
    <row r="64" spans="1:12" x14ac:dyDescent="0.2">
      <c r="A64" s="16">
        <v>55</v>
      </c>
      <c r="B64" s="46">
        <v>5</v>
      </c>
      <c r="C64" s="45">
        <v>1533</v>
      </c>
      <c r="D64" s="45">
        <v>1614</v>
      </c>
      <c r="E64" s="17">
        <v>0.5</v>
      </c>
      <c r="F64" s="18">
        <f t="shared" si="3"/>
        <v>3.1776294884016524E-3</v>
      </c>
      <c r="G64" s="18">
        <f t="shared" si="0"/>
        <v>3.1725888324873096E-3</v>
      </c>
      <c r="H64" s="13">
        <f t="shared" si="6"/>
        <v>97606.560405017502</v>
      </c>
      <c r="I64" s="13">
        <f t="shared" si="4"/>
        <v>309.66548351845654</v>
      </c>
      <c r="J64" s="13">
        <f t="shared" si="1"/>
        <v>97451.727663258265</v>
      </c>
      <c r="K64" s="13">
        <f t="shared" si="2"/>
        <v>2905496.6182559379</v>
      </c>
      <c r="L64" s="20">
        <f t="shared" si="5"/>
        <v>29.767431678768386</v>
      </c>
    </row>
    <row r="65" spans="1:12" x14ac:dyDescent="0.2">
      <c r="A65" s="16">
        <v>56</v>
      </c>
      <c r="B65" s="46">
        <v>6</v>
      </c>
      <c r="C65" s="45">
        <v>1418</v>
      </c>
      <c r="D65" s="45">
        <v>1540</v>
      </c>
      <c r="E65" s="17">
        <v>0.5</v>
      </c>
      <c r="F65" s="18">
        <f t="shared" si="3"/>
        <v>4.0567951318458417E-3</v>
      </c>
      <c r="G65" s="18">
        <f t="shared" si="0"/>
        <v>4.048582995951417E-3</v>
      </c>
      <c r="H65" s="13">
        <f t="shared" si="6"/>
        <v>97296.894921499043</v>
      </c>
      <c r="I65" s="13">
        <f t="shared" si="4"/>
        <v>393.91455433805282</v>
      </c>
      <c r="J65" s="13">
        <f t="shared" si="1"/>
        <v>97099.937644330013</v>
      </c>
      <c r="K65" s="13">
        <f t="shared" si="2"/>
        <v>2808044.8905926798</v>
      </c>
      <c r="L65" s="20">
        <f t="shared" si="5"/>
        <v>28.860580729305525</v>
      </c>
    </row>
    <row r="66" spans="1:12" x14ac:dyDescent="0.2">
      <c r="A66" s="16">
        <v>57</v>
      </c>
      <c r="B66" s="46">
        <v>13</v>
      </c>
      <c r="C66" s="45">
        <v>1351</v>
      </c>
      <c r="D66" s="45">
        <v>1397</v>
      </c>
      <c r="E66" s="17">
        <v>0.5</v>
      </c>
      <c r="F66" s="18">
        <f t="shared" si="3"/>
        <v>9.4614264919941782E-3</v>
      </c>
      <c r="G66" s="18">
        <f t="shared" si="0"/>
        <v>9.4168779427743574E-3</v>
      </c>
      <c r="H66" s="13">
        <f t="shared" si="6"/>
        <v>96902.980367160984</v>
      </c>
      <c r="I66" s="13">
        <f t="shared" si="4"/>
        <v>912.52353840861485</v>
      </c>
      <c r="J66" s="13">
        <f t="shared" si="1"/>
        <v>96446.718597956686</v>
      </c>
      <c r="K66" s="13">
        <f t="shared" si="2"/>
        <v>2710944.95294835</v>
      </c>
      <c r="L66" s="20">
        <f t="shared" si="5"/>
        <v>27.97586764283929</v>
      </c>
    </row>
    <row r="67" spans="1:12" x14ac:dyDescent="0.2">
      <c r="A67" s="16">
        <v>58</v>
      </c>
      <c r="B67" s="46">
        <v>6</v>
      </c>
      <c r="C67" s="45">
        <v>1280</v>
      </c>
      <c r="D67" s="45">
        <v>1351</v>
      </c>
      <c r="E67" s="17">
        <v>0.5</v>
      </c>
      <c r="F67" s="18">
        <f t="shared" si="3"/>
        <v>4.5610034207525657E-3</v>
      </c>
      <c r="G67" s="18">
        <f t="shared" si="0"/>
        <v>4.550625711035268E-3</v>
      </c>
      <c r="H67" s="13">
        <f t="shared" si="6"/>
        <v>95990.456828752373</v>
      </c>
      <c r="I67" s="13">
        <f t="shared" si="4"/>
        <v>436.81664085894147</v>
      </c>
      <c r="J67" s="13">
        <f t="shared" si="1"/>
        <v>95772.0485083229</v>
      </c>
      <c r="K67" s="13">
        <f t="shared" si="2"/>
        <v>2614498.2343503935</v>
      </c>
      <c r="L67" s="20">
        <f t="shared" si="5"/>
        <v>27.237064190815094</v>
      </c>
    </row>
    <row r="68" spans="1:12" x14ac:dyDescent="0.2">
      <c r="A68" s="16">
        <v>59</v>
      </c>
      <c r="B68" s="46">
        <v>8</v>
      </c>
      <c r="C68" s="45">
        <v>1253</v>
      </c>
      <c r="D68" s="45">
        <v>1274</v>
      </c>
      <c r="E68" s="17">
        <v>0.5</v>
      </c>
      <c r="F68" s="18">
        <f t="shared" si="3"/>
        <v>6.331618519984171E-3</v>
      </c>
      <c r="G68" s="18">
        <f t="shared" si="0"/>
        <v>6.3116370808678508E-3</v>
      </c>
      <c r="H68" s="13">
        <f t="shared" si="6"/>
        <v>95553.640187893427</v>
      </c>
      <c r="I68" s="13">
        <f t="shared" si="4"/>
        <v>603.0998986218126</v>
      </c>
      <c r="J68" s="13">
        <f t="shared" si="1"/>
        <v>95252.090238582517</v>
      </c>
      <c r="K68" s="13">
        <f t="shared" si="2"/>
        <v>2518726.1858420707</v>
      </c>
      <c r="L68" s="20">
        <f t="shared" si="5"/>
        <v>26.359290769973111</v>
      </c>
    </row>
    <row r="69" spans="1:12" x14ac:dyDescent="0.2">
      <c r="A69" s="16">
        <v>60</v>
      </c>
      <c r="B69" s="46">
        <v>5</v>
      </c>
      <c r="C69" s="45">
        <v>1216</v>
      </c>
      <c r="D69" s="45">
        <v>1246</v>
      </c>
      <c r="E69" s="17">
        <v>0.5</v>
      </c>
      <c r="F69" s="18">
        <f t="shared" si="3"/>
        <v>4.0617384240454911E-3</v>
      </c>
      <c r="G69" s="18">
        <f t="shared" si="0"/>
        <v>4.0535062829347383E-3</v>
      </c>
      <c r="H69" s="13">
        <f t="shared" si="6"/>
        <v>94950.540289271608</v>
      </c>
      <c r="I69" s="13">
        <f t="shared" si="4"/>
        <v>384.88261163061048</v>
      </c>
      <c r="J69" s="13">
        <f t="shared" si="1"/>
        <v>94758.098983456293</v>
      </c>
      <c r="K69" s="13">
        <f t="shared" si="2"/>
        <v>2423474.0956034884</v>
      </c>
      <c r="L69" s="20">
        <f t="shared" si="5"/>
        <v>25.523541922144439</v>
      </c>
    </row>
    <row r="70" spans="1:12" x14ac:dyDescent="0.2">
      <c r="A70" s="16">
        <v>61</v>
      </c>
      <c r="B70" s="46">
        <v>7</v>
      </c>
      <c r="C70" s="45">
        <v>1119</v>
      </c>
      <c r="D70" s="45">
        <v>1218</v>
      </c>
      <c r="E70" s="17">
        <v>0.5</v>
      </c>
      <c r="F70" s="18">
        <f t="shared" si="3"/>
        <v>5.9905862216516901E-3</v>
      </c>
      <c r="G70" s="18">
        <f t="shared" si="0"/>
        <v>5.9726962457337879E-3</v>
      </c>
      <c r="H70" s="13">
        <f t="shared" si="6"/>
        <v>94565.657677640993</v>
      </c>
      <c r="I70" s="13">
        <f t="shared" si="4"/>
        <v>564.81194858659296</v>
      </c>
      <c r="J70" s="13">
        <f t="shared" si="1"/>
        <v>94283.251703347705</v>
      </c>
      <c r="K70" s="13">
        <f t="shared" si="2"/>
        <v>2328715.996620032</v>
      </c>
      <c r="L70" s="20">
        <f t="shared" si="5"/>
        <v>24.625387839613484</v>
      </c>
    </row>
    <row r="71" spans="1:12" x14ac:dyDescent="0.2">
      <c r="A71" s="16">
        <v>62</v>
      </c>
      <c r="B71" s="46">
        <v>8</v>
      </c>
      <c r="C71" s="45">
        <v>1051</v>
      </c>
      <c r="D71" s="45">
        <v>1127</v>
      </c>
      <c r="E71" s="17">
        <v>0.5</v>
      </c>
      <c r="F71" s="18">
        <f t="shared" si="3"/>
        <v>7.3461891643709825E-3</v>
      </c>
      <c r="G71" s="18">
        <f t="shared" si="0"/>
        <v>7.319304666056725E-3</v>
      </c>
      <c r="H71" s="13">
        <f t="shared" si="6"/>
        <v>94000.845729054403</v>
      </c>
      <c r="I71" s="13">
        <f t="shared" si="4"/>
        <v>688.02082875794622</v>
      </c>
      <c r="J71" s="13">
        <f t="shared" si="1"/>
        <v>93656.835314675438</v>
      </c>
      <c r="K71" s="13">
        <f t="shared" si="2"/>
        <v>2234432.7449166845</v>
      </c>
      <c r="L71" s="20">
        <f t="shared" si="5"/>
        <v>23.770347251525326</v>
      </c>
    </row>
    <row r="72" spans="1:12" x14ac:dyDescent="0.2">
      <c r="A72" s="16">
        <v>63</v>
      </c>
      <c r="B72" s="46">
        <v>8</v>
      </c>
      <c r="C72" s="45">
        <v>997</v>
      </c>
      <c r="D72" s="45">
        <v>1062</v>
      </c>
      <c r="E72" s="17">
        <v>0.5</v>
      </c>
      <c r="F72" s="18">
        <f t="shared" si="3"/>
        <v>7.7707625060709079E-3</v>
      </c>
      <c r="G72" s="18">
        <f t="shared" si="0"/>
        <v>7.7406869859700045E-3</v>
      </c>
      <c r="H72" s="13">
        <f t="shared" si="6"/>
        <v>93312.824900296459</v>
      </c>
      <c r="I72" s="13">
        <f t="shared" si="4"/>
        <v>722.30536932982261</v>
      </c>
      <c r="J72" s="13">
        <f t="shared" si="1"/>
        <v>92951.672215631537</v>
      </c>
      <c r="K72" s="13">
        <f t="shared" si="2"/>
        <v>2140775.9096020092</v>
      </c>
      <c r="L72" s="20">
        <f t="shared" si="5"/>
        <v>22.941925848771596</v>
      </c>
    </row>
    <row r="73" spans="1:12" x14ac:dyDescent="0.2">
      <c r="A73" s="16">
        <v>64</v>
      </c>
      <c r="B73" s="46">
        <v>8</v>
      </c>
      <c r="C73" s="45">
        <v>938</v>
      </c>
      <c r="D73" s="45">
        <v>1003</v>
      </c>
      <c r="E73" s="17">
        <v>0.5</v>
      </c>
      <c r="F73" s="18">
        <f t="shared" si="3"/>
        <v>8.2431736218444105E-3</v>
      </c>
      <c r="G73" s="18">
        <f t="shared" ref="G73:G108" si="7">F73/((1+(1-E73)*F73))</f>
        <v>8.2093381221139058E-3</v>
      </c>
      <c r="H73" s="13">
        <f t="shared" si="6"/>
        <v>92590.519530966631</v>
      </c>
      <c r="I73" s="13">
        <f t="shared" si="4"/>
        <v>760.10688173189646</v>
      </c>
      <c r="J73" s="13">
        <f t="shared" ref="J73:J108" si="8">H74+I73*E73</f>
        <v>92210.466090100672</v>
      </c>
      <c r="K73" s="13">
        <f t="shared" ref="K73:K97" si="9">K74+J73</f>
        <v>2047824.2373863775</v>
      </c>
      <c r="L73" s="20">
        <f t="shared" si="5"/>
        <v>22.116996942667427</v>
      </c>
    </row>
    <row r="74" spans="1:12" x14ac:dyDescent="0.2">
      <c r="A74" s="16">
        <v>65</v>
      </c>
      <c r="B74" s="46">
        <v>11</v>
      </c>
      <c r="C74" s="45">
        <v>884</v>
      </c>
      <c r="D74" s="45">
        <v>946</v>
      </c>
      <c r="E74" s="17">
        <v>0.5</v>
      </c>
      <c r="F74" s="18">
        <f t="shared" ref="F74:F108" si="10">B74/((C74+D74)/2)</f>
        <v>1.2021857923497269E-2</v>
      </c>
      <c r="G74" s="18">
        <f t="shared" si="7"/>
        <v>1.1950027159152634E-2</v>
      </c>
      <c r="H74" s="13">
        <f t="shared" si="6"/>
        <v>91830.412649234728</v>
      </c>
      <c r="I74" s="13">
        <f t="shared" ref="I74:I108" si="11">H74*G74</f>
        <v>1097.3759251945485</v>
      </c>
      <c r="J74" s="13">
        <f t="shared" si="8"/>
        <v>91281.724686637463</v>
      </c>
      <c r="K74" s="13">
        <f t="shared" si="9"/>
        <v>1955613.7712962769</v>
      </c>
      <c r="L74" s="20">
        <f t="shared" ref="L74:L108" si="12">K74/H74</f>
        <v>21.295927077733481</v>
      </c>
    </row>
    <row r="75" spans="1:12" x14ac:dyDescent="0.2">
      <c r="A75" s="16">
        <v>66</v>
      </c>
      <c r="B75" s="46">
        <v>5</v>
      </c>
      <c r="C75" s="45">
        <v>948</v>
      </c>
      <c r="D75" s="45">
        <v>888</v>
      </c>
      <c r="E75" s="17">
        <v>0.5</v>
      </c>
      <c r="F75" s="18">
        <f t="shared" si="10"/>
        <v>5.4466230936819175E-3</v>
      </c>
      <c r="G75" s="18">
        <f t="shared" si="7"/>
        <v>5.4318305268875608E-3</v>
      </c>
      <c r="H75" s="13">
        <f t="shared" ref="H75:H108" si="13">H74-I74</f>
        <v>90733.036724040183</v>
      </c>
      <c r="I75" s="13">
        <f t="shared" si="11"/>
        <v>492.8464786748516</v>
      </c>
      <c r="J75" s="13">
        <f t="shared" si="8"/>
        <v>90486.613484702757</v>
      </c>
      <c r="K75" s="13">
        <f t="shared" si="9"/>
        <v>1864332.0466096394</v>
      </c>
      <c r="L75" s="20">
        <f t="shared" si="12"/>
        <v>20.547444612483417</v>
      </c>
    </row>
    <row r="76" spans="1:12" x14ac:dyDescent="0.2">
      <c r="A76" s="16">
        <v>67</v>
      </c>
      <c r="B76" s="46">
        <v>5</v>
      </c>
      <c r="C76" s="45">
        <v>834</v>
      </c>
      <c r="D76" s="45">
        <v>952</v>
      </c>
      <c r="E76" s="17">
        <v>0.5</v>
      </c>
      <c r="F76" s="18">
        <f t="shared" si="10"/>
        <v>5.5991041433370659E-3</v>
      </c>
      <c r="G76" s="18">
        <f t="shared" si="7"/>
        <v>5.5834729201563365E-3</v>
      </c>
      <c r="H76" s="13">
        <f t="shared" si="13"/>
        <v>90240.190245365331</v>
      </c>
      <c r="I76" s="13">
        <f t="shared" si="11"/>
        <v>503.85365854475333</v>
      </c>
      <c r="J76" s="13">
        <f t="shared" si="8"/>
        <v>89988.263416092945</v>
      </c>
      <c r="K76" s="13">
        <f t="shared" si="9"/>
        <v>1773845.4331249367</v>
      </c>
      <c r="L76" s="20">
        <f t="shared" si="12"/>
        <v>19.656933660066613</v>
      </c>
    </row>
    <row r="77" spans="1:12" x14ac:dyDescent="0.2">
      <c r="A77" s="16">
        <v>68</v>
      </c>
      <c r="B77" s="46">
        <v>4</v>
      </c>
      <c r="C77" s="45">
        <v>789</v>
      </c>
      <c r="D77" s="45">
        <v>837</v>
      </c>
      <c r="E77" s="17">
        <v>0.5</v>
      </c>
      <c r="F77" s="18">
        <f t="shared" si="10"/>
        <v>4.9200492004920051E-3</v>
      </c>
      <c r="G77" s="18">
        <f t="shared" si="7"/>
        <v>4.9079754601226997E-3</v>
      </c>
      <c r="H77" s="13">
        <f t="shared" si="13"/>
        <v>89736.336586820573</v>
      </c>
      <c r="I77" s="13">
        <f t="shared" si="11"/>
        <v>440.42373784942617</v>
      </c>
      <c r="J77" s="13">
        <f t="shared" si="8"/>
        <v>89516.124717895858</v>
      </c>
      <c r="K77" s="13">
        <f t="shared" si="9"/>
        <v>1683857.1697088438</v>
      </c>
      <c r="L77" s="20">
        <f t="shared" si="12"/>
        <v>18.76449645433987</v>
      </c>
    </row>
    <row r="78" spans="1:12" x14ac:dyDescent="0.2">
      <c r="A78" s="16">
        <v>69</v>
      </c>
      <c r="B78" s="46">
        <v>9</v>
      </c>
      <c r="C78" s="45">
        <v>672</v>
      </c>
      <c r="D78" s="45">
        <v>795</v>
      </c>
      <c r="E78" s="17">
        <v>0.5</v>
      </c>
      <c r="F78" s="18">
        <f t="shared" si="10"/>
        <v>1.2269938650306749E-2</v>
      </c>
      <c r="G78" s="18">
        <f t="shared" si="7"/>
        <v>1.2195121951219513E-2</v>
      </c>
      <c r="H78" s="13">
        <f t="shared" si="13"/>
        <v>89295.912848971144</v>
      </c>
      <c r="I78" s="13">
        <f t="shared" si="11"/>
        <v>1088.9745469386726</v>
      </c>
      <c r="J78" s="13">
        <f t="shared" si="8"/>
        <v>88751.425575501809</v>
      </c>
      <c r="K78" s="13">
        <f t="shared" si="9"/>
        <v>1594341.0449909479</v>
      </c>
      <c r="L78" s="20">
        <f t="shared" si="12"/>
        <v>17.85458028395437</v>
      </c>
    </row>
    <row r="79" spans="1:12" x14ac:dyDescent="0.2">
      <c r="A79" s="16">
        <v>70</v>
      </c>
      <c r="B79" s="46">
        <v>15</v>
      </c>
      <c r="C79" s="45">
        <v>729</v>
      </c>
      <c r="D79" s="45">
        <v>680</v>
      </c>
      <c r="E79" s="17">
        <v>0.5</v>
      </c>
      <c r="F79" s="18">
        <f t="shared" si="10"/>
        <v>2.1291696238466998E-2</v>
      </c>
      <c r="G79" s="18">
        <f t="shared" si="7"/>
        <v>2.1067415730337078E-2</v>
      </c>
      <c r="H79" s="13">
        <f t="shared" si="13"/>
        <v>88206.938302032475</v>
      </c>
      <c r="I79" s="13">
        <f t="shared" si="11"/>
        <v>1858.2922395091111</v>
      </c>
      <c r="J79" s="13">
        <f t="shared" si="8"/>
        <v>87277.792182277917</v>
      </c>
      <c r="K79" s="13">
        <f t="shared" si="9"/>
        <v>1505589.6194154462</v>
      </c>
      <c r="L79" s="20">
        <f t="shared" si="12"/>
        <v>17.068834361534055</v>
      </c>
    </row>
    <row r="80" spans="1:12" x14ac:dyDescent="0.2">
      <c r="A80" s="16">
        <v>71</v>
      </c>
      <c r="B80" s="46">
        <v>11</v>
      </c>
      <c r="C80" s="45">
        <v>721</v>
      </c>
      <c r="D80" s="45">
        <v>723</v>
      </c>
      <c r="E80" s="17">
        <v>0.5</v>
      </c>
      <c r="F80" s="18">
        <f t="shared" si="10"/>
        <v>1.5235457063711912E-2</v>
      </c>
      <c r="G80" s="18">
        <f t="shared" si="7"/>
        <v>1.5120274914089347E-2</v>
      </c>
      <c r="H80" s="13">
        <f t="shared" si="13"/>
        <v>86348.646062523359</v>
      </c>
      <c r="I80" s="13">
        <f t="shared" si="11"/>
        <v>1305.6152669247517</v>
      </c>
      <c r="J80" s="13">
        <f t="shared" si="8"/>
        <v>85695.838429060983</v>
      </c>
      <c r="K80" s="13">
        <f t="shared" si="9"/>
        <v>1418311.8272331683</v>
      </c>
      <c r="L80" s="20">
        <f t="shared" si="12"/>
        <v>16.425408989113699</v>
      </c>
    </row>
    <row r="81" spans="1:12" x14ac:dyDescent="0.2">
      <c r="A81" s="16">
        <v>72</v>
      </c>
      <c r="B81" s="46">
        <v>12</v>
      </c>
      <c r="C81" s="45">
        <v>658</v>
      </c>
      <c r="D81" s="45">
        <v>711</v>
      </c>
      <c r="E81" s="17">
        <v>0.5</v>
      </c>
      <c r="F81" s="18">
        <f t="shared" si="10"/>
        <v>1.7531044558071585E-2</v>
      </c>
      <c r="G81" s="18">
        <f t="shared" si="7"/>
        <v>1.7378711078928313E-2</v>
      </c>
      <c r="H81" s="13">
        <f t="shared" si="13"/>
        <v>85043.030795598606</v>
      </c>
      <c r="I81" s="13">
        <f t="shared" si="11"/>
        <v>1477.9382614731112</v>
      </c>
      <c r="J81" s="13">
        <f t="shared" si="8"/>
        <v>84304.061664862049</v>
      </c>
      <c r="K81" s="13">
        <f t="shared" si="9"/>
        <v>1332615.9888041073</v>
      </c>
      <c r="L81" s="20">
        <f t="shared" si="12"/>
        <v>15.669902358102185</v>
      </c>
    </row>
    <row r="82" spans="1:12" x14ac:dyDescent="0.2">
      <c r="A82" s="16">
        <v>73</v>
      </c>
      <c r="B82" s="46">
        <v>9</v>
      </c>
      <c r="C82" s="45">
        <v>550</v>
      </c>
      <c r="D82" s="45">
        <v>654</v>
      </c>
      <c r="E82" s="17">
        <v>0.5</v>
      </c>
      <c r="F82" s="18">
        <f t="shared" si="10"/>
        <v>1.4950166112956811E-2</v>
      </c>
      <c r="G82" s="18">
        <f t="shared" si="7"/>
        <v>1.4839241549876338E-2</v>
      </c>
      <c r="H82" s="13">
        <f t="shared" si="13"/>
        <v>83565.092534125492</v>
      </c>
      <c r="I82" s="13">
        <f t="shared" si="11"/>
        <v>1240.0425932516559</v>
      </c>
      <c r="J82" s="13">
        <f t="shared" si="8"/>
        <v>82945.071237499666</v>
      </c>
      <c r="K82" s="13">
        <f t="shared" si="9"/>
        <v>1248311.9271392452</v>
      </c>
      <c r="L82" s="20">
        <f t="shared" si="12"/>
        <v>14.938198346749534</v>
      </c>
    </row>
    <row r="83" spans="1:12" x14ac:dyDescent="0.2">
      <c r="A83" s="16">
        <v>74</v>
      </c>
      <c r="B83" s="46">
        <v>6</v>
      </c>
      <c r="C83" s="45">
        <v>436</v>
      </c>
      <c r="D83" s="45">
        <v>545</v>
      </c>
      <c r="E83" s="17">
        <v>0.5</v>
      </c>
      <c r="F83" s="18">
        <f t="shared" si="10"/>
        <v>1.2232415902140673E-2</v>
      </c>
      <c r="G83" s="18">
        <f t="shared" si="7"/>
        <v>1.2158054711246201E-2</v>
      </c>
      <c r="H83" s="13">
        <f t="shared" si="13"/>
        <v>82325.04994087384</v>
      </c>
      <c r="I83" s="13">
        <f t="shared" si="11"/>
        <v>1000.9124612872199</v>
      </c>
      <c r="J83" s="13">
        <f t="shared" si="8"/>
        <v>81824.593710230227</v>
      </c>
      <c r="K83" s="13">
        <f t="shared" si="9"/>
        <v>1165366.8559017456</v>
      </c>
      <c r="L83" s="20">
        <f t="shared" si="12"/>
        <v>14.155677485026933</v>
      </c>
    </row>
    <row r="84" spans="1:12" x14ac:dyDescent="0.2">
      <c r="A84" s="16">
        <v>75</v>
      </c>
      <c r="B84" s="46">
        <v>12</v>
      </c>
      <c r="C84" s="45">
        <v>579</v>
      </c>
      <c r="D84" s="45">
        <v>429</v>
      </c>
      <c r="E84" s="17">
        <v>0.5</v>
      </c>
      <c r="F84" s="18">
        <f t="shared" si="10"/>
        <v>2.3809523809523808E-2</v>
      </c>
      <c r="G84" s="18">
        <f t="shared" si="7"/>
        <v>2.3529411764705882E-2</v>
      </c>
      <c r="H84" s="13">
        <f t="shared" si="13"/>
        <v>81324.137479586614</v>
      </c>
      <c r="I84" s="13">
        <f t="shared" si="11"/>
        <v>1913.5091171667439</v>
      </c>
      <c r="J84" s="13">
        <f t="shared" si="8"/>
        <v>80367.382921003242</v>
      </c>
      <c r="K84" s="13">
        <f t="shared" si="9"/>
        <v>1083542.2621915154</v>
      </c>
      <c r="L84" s="20">
        <f t="shared" si="12"/>
        <v>13.323747361765728</v>
      </c>
    </row>
    <row r="85" spans="1:12" x14ac:dyDescent="0.2">
      <c r="A85" s="16">
        <v>76</v>
      </c>
      <c r="B85" s="46">
        <v>14</v>
      </c>
      <c r="C85" s="45">
        <v>350</v>
      </c>
      <c r="D85" s="45">
        <v>572</v>
      </c>
      <c r="E85" s="17">
        <v>0.5</v>
      </c>
      <c r="F85" s="18">
        <f t="shared" si="10"/>
        <v>3.0368763557483729E-2</v>
      </c>
      <c r="G85" s="18">
        <f t="shared" si="7"/>
        <v>2.9914529914529916E-2</v>
      </c>
      <c r="H85" s="13">
        <f t="shared" si="13"/>
        <v>79410.62836241987</v>
      </c>
      <c r="I85" s="13">
        <f t="shared" si="11"/>
        <v>2375.5316176792271</v>
      </c>
      <c r="J85" s="13">
        <f t="shared" si="8"/>
        <v>78222.862553580257</v>
      </c>
      <c r="K85" s="13">
        <f t="shared" si="9"/>
        <v>1003174.8792705121</v>
      </c>
      <c r="L85" s="20">
        <f t="shared" si="12"/>
        <v>12.632753322290203</v>
      </c>
    </row>
    <row r="86" spans="1:12" x14ac:dyDescent="0.2">
      <c r="A86" s="16">
        <v>77</v>
      </c>
      <c r="B86" s="46">
        <v>12</v>
      </c>
      <c r="C86" s="45">
        <v>385</v>
      </c>
      <c r="D86" s="45">
        <v>339</v>
      </c>
      <c r="E86" s="17">
        <v>0.5</v>
      </c>
      <c r="F86" s="18">
        <f t="shared" si="10"/>
        <v>3.3149171270718231E-2</v>
      </c>
      <c r="G86" s="18">
        <f t="shared" si="7"/>
        <v>3.2608695652173912E-2</v>
      </c>
      <c r="H86" s="13">
        <f t="shared" si="13"/>
        <v>77035.096744740644</v>
      </c>
      <c r="I86" s="13">
        <f t="shared" si="11"/>
        <v>2512.0140242850207</v>
      </c>
      <c r="J86" s="13">
        <f t="shared" si="8"/>
        <v>75779.089732598135</v>
      </c>
      <c r="K86" s="13">
        <f t="shared" si="9"/>
        <v>924952.01671693195</v>
      </c>
      <c r="L86" s="20">
        <f t="shared" si="12"/>
        <v>12.006891089937918</v>
      </c>
    </row>
    <row r="87" spans="1:12" x14ac:dyDescent="0.2">
      <c r="A87" s="16">
        <v>78</v>
      </c>
      <c r="B87" s="46">
        <v>11</v>
      </c>
      <c r="C87" s="45">
        <v>427</v>
      </c>
      <c r="D87" s="45">
        <v>379</v>
      </c>
      <c r="E87" s="17">
        <v>0.5</v>
      </c>
      <c r="F87" s="18">
        <f t="shared" si="10"/>
        <v>2.729528535980149E-2</v>
      </c>
      <c r="G87" s="18">
        <f t="shared" si="7"/>
        <v>2.6927784577723376E-2</v>
      </c>
      <c r="H87" s="13">
        <f t="shared" si="13"/>
        <v>74523.082720455626</v>
      </c>
      <c r="I87" s="13">
        <f t="shared" si="11"/>
        <v>2006.7415175642884</v>
      </c>
      <c r="J87" s="13">
        <f t="shared" si="8"/>
        <v>73519.711961673485</v>
      </c>
      <c r="K87" s="13">
        <f t="shared" si="9"/>
        <v>849172.92698433378</v>
      </c>
      <c r="L87" s="20">
        <f t="shared" si="12"/>
        <v>11.394763823306612</v>
      </c>
    </row>
    <row r="88" spans="1:12" x14ac:dyDescent="0.2">
      <c r="A88" s="16">
        <v>79</v>
      </c>
      <c r="B88" s="46">
        <v>18</v>
      </c>
      <c r="C88" s="45">
        <v>461</v>
      </c>
      <c r="D88" s="45">
        <v>419</v>
      </c>
      <c r="E88" s="17">
        <v>0.5</v>
      </c>
      <c r="F88" s="18">
        <f t="shared" si="10"/>
        <v>4.0909090909090909E-2</v>
      </c>
      <c r="G88" s="18">
        <f t="shared" si="7"/>
        <v>4.0089086859688192E-2</v>
      </c>
      <c r="H88" s="13">
        <f t="shared" si="13"/>
        <v>72516.341202891344</v>
      </c>
      <c r="I88" s="13">
        <f t="shared" si="11"/>
        <v>2907.1139012294966</v>
      </c>
      <c r="J88" s="13">
        <f t="shared" si="8"/>
        <v>71062.784252276586</v>
      </c>
      <c r="K88" s="13">
        <f t="shared" si="9"/>
        <v>775653.21502266033</v>
      </c>
      <c r="L88" s="20">
        <f t="shared" si="12"/>
        <v>10.696254142945284</v>
      </c>
    </row>
    <row r="89" spans="1:12" x14ac:dyDescent="0.2">
      <c r="A89" s="16">
        <v>80</v>
      </c>
      <c r="B89" s="46">
        <v>14</v>
      </c>
      <c r="C89" s="45">
        <v>428</v>
      </c>
      <c r="D89" s="45">
        <v>459</v>
      </c>
      <c r="E89" s="17">
        <v>0.5</v>
      </c>
      <c r="F89" s="18">
        <f t="shared" si="10"/>
        <v>3.1567080045095827E-2</v>
      </c>
      <c r="G89" s="18">
        <f t="shared" si="7"/>
        <v>3.1076581576026635E-2</v>
      </c>
      <c r="H89" s="13">
        <f t="shared" si="13"/>
        <v>69609.227301661842</v>
      </c>
      <c r="I89" s="13">
        <f t="shared" si="11"/>
        <v>2163.2168306842746</v>
      </c>
      <c r="J89" s="13">
        <f t="shared" si="8"/>
        <v>68527.618886319702</v>
      </c>
      <c r="K89" s="13">
        <f t="shared" si="9"/>
        <v>704590.43077038368</v>
      </c>
      <c r="L89" s="20">
        <f t="shared" si="12"/>
        <v>10.122083782325829</v>
      </c>
    </row>
    <row r="90" spans="1:12" x14ac:dyDescent="0.2">
      <c r="A90" s="16">
        <v>81</v>
      </c>
      <c r="B90" s="46">
        <v>23</v>
      </c>
      <c r="C90" s="45">
        <v>415</v>
      </c>
      <c r="D90" s="45">
        <v>415</v>
      </c>
      <c r="E90" s="17">
        <v>0.5</v>
      </c>
      <c r="F90" s="18">
        <f t="shared" si="10"/>
        <v>5.5421686746987948E-2</v>
      </c>
      <c r="G90" s="18">
        <f t="shared" si="7"/>
        <v>5.3927315357561539E-2</v>
      </c>
      <c r="H90" s="13">
        <f t="shared" si="13"/>
        <v>67446.010470977562</v>
      </c>
      <c r="I90" s="13">
        <f t="shared" si="11"/>
        <v>3637.1822762778047</v>
      </c>
      <c r="J90" s="13">
        <f t="shared" si="8"/>
        <v>65627.419332838661</v>
      </c>
      <c r="K90" s="13">
        <f t="shared" si="9"/>
        <v>636062.81188406399</v>
      </c>
      <c r="L90" s="20">
        <f t="shared" si="12"/>
        <v>9.4306958624004267</v>
      </c>
    </row>
    <row r="91" spans="1:12" x14ac:dyDescent="0.2">
      <c r="A91" s="16">
        <v>82</v>
      </c>
      <c r="B91" s="46">
        <v>27</v>
      </c>
      <c r="C91" s="45">
        <v>438</v>
      </c>
      <c r="D91" s="45">
        <v>408</v>
      </c>
      <c r="E91" s="17">
        <v>0.5</v>
      </c>
      <c r="F91" s="18">
        <f t="shared" si="10"/>
        <v>6.3829787234042548E-2</v>
      </c>
      <c r="G91" s="18">
        <f t="shared" si="7"/>
        <v>6.1855670103092779E-2</v>
      </c>
      <c r="H91" s="13">
        <f t="shared" si="13"/>
        <v>63808.828194699759</v>
      </c>
      <c r="I91" s="13">
        <f t="shared" si="11"/>
        <v>3946.9378264762736</v>
      </c>
      <c r="J91" s="13">
        <f t="shared" si="8"/>
        <v>61835.359281461628</v>
      </c>
      <c r="K91" s="13">
        <f t="shared" si="9"/>
        <v>570435.39255122538</v>
      </c>
      <c r="L91" s="20">
        <f t="shared" si="12"/>
        <v>8.9397565930948755</v>
      </c>
    </row>
    <row r="92" spans="1:12" x14ac:dyDescent="0.2">
      <c r="A92" s="16">
        <v>83</v>
      </c>
      <c r="B92" s="46">
        <v>21</v>
      </c>
      <c r="C92" s="45">
        <v>396</v>
      </c>
      <c r="D92" s="45">
        <v>425</v>
      </c>
      <c r="E92" s="17">
        <v>0.5</v>
      </c>
      <c r="F92" s="18">
        <f t="shared" si="10"/>
        <v>5.1157125456760051E-2</v>
      </c>
      <c r="G92" s="18">
        <f t="shared" si="7"/>
        <v>4.9881235154394306E-2</v>
      </c>
      <c r="H92" s="13">
        <f t="shared" si="13"/>
        <v>59861.890368223489</v>
      </c>
      <c r="I92" s="13">
        <f t="shared" si="11"/>
        <v>2985.9850302439272</v>
      </c>
      <c r="J92" s="13">
        <f t="shared" si="8"/>
        <v>58368.897853101524</v>
      </c>
      <c r="K92" s="13">
        <f t="shared" si="9"/>
        <v>508600.03326976375</v>
      </c>
      <c r="L92" s="20">
        <f t="shared" si="12"/>
        <v>8.4962240607714605</v>
      </c>
    </row>
    <row r="93" spans="1:12" x14ac:dyDescent="0.2">
      <c r="A93" s="16">
        <v>84</v>
      </c>
      <c r="B93" s="46">
        <v>24</v>
      </c>
      <c r="C93" s="45">
        <v>355</v>
      </c>
      <c r="D93" s="45">
        <v>390</v>
      </c>
      <c r="E93" s="17">
        <v>0.5</v>
      </c>
      <c r="F93" s="18">
        <f t="shared" si="10"/>
        <v>6.4429530201342289E-2</v>
      </c>
      <c r="G93" s="18">
        <f t="shared" si="7"/>
        <v>6.2418725617685307E-2</v>
      </c>
      <c r="H93" s="13">
        <f t="shared" si="13"/>
        <v>56875.905337979559</v>
      </c>
      <c r="I93" s="13">
        <f t="shared" si="11"/>
        <v>3550.1215295487891</v>
      </c>
      <c r="J93" s="13">
        <f t="shared" si="8"/>
        <v>55100.84457320517</v>
      </c>
      <c r="K93" s="13">
        <f t="shared" si="9"/>
        <v>450231.1354166622</v>
      </c>
      <c r="L93" s="20">
        <f t="shared" si="12"/>
        <v>7.9160258239619621</v>
      </c>
    </row>
    <row r="94" spans="1:12" x14ac:dyDescent="0.2">
      <c r="A94" s="16">
        <v>85</v>
      </c>
      <c r="B94" s="46">
        <v>27</v>
      </c>
      <c r="C94" s="45">
        <v>338</v>
      </c>
      <c r="D94" s="45">
        <v>337</v>
      </c>
      <c r="E94" s="17">
        <v>0.5</v>
      </c>
      <c r="F94" s="18">
        <f t="shared" si="10"/>
        <v>0.08</v>
      </c>
      <c r="G94" s="18">
        <f t="shared" si="7"/>
        <v>7.6923076923076927E-2</v>
      </c>
      <c r="H94" s="13">
        <f t="shared" si="13"/>
        <v>53325.783808430773</v>
      </c>
      <c r="I94" s="13">
        <f t="shared" si="11"/>
        <v>4101.9833698792909</v>
      </c>
      <c r="J94" s="13">
        <f t="shared" si="8"/>
        <v>51274.792123491126</v>
      </c>
      <c r="K94" s="13">
        <f t="shared" si="9"/>
        <v>395130.29084345704</v>
      </c>
      <c r="L94" s="20">
        <f t="shared" si="12"/>
        <v>7.4097418288859203</v>
      </c>
    </row>
    <row r="95" spans="1:12" x14ac:dyDescent="0.2">
      <c r="A95" s="16">
        <v>86</v>
      </c>
      <c r="B95" s="46">
        <v>24</v>
      </c>
      <c r="C95" s="45">
        <v>340</v>
      </c>
      <c r="D95" s="45">
        <v>334</v>
      </c>
      <c r="E95" s="17">
        <v>0.5</v>
      </c>
      <c r="F95" s="18">
        <f t="shared" si="10"/>
        <v>7.1216617210682495E-2</v>
      </c>
      <c r="G95" s="18">
        <f t="shared" si="7"/>
        <v>6.8767908309455603E-2</v>
      </c>
      <c r="H95" s="13">
        <f t="shared" si="13"/>
        <v>49223.80043855148</v>
      </c>
      <c r="I95" s="13">
        <f t="shared" si="11"/>
        <v>3385.0177952012486</v>
      </c>
      <c r="J95" s="13">
        <f t="shared" si="8"/>
        <v>47531.291540950857</v>
      </c>
      <c r="K95" s="13">
        <f t="shared" si="9"/>
        <v>343855.49871996592</v>
      </c>
      <c r="L95" s="20">
        <f t="shared" si="12"/>
        <v>6.9855536479597475</v>
      </c>
    </row>
    <row r="96" spans="1:12" x14ac:dyDescent="0.2">
      <c r="A96" s="16">
        <v>87</v>
      </c>
      <c r="B96" s="46">
        <v>22</v>
      </c>
      <c r="C96" s="45">
        <v>292</v>
      </c>
      <c r="D96" s="45">
        <v>339</v>
      </c>
      <c r="E96" s="17">
        <v>0.5</v>
      </c>
      <c r="F96" s="18">
        <f t="shared" si="10"/>
        <v>6.9730586370839939E-2</v>
      </c>
      <c r="G96" s="18">
        <f t="shared" si="7"/>
        <v>6.738131699846861E-2</v>
      </c>
      <c r="H96" s="13">
        <f t="shared" si="13"/>
        <v>45838.782643350234</v>
      </c>
      <c r="I96" s="13">
        <f t="shared" si="11"/>
        <v>3088.6775441154832</v>
      </c>
      <c r="J96" s="13">
        <f t="shared" si="8"/>
        <v>44294.443871292497</v>
      </c>
      <c r="K96" s="13">
        <f t="shared" si="9"/>
        <v>296324.20717901509</v>
      </c>
      <c r="L96" s="20">
        <f t="shared" si="12"/>
        <v>6.4644868404244678</v>
      </c>
    </row>
    <row r="97" spans="1:12" x14ac:dyDescent="0.2">
      <c r="A97" s="16">
        <v>88</v>
      </c>
      <c r="B97" s="46">
        <v>20</v>
      </c>
      <c r="C97" s="45">
        <v>273</v>
      </c>
      <c r="D97" s="45">
        <v>294</v>
      </c>
      <c r="E97" s="17">
        <v>0.5</v>
      </c>
      <c r="F97" s="18">
        <f t="shared" si="10"/>
        <v>7.0546737213403876E-2</v>
      </c>
      <c r="G97" s="18">
        <f t="shared" si="7"/>
        <v>6.8143100511073251E-2</v>
      </c>
      <c r="H97" s="13">
        <f t="shared" si="13"/>
        <v>42750.105099234752</v>
      </c>
      <c r="I97" s="13">
        <f t="shared" si="11"/>
        <v>2913.1247086360986</v>
      </c>
      <c r="J97" s="13">
        <f t="shared" si="8"/>
        <v>41293.542744916704</v>
      </c>
      <c r="K97" s="13">
        <f t="shared" si="9"/>
        <v>252029.76330772258</v>
      </c>
      <c r="L97" s="20">
        <f t="shared" si="12"/>
        <v>5.8954185661694209</v>
      </c>
    </row>
    <row r="98" spans="1:12" x14ac:dyDescent="0.2">
      <c r="A98" s="16">
        <v>89</v>
      </c>
      <c r="B98" s="46">
        <v>20</v>
      </c>
      <c r="C98" s="45">
        <v>242</v>
      </c>
      <c r="D98" s="45">
        <v>242</v>
      </c>
      <c r="E98" s="17">
        <v>0.5</v>
      </c>
      <c r="F98" s="18">
        <f t="shared" si="10"/>
        <v>8.2644628099173556E-2</v>
      </c>
      <c r="G98" s="18">
        <f t="shared" si="7"/>
        <v>7.9365079365079361E-2</v>
      </c>
      <c r="H98" s="13">
        <f t="shared" si="13"/>
        <v>39836.980390598656</v>
      </c>
      <c r="I98" s="13">
        <f t="shared" si="11"/>
        <v>3161.6651103649724</v>
      </c>
      <c r="J98" s="13">
        <f t="shared" si="8"/>
        <v>38256.147835416174</v>
      </c>
      <c r="K98" s="13">
        <f>K99+J98</f>
        <v>210736.22056280589</v>
      </c>
      <c r="L98" s="20">
        <f t="shared" si="12"/>
        <v>5.289964713604113</v>
      </c>
    </row>
    <row r="99" spans="1:12" x14ac:dyDescent="0.2">
      <c r="A99" s="16">
        <v>90</v>
      </c>
      <c r="B99" s="46">
        <v>26</v>
      </c>
      <c r="C99" s="45">
        <v>205</v>
      </c>
      <c r="D99" s="45">
        <v>233</v>
      </c>
      <c r="E99" s="17">
        <v>0.5</v>
      </c>
      <c r="F99" s="22">
        <f t="shared" si="10"/>
        <v>0.11872146118721461</v>
      </c>
      <c r="G99" s="22">
        <f t="shared" si="7"/>
        <v>0.11206896551724138</v>
      </c>
      <c r="H99" s="23">
        <f t="shared" si="13"/>
        <v>36675.315280233684</v>
      </c>
      <c r="I99" s="23">
        <f t="shared" si="11"/>
        <v>4110.1646434744644</v>
      </c>
      <c r="J99" s="23">
        <f t="shared" si="8"/>
        <v>34620.232958496454</v>
      </c>
      <c r="K99" s="23">
        <f t="shared" ref="K99:K108" si="14">K100+J99</f>
        <v>172480.07272738972</v>
      </c>
      <c r="L99" s="24">
        <f t="shared" si="12"/>
        <v>4.7028927061561916</v>
      </c>
    </row>
    <row r="100" spans="1:12" x14ac:dyDescent="0.2">
      <c r="A100" s="16">
        <v>91</v>
      </c>
      <c r="B100" s="46">
        <v>29</v>
      </c>
      <c r="C100" s="45">
        <v>206</v>
      </c>
      <c r="D100" s="45">
        <v>190</v>
      </c>
      <c r="E100" s="17">
        <v>0.5</v>
      </c>
      <c r="F100" s="22">
        <f t="shared" si="10"/>
        <v>0.14646464646464646</v>
      </c>
      <c r="G100" s="22">
        <f t="shared" si="7"/>
        <v>0.13647058823529409</v>
      </c>
      <c r="H100" s="23">
        <f t="shared" si="13"/>
        <v>32565.150636759219</v>
      </c>
      <c r="I100" s="23">
        <f t="shared" si="11"/>
        <v>4444.1852633694925</v>
      </c>
      <c r="J100" s="23">
        <f t="shared" si="8"/>
        <v>30343.058005074476</v>
      </c>
      <c r="K100" s="23">
        <f t="shared" si="14"/>
        <v>137859.83976889326</v>
      </c>
      <c r="L100" s="24">
        <f t="shared" si="12"/>
        <v>4.2333548923700794</v>
      </c>
    </row>
    <row r="101" spans="1:12" x14ac:dyDescent="0.2">
      <c r="A101" s="16">
        <v>92</v>
      </c>
      <c r="B101" s="46">
        <v>37</v>
      </c>
      <c r="C101" s="45">
        <v>163</v>
      </c>
      <c r="D101" s="45">
        <v>181</v>
      </c>
      <c r="E101" s="17">
        <v>0.5</v>
      </c>
      <c r="F101" s="22">
        <f t="shared" si="10"/>
        <v>0.21511627906976744</v>
      </c>
      <c r="G101" s="22">
        <f t="shared" si="7"/>
        <v>0.1942257217847769</v>
      </c>
      <c r="H101" s="23">
        <f t="shared" si="13"/>
        <v>28120.965373389728</v>
      </c>
      <c r="I101" s="23">
        <f t="shared" si="11"/>
        <v>5461.8147969313386</v>
      </c>
      <c r="J101" s="23">
        <f t="shared" si="8"/>
        <v>25390.057974924057</v>
      </c>
      <c r="K101" s="23">
        <f t="shared" si="14"/>
        <v>107516.7817638188</v>
      </c>
      <c r="L101" s="24">
        <f t="shared" si="12"/>
        <v>3.8233673821724357</v>
      </c>
    </row>
    <row r="102" spans="1:12" x14ac:dyDescent="0.2">
      <c r="A102" s="16">
        <v>93</v>
      </c>
      <c r="B102" s="46">
        <v>31</v>
      </c>
      <c r="C102" s="45">
        <v>139</v>
      </c>
      <c r="D102" s="45">
        <v>139</v>
      </c>
      <c r="E102" s="17">
        <v>0.5</v>
      </c>
      <c r="F102" s="22">
        <f t="shared" si="10"/>
        <v>0.22302158273381295</v>
      </c>
      <c r="G102" s="22">
        <f t="shared" si="7"/>
        <v>0.20064724919093851</v>
      </c>
      <c r="H102" s="23">
        <f t="shared" si="13"/>
        <v>22659.150576458389</v>
      </c>
      <c r="I102" s="23">
        <f t="shared" si="11"/>
        <v>4546.4962321696448</v>
      </c>
      <c r="J102" s="23">
        <f t="shared" si="8"/>
        <v>20385.902460373567</v>
      </c>
      <c r="K102" s="23">
        <f t="shared" si="14"/>
        <v>82126.723788894742</v>
      </c>
      <c r="L102" s="24">
        <f t="shared" si="12"/>
        <v>3.6244396501879419</v>
      </c>
    </row>
    <row r="103" spans="1:12" x14ac:dyDescent="0.2">
      <c r="A103" s="16">
        <v>94</v>
      </c>
      <c r="B103" s="46">
        <v>32</v>
      </c>
      <c r="C103" s="45">
        <v>105</v>
      </c>
      <c r="D103" s="45">
        <v>110</v>
      </c>
      <c r="E103" s="17">
        <v>0.5</v>
      </c>
      <c r="F103" s="22">
        <f t="shared" si="10"/>
        <v>0.29767441860465116</v>
      </c>
      <c r="G103" s="22">
        <f t="shared" si="7"/>
        <v>0.25910931174089069</v>
      </c>
      <c r="H103" s="23">
        <f t="shared" si="13"/>
        <v>18112.654344288745</v>
      </c>
      <c r="I103" s="23">
        <f t="shared" si="11"/>
        <v>4693.1574009493106</v>
      </c>
      <c r="J103" s="23">
        <f t="shared" si="8"/>
        <v>15766.075643814089</v>
      </c>
      <c r="K103" s="23">
        <f t="shared" si="14"/>
        <v>61740.821328521175</v>
      </c>
      <c r="L103" s="24">
        <f t="shared" si="12"/>
        <v>3.4087119510448338</v>
      </c>
    </row>
    <row r="104" spans="1:12" x14ac:dyDescent="0.2">
      <c r="A104" s="16">
        <v>95</v>
      </c>
      <c r="B104" s="46">
        <v>13</v>
      </c>
      <c r="C104" s="45">
        <v>93</v>
      </c>
      <c r="D104" s="45">
        <v>85</v>
      </c>
      <c r="E104" s="17">
        <v>0.5</v>
      </c>
      <c r="F104" s="22">
        <f t="shared" si="10"/>
        <v>0.14606741573033707</v>
      </c>
      <c r="G104" s="22">
        <f t="shared" si="7"/>
        <v>0.13612565445026176</v>
      </c>
      <c r="H104" s="23">
        <f t="shared" si="13"/>
        <v>13419.496943339434</v>
      </c>
      <c r="I104" s="23">
        <f t="shared" si="11"/>
        <v>1826.7378038053678</v>
      </c>
      <c r="J104" s="23">
        <f t="shared" si="8"/>
        <v>12506.12804143675</v>
      </c>
      <c r="K104" s="23">
        <f t="shared" si="14"/>
        <v>45974.745684707086</v>
      </c>
      <c r="L104" s="24">
        <f t="shared" si="12"/>
        <v>3.425966403869257</v>
      </c>
    </row>
    <row r="105" spans="1:12" x14ac:dyDescent="0.2">
      <c r="A105" s="16">
        <v>96</v>
      </c>
      <c r="B105" s="46">
        <v>8</v>
      </c>
      <c r="C105" s="45">
        <v>52</v>
      </c>
      <c r="D105" s="45">
        <v>72</v>
      </c>
      <c r="E105" s="17">
        <v>0.5</v>
      </c>
      <c r="F105" s="22">
        <f t="shared" si="10"/>
        <v>0.12903225806451613</v>
      </c>
      <c r="G105" s="22">
        <f t="shared" si="7"/>
        <v>0.12121212121212122</v>
      </c>
      <c r="H105" s="23">
        <f t="shared" si="13"/>
        <v>11592.759139534066</v>
      </c>
      <c r="I105" s="23">
        <f t="shared" si="11"/>
        <v>1405.1829260041293</v>
      </c>
      <c r="J105" s="23">
        <f t="shared" si="8"/>
        <v>10890.167676532003</v>
      </c>
      <c r="K105" s="23">
        <f t="shared" si="14"/>
        <v>33468.617643270336</v>
      </c>
      <c r="L105" s="24">
        <f t="shared" si="12"/>
        <v>2.8870277766001702</v>
      </c>
    </row>
    <row r="106" spans="1:12" x14ac:dyDescent="0.2">
      <c r="A106" s="16">
        <v>97</v>
      </c>
      <c r="B106" s="46">
        <v>10</v>
      </c>
      <c r="C106" s="45">
        <v>33</v>
      </c>
      <c r="D106" s="45">
        <v>43</v>
      </c>
      <c r="E106" s="17">
        <v>0.5</v>
      </c>
      <c r="F106" s="22">
        <f t="shared" si="10"/>
        <v>0.26315789473684209</v>
      </c>
      <c r="G106" s="22">
        <f t="shared" si="7"/>
        <v>0.23255813953488372</v>
      </c>
      <c r="H106" s="23">
        <f t="shared" si="13"/>
        <v>10187.576213529937</v>
      </c>
      <c r="I106" s="23">
        <f t="shared" si="11"/>
        <v>2369.2037705883577</v>
      </c>
      <c r="J106" s="23">
        <f t="shared" si="8"/>
        <v>9002.9743282357595</v>
      </c>
      <c r="K106" s="23">
        <f t="shared" si="14"/>
        <v>22578.449966738332</v>
      </c>
      <c r="L106" s="24">
        <f t="shared" si="12"/>
        <v>2.2162729871657105</v>
      </c>
    </row>
    <row r="107" spans="1:12" x14ac:dyDescent="0.2">
      <c r="A107" s="16">
        <v>98</v>
      </c>
      <c r="B107" s="46">
        <v>4</v>
      </c>
      <c r="C107" s="45">
        <v>27</v>
      </c>
      <c r="D107" s="45">
        <v>31</v>
      </c>
      <c r="E107" s="17">
        <v>0.5</v>
      </c>
      <c r="F107" s="22">
        <f t="shared" si="10"/>
        <v>0.13793103448275862</v>
      </c>
      <c r="G107" s="22">
        <f t="shared" si="7"/>
        <v>0.12903225806451613</v>
      </c>
      <c r="H107" s="23">
        <f t="shared" si="13"/>
        <v>7818.3724429415797</v>
      </c>
      <c r="I107" s="23">
        <f t="shared" si="11"/>
        <v>1008.8222507021393</v>
      </c>
      <c r="J107" s="23">
        <f t="shared" si="8"/>
        <v>7313.9613175905106</v>
      </c>
      <c r="K107" s="23">
        <f t="shared" si="14"/>
        <v>13575.475638502572</v>
      </c>
      <c r="L107" s="24">
        <f t="shared" si="12"/>
        <v>1.7363557105492589</v>
      </c>
    </row>
    <row r="108" spans="1:12" x14ac:dyDescent="0.2">
      <c r="A108" s="16">
        <v>99</v>
      </c>
      <c r="B108" s="46">
        <v>6</v>
      </c>
      <c r="C108" s="45">
        <v>21</v>
      </c>
      <c r="D108" s="45">
        <v>18</v>
      </c>
      <c r="E108" s="17">
        <v>0.5</v>
      </c>
      <c r="F108" s="22">
        <f t="shared" si="10"/>
        <v>0.30769230769230771</v>
      </c>
      <c r="G108" s="22">
        <f t="shared" si="7"/>
        <v>0.26666666666666672</v>
      </c>
      <c r="H108" s="23">
        <f t="shared" si="13"/>
        <v>6809.5501922394405</v>
      </c>
      <c r="I108" s="23">
        <f t="shared" si="11"/>
        <v>1815.8800512638511</v>
      </c>
      <c r="J108" s="23">
        <f t="shared" si="8"/>
        <v>5901.6101666075156</v>
      </c>
      <c r="K108" s="23">
        <f t="shared" si="14"/>
        <v>6261.5143209120624</v>
      </c>
      <c r="L108" s="24">
        <f t="shared" si="12"/>
        <v>0.9195195195195196</v>
      </c>
    </row>
    <row r="109" spans="1:12" x14ac:dyDescent="0.2">
      <c r="A109" s="16" t="s">
        <v>22</v>
      </c>
      <c r="B109" s="46">
        <v>4</v>
      </c>
      <c r="C109" s="45">
        <v>53</v>
      </c>
      <c r="D109" s="45">
        <v>58</v>
      </c>
      <c r="E109" s="17"/>
      <c r="F109" s="22">
        <f>B109/((C109+D109)/2)</f>
        <v>7.2072072072072071E-2</v>
      </c>
      <c r="G109" s="22">
        <v>1</v>
      </c>
      <c r="H109" s="23">
        <f>H108-I108</f>
        <v>4993.6701409755897</v>
      </c>
      <c r="I109" s="23">
        <f>H109*G109</f>
        <v>4993.6701409755897</v>
      </c>
      <c r="J109" s="23">
        <f>H109*F109</f>
        <v>359.90415430454698</v>
      </c>
      <c r="K109" s="23">
        <f>J109</f>
        <v>359.90415430454698</v>
      </c>
      <c r="L109" s="24">
        <f>K109/H109</f>
        <v>7.2072072072072071E-2</v>
      </c>
    </row>
    <row r="110" spans="1:12" x14ac:dyDescent="0.2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">
      <c r="A112" s="55" t="s">
        <v>23</v>
      </c>
      <c r="B112" s="49"/>
      <c r="C112" s="9"/>
      <c r="D112" s="9"/>
      <c r="H112" s="31"/>
      <c r="I112" s="31"/>
      <c r="J112" s="31"/>
      <c r="K112" s="31"/>
      <c r="L112" s="29"/>
    </row>
    <row r="113" spans="1:12" s="30" customFormat="1" x14ac:dyDescent="0.2">
      <c r="A113" s="55" t="s">
        <v>9</v>
      </c>
      <c r="B113" s="47"/>
      <c r="C113" s="47"/>
      <c r="D113" s="47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">
      <c r="A114" s="55" t="s">
        <v>10</v>
      </c>
      <c r="B114" s="47"/>
      <c r="C114" s="47"/>
      <c r="D114" s="47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">
      <c r="A115" s="55" t="s">
        <v>11</v>
      </c>
      <c r="B115" s="47"/>
      <c r="C115" s="47"/>
      <c r="D115" s="47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">
      <c r="A116" s="55" t="s">
        <v>12</v>
      </c>
      <c r="B116" s="47"/>
      <c r="C116" s="47"/>
      <c r="D116" s="47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">
      <c r="A117" s="55" t="s">
        <v>13</v>
      </c>
      <c r="B117" s="47"/>
      <c r="C117" s="47"/>
      <c r="D117" s="47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">
      <c r="A118" s="55" t="s">
        <v>14</v>
      </c>
      <c r="B118" s="47"/>
      <c r="C118" s="47"/>
      <c r="D118" s="47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">
      <c r="A119" s="55" t="s">
        <v>15</v>
      </c>
      <c r="B119" s="47"/>
      <c r="C119" s="47"/>
      <c r="D119" s="47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">
      <c r="A120" s="55" t="s">
        <v>16</v>
      </c>
      <c r="B120" s="47"/>
      <c r="C120" s="47"/>
      <c r="D120" s="47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">
      <c r="A121" s="55" t="s">
        <v>17</v>
      </c>
      <c r="B121" s="47"/>
      <c r="C121" s="47"/>
      <c r="D121" s="47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">
      <c r="A122" s="55" t="s">
        <v>18</v>
      </c>
      <c r="B122" s="47"/>
      <c r="C122" s="47"/>
      <c r="D122" s="47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">
      <c r="A123" s="55" t="s">
        <v>19</v>
      </c>
      <c r="B123" s="47"/>
      <c r="C123" s="47"/>
      <c r="D123" s="47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">
      <c r="A125" s="4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  <row r="608" spans="12:12" x14ac:dyDescent="0.2">
      <c r="L608" s="14"/>
    </row>
    <row r="609" spans="12:13" x14ac:dyDescent="0.2">
      <c r="L609" s="14"/>
    </row>
    <row r="610" spans="12:13" x14ac:dyDescent="0.2">
      <c r="L610" s="14"/>
    </row>
    <row r="611" spans="12:13" x14ac:dyDescent="0.2">
      <c r="L611" s="14"/>
    </row>
    <row r="612" spans="12:13" x14ac:dyDescent="0.2">
      <c r="L612" s="14"/>
      <c r="M612" s="5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Sudoeste CM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Sudoeste Comunidad 2010-2022 por edad. Total de la población.</dc:title>
  <dc:creator>Dirección General de Economía. Comunidad de Madrid</dc:creator>
  <cp:keywords>Defunciones, Mortalidad, Esperanza de vida, Sudoeste, 2023</cp:keywords>
  <cp:lastModifiedBy>Dirección General de Economía. Comunidad de Madrid</cp:lastModifiedBy>
  <cp:lastPrinted>2018-09-21T10:14:14Z</cp:lastPrinted>
  <dcterms:created xsi:type="dcterms:W3CDTF">2018-03-23T07:16:28Z</dcterms:created>
  <dcterms:modified xsi:type="dcterms:W3CDTF">2025-03-07T07:04:17Z</dcterms:modified>
</cp:coreProperties>
</file>