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06_sierra_norte\"/>
    </mc:Choice>
  </mc:AlternateContent>
  <bookViews>
    <workbookView xWindow="0" yWindow="0" windowWidth="21600" windowHeight="9435" tabRatio="742"/>
  </bookViews>
  <sheets>
    <sheet name="Esperanza Vida Sierra Norte" sheetId="3" r:id="rId1"/>
    <sheet name="2023" sheetId="18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2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3" l="1"/>
  <c r="D9" i="3"/>
  <c r="E9" i="3"/>
  <c r="F9" i="3"/>
  <c r="G9" i="3"/>
  <c r="H9" i="3"/>
  <c r="I9" i="3"/>
  <c r="J9" i="3"/>
  <c r="K9" i="3"/>
  <c r="L9" i="3"/>
  <c r="M9" i="3"/>
  <c r="N9" i="3"/>
  <c r="O9" i="3"/>
  <c r="C10" i="3"/>
  <c r="D10" i="3"/>
  <c r="E10" i="3"/>
  <c r="F10" i="3"/>
  <c r="G10" i="3"/>
  <c r="H10" i="3"/>
  <c r="I10" i="3"/>
  <c r="J10" i="3"/>
  <c r="K10" i="3"/>
  <c r="L10" i="3"/>
  <c r="M10" i="3"/>
  <c r="N10" i="3"/>
  <c r="O10" i="3"/>
  <c r="C11" i="3"/>
  <c r="D11" i="3"/>
  <c r="E11" i="3"/>
  <c r="F11" i="3"/>
  <c r="G11" i="3"/>
  <c r="H11" i="3"/>
  <c r="I11" i="3"/>
  <c r="J11" i="3"/>
  <c r="K11" i="3"/>
  <c r="L11" i="3"/>
  <c r="M11" i="3"/>
  <c r="N11" i="3"/>
  <c r="O11" i="3"/>
  <c r="C12" i="3"/>
  <c r="D12" i="3"/>
  <c r="E12" i="3"/>
  <c r="F12" i="3"/>
  <c r="G12" i="3"/>
  <c r="H12" i="3"/>
  <c r="I12" i="3"/>
  <c r="J12" i="3"/>
  <c r="K12" i="3"/>
  <c r="L12" i="3"/>
  <c r="M12" i="3"/>
  <c r="N12" i="3"/>
  <c r="O12" i="3"/>
  <c r="C13" i="3"/>
  <c r="D13" i="3"/>
  <c r="E13" i="3"/>
  <c r="F13" i="3"/>
  <c r="G13" i="3"/>
  <c r="H13" i="3"/>
  <c r="I13" i="3"/>
  <c r="J13" i="3"/>
  <c r="K13" i="3"/>
  <c r="L13" i="3"/>
  <c r="M13" i="3"/>
  <c r="N13" i="3"/>
  <c r="O13" i="3"/>
  <c r="C14" i="3"/>
  <c r="D14" i="3"/>
  <c r="E14" i="3"/>
  <c r="F14" i="3"/>
  <c r="G14" i="3"/>
  <c r="H14" i="3"/>
  <c r="I14" i="3"/>
  <c r="J14" i="3"/>
  <c r="K14" i="3"/>
  <c r="L14" i="3"/>
  <c r="M14" i="3"/>
  <c r="N14" i="3"/>
  <c r="O14" i="3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C22" i="3"/>
  <c r="D22" i="3"/>
  <c r="E22" i="3"/>
  <c r="F22" i="3"/>
  <c r="G22" i="3"/>
  <c r="H22" i="3"/>
  <c r="I22" i="3"/>
  <c r="J22" i="3"/>
  <c r="K22" i="3"/>
  <c r="L22" i="3"/>
  <c r="M22" i="3"/>
  <c r="N22" i="3"/>
  <c r="O22" i="3"/>
  <c r="C23" i="3"/>
  <c r="D23" i="3"/>
  <c r="E23" i="3"/>
  <c r="F23" i="3"/>
  <c r="G23" i="3"/>
  <c r="H23" i="3"/>
  <c r="I23" i="3"/>
  <c r="J23" i="3"/>
  <c r="K23" i="3"/>
  <c r="L23" i="3"/>
  <c r="M23" i="3"/>
  <c r="N23" i="3"/>
  <c r="O23" i="3"/>
  <c r="C24" i="3"/>
  <c r="D24" i="3"/>
  <c r="E24" i="3"/>
  <c r="F24" i="3"/>
  <c r="G24" i="3"/>
  <c r="H24" i="3"/>
  <c r="I24" i="3"/>
  <c r="J24" i="3"/>
  <c r="K24" i="3"/>
  <c r="L24" i="3"/>
  <c r="M24" i="3"/>
  <c r="N24" i="3"/>
  <c r="O24" i="3"/>
  <c r="C25" i="3"/>
  <c r="D25" i="3"/>
  <c r="E25" i="3"/>
  <c r="F25" i="3"/>
  <c r="G25" i="3"/>
  <c r="H25" i="3"/>
  <c r="I25" i="3"/>
  <c r="J25" i="3"/>
  <c r="K25" i="3"/>
  <c r="L25" i="3"/>
  <c r="M25" i="3"/>
  <c r="N25" i="3"/>
  <c r="O25" i="3"/>
  <c r="C26" i="3"/>
  <c r="D26" i="3"/>
  <c r="E26" i="3"/>
  <c r="F26" i="3"/>
  <c r="G26" i="3"/>
  <c r="H26" i="3"/>
  <c r="I26" i="3"/>
  <c r="J26" i="3"/>
  <c r="K26" i="3"/>
  <c r="L26" i="3"/>
  <c r="M26" i="3"/>
  <c r="N26" i="3"/>
  <c r="O26" i="3"/>
  <c r="C27" i="3"/>
  <c r="D27" i="3"/>
  <c r="E27" i="3"/>
  <c r="F27" i="3"/>
  <c r="G27" i="3"/>
  <c r="H27" i="3"/>
  <c r="I27" i="3"/>
  <c r="J27" i="3"/>
  <c r="K27" i="3"/>
  <c r="L27" i="3"/>
  <c r="M27" i="3"/>
  <c r="N27" i="3"/>
  <c r="O27" i="3"/>
  <c r="C28" i="3"/>
  <c r="D28" i="3"/>
  <c r="E28" i="3"/>
  <c r="F28" i="3"/>
  <c r="G28" i="3"/>
  <c r="H28" i="3"/>
  <c r="I28" i="3"/>
  <c r="J28" i="3"/>
  <c r="K28" i="3"/>
  <c r="L28" i="3"/>
  <c r="M28" i="3"/>
  <c r="N28" i="3"/>
  <c r="O28" i="3"/>
  <c r="C29" i="3"/>
  <c r="D29" i="3"/>
  <c r="E29" i="3"/>
  <c r="F29" i="3"/>
  <c r="G29" i="3"/>
  <c r="H29" i="3"/>
  <c r="I29" i="3"/>
  <c r="J29" i="3"/>
  <c r="K29" i="3"/>
  <c r="L29" i="3"/>
  <c r="M29" i="3"/>
  <c r="N29" i="3"/>
  <c r="O29" i="3"/>
  <c r="C30" i="3"/>
  <c r="D30" i="3"/>
  <c r="E30" i="3"/>
  <c r="F30" i="3"/>
  <c r="G30" i="3"/>
  <c r="H30" i="3"/>
  <c r="I30" i="3"/>
  <c r="J30" i="3"/>
  <c r="K30" i="3"/>
  <c r="L30" i="3"/>
  <c r="M30" i="3"/>
  <c r="N30" i="3"/>
  <c r="O30" i="3"/>
  <c r="C31" i="3"/>
  <c r="D31" i="3"/>
  <c r="E31" i="3"/>
  <c r="F31" i="3"/>
  <c r="G31" i="3"/>
  <c r="H31" i="3"/>
  <c r="I31" i="3"/>
  <c r="J31" i="3"/>
  <c r="K31" i="3"/>
  <c r="L31" i="3"/>
  <c r="M31" i="3"/>
  <c r="N31" i="3"/>
  <c r="O31" i="3"/>
  <c r="C32" i="3"/>
  <c r="D32" i="3"/>
  <c r="E32" i="3"/>
  <c r="F32" i="3"/>
  <c r="G32" i="3"/>
  <c r="H32" i="3"/>
  <c r="I32" i="3"/>
  <c r="J32" i="3"/>
  <c r="K32" i="3"/>
  <c r="L32" i="3"/>
  <c r="M32" i="3"/>
  <c r="N32" i="3"/>
  <c r="O32" i="3"/>
  <c r="C33" i="3"/>
  <c r="D33" i="3"/>
  <c r="E33" i="3"/>
  <c r="F33" i="3"/>
  <c r="G33" i="3"/>
  <c r="H33" i="3"/>
  <c r="I33" i="3"/>
  <c r="J33" i="3"/>
  <c r="K33" i="3"/>
  <c r="L33" i="3"/>
  <c r="M33" i="3"/>
  <c r="N33" i="3"/>
  <c r="O33" i="3"/>
  <c r="C34" i="3"/>
  <c r="D34" i="3"/>
  <c r="E34" i="3"/>
  <c r="F34" i="3"/>
  <c r="G34" i="3"/>
  <c r="H34" i="3"/>
  <c r="I34" i="3"/>
  <c r="J34" i="3"/>
  <c r="K34" i="3"/>
  <c r="L34" i="3"/>
  <c r="M34" i="3"/>
  <c r="N34" i="3"/>
  <c r="O34" i="3"/>
  <c r="C35" i="3"/>
  <c r="D35" i="3"/>
  <c r="E35" i="3"/>
  <c r="F35" i="3"/>
  <c r="G35" i="3"/>
  <c r="H35" i="3"/>
  <c r="I35" i="3"/>
  <c r="J35" i="3"/>
  <c r="K35" i="3"/>
  <c r="L35" i="3"/>
  <c r="M35" i="3"/>
  <c r="N35" i="3"/>
  <c r="O35" i="3"/>
  <c r="C36" i="3"/>
  <c r="D36" i="3"/>
  <c r="E36" i="3"/>
  <c r="F36" i="3"/>
  <c r="G36" i="3"/>
  <c r="H36" i="3"/>
  <c r="I36" i="3"/>
  <c r="J36" i="3"/>
  <c r="K36" i="3"/>
  <c r="L36" i="3"/>
  <c r="M36" i="3"/>
  <c r="N36" i="3"/>
  <c r="O36" i="3"/>
  <c r="C37" i="3"/>
  <c r="D37" i="3"/>
  <c r="E37" i="3"/>
  <c r="F37" i="3"/>
  <c r="G37" i="3"/>
  <c r="H37" i="3"/>
  <c r="I37" i="3"/>
  <c r="J37" i="3"/>
  <c r="K37" i="3"/>
  <c r="L37" i="3"/>
  <c r="M37" i="3"/>
  <c r="N37" i="3"/>
  <c r="O37" i="3"/>
  <c r="C38" i="3"/>
  <c r="D38" i="3"/>
  <c r="E38" i="3"/>
  <c r="F38" i="3"/>
  <c r="G38" i="3"/>
  <c r="H38" i="3"/>
  <c r="I38" i="3"/>
  <c r="J38" i="3"/>
  <c r="K38" i="3"/>
  <c r="L38" i="3"/>
  <c r="M38" i="3"/>
  <c r="N38" i="3"/>
  <c r="O38" i="3"/>
  <c r="C39" i="3"/>
  <c r="D39" i="3"/>
  <c r="E39" i="3"/>
  <c r="F39" i="3"/>
  <c r="G39" i="3"/>
  <c r="H39" i="3"/>
  <c r="I39" i="3"/>
  <c r="J39" i="3"/>
  <c r="K39" i="3"/>
  <c r="L39" i="3"/>
  <c r="M39" i="3"/>
  <c r="N39" i="3"/>
  <c r="O39" i="3"/>
  <c r="C40" i="3"/>
  <c r="D40" i="3"/>
  <c r="E40" i="3"/>
  <c r="F40" i="3"/>
  <c r="G40" i="3"/>
  <c r="H40" i="3"/>
  <c r="I40" i="3"/>
  <c r="J40" i="3"/>
  <c r="K40" i="3"/>
  <c r="L40" i="3"/>
  <c r="M40" i="3"/>
  <c r="N40" i="3"/>
  <c r="O40" i="3"/>
  <c r="C41" i="3"/>
  <c r="D41" i="3"/>
  <c r="E41" i="3"/>
  <c r="F41" i="3"/>
  <c r="G41" i="3"/>
  <c r="H41" i="3"/>
  <c r="I41" i="3"/>
  <c r="J41" i="3"/>
  <c r="K41" i="3"/>
  <c r="L41" i="3"/>
  <c r="M41" i="3"/>
  <c r="N41" i="3"/>
  <c r="O41" i="3"/>
  <c r="C42" i="3"/>
  <c r="D42" i="3"/>
  <c r="E42" i="3"/>
  <c r="F42" i="3"/>
  <c r="G42" i="3"/>
  <c r="H42" i="3"/>
  <c r="I42" i="3"/>
  <c r="J42" i="3"/>
  <c r="K42" i="3"/>
  <c r="L42" i="3"/>
  <c r="M42" i="3"/>
  <c r="N42" i="3"/>
  <c r="O42" i="3"/>
  <c r="C43" i="3"/>
  <c r="D43" i="3"/>
  <c r="E43" i="3"/>
  <c r="F43" i="3"/>
  <c r="G43" i="3"/>
  <c r="H43" i="3"/>
  <c r="I43" i="3"/>
  <c r="J43" i="3"/>
  <c r="K43" i="3"/>
  <c r="L43" i="3"/>
  <c r="M43" i="3"/>
  <c r="N43" i="3"/>
  <c r="O43" i="3"/>
  <c r="C44" i="3"/>
  <c r="D44" i="3"/>
  <c r="E44" i="3"/>
  <c r="F44" i="3"/>
  <c r="G44" i="3"/>
  <c r="H44" i="3"/>
  <c r="I44" i="3"/>
  <c r="J44" i="3"/>
  <c r="K44" i="3"/>
  <c r="L44" i="3"/>
  <c r="M44" i="3"/>
  <c r="N44" i="3"/>
  <c r="O44" i="3"/>
  <c r="C45" i="3"/>
  <c r="D45" i="3"/>
  <c r="E45" i="3"/>
  <c r="F45" i="3"/>
  <c r="G45" i="3"/>
  <c r="H45" i="3"/>
  <c r="I45" i="3"/>
  <c r="J45" i="3"/>
  <c r="K45" i="3"/>
  <c r="L45" i="3"/>
  <c r="M45" i="3"/>
  <c r="N45" i="3"/>
  <c r="O45" i="3"/>
  <c r="C46" i="3"/>
  <c r="D46" i="3"/>
  <c r="E46" i="3"/>
  <c r="F46" i="3"/>
  <c r="G46" i="3"/>
  <c r="H46" i="3"/>
  <c r="I46" i="3"/>
  <c r="J46" i="3"/>
  <c r="K46" i="3"/>
  <c r="L46" i="3"/>
  <c r="M46" i="3"/>
  <c r="N46" i="3"/>
  <c r="O46" i="3"/>
  <c r="C47" i="3"/>
  <c r="D47" i="3"/>
  <c r="E47" i="3"/>
  <c r="F47" i="3"/>
  <c r="G47" i="3"/>
  <c r="H47" i="3"/>
  <c r="I47" i="3"/>
  <c r="J47" i="3"/>
  <c r="K47" i="3"/>
  <c r="L47" i="3"/>
  <c r="M47" i="3"/>
  <c r="N47" i="3"/>
  <c r="O47" i="3"/>
  <c r="C48" i="3"/>
  <c r="D48" i="3"/>
  <c r="E48" i="3"/>
  <c r="F48" i="3"/>
  <c r="G48" i="3"/>
  <c r="H48" i="3"/>
  <c r="I48" i="3"/>
  <c r="J48" i="3"/>
  <c r="K48" i="3"/>
  <c r="L48" i="3"/>
  <c r="M48" i="3"/>
  <c r="N48" i="3"/>
  <c r="O48" i="3"/>
  <c r="C49" i="3"/>
  <c r="D49" i="3"/>
  <c r="E49" i="3"/>
  <c r="F49" i="3"/>
  <c r="G49" i="3"/>
  <c r="H49" i="3"/>
  <c r="I49" i="3"/>
  <c r="J49" i="3"/>
  <c r="K49" i="3"/>
  <c r="L49" i="3"/>
  <c r="M49" i="3"/>
  <c r="N49" i="3"/>
  <c r="O49" i="3"/>
  <c r="C50" i="3"/>
  <c r="D50" i="3"/>
  <c r="E50" i="3"/>
  <c r="F50" i="3"/>
  <c r="G50" i="3"/>
  <c r="H50" i="3"/>
  <c r="I50" i="3"/>
  <c r="J50" i="3"/>
  <c r="K50" i="3"/>
  <c r="L50" i="3"/>
  <c r="M50" i="3"/>
  <c r="N50" i="3"/>
  <c r="O50" i="3"/>
  <c r="C51" i="3"/>
  <c r="D51" i="3"/>
  <c r="E51" i="3"/>
  <c r="F51" i="3"/>
  <c r="G51" i="3"/>
  <c r="H51" i="3"/>
  <c r="I51" i="3"/>
  <c r="J51" i="3"/>
  <c r="K51" i="3"/>
  <c r="L51" i="3"/>
  <c r="M51" i="3"/>
  <c r="N51" i="3"/>
  <c r="O51" i="3"/>
  <c r="C52" i="3"/>
  <c r="D52" i="3"/>
  <c r="E52" i="3"/>
  <c r="F52" i="3"/>
  <c r="G52" i="3"/>
  <c r="H52" i="3"/>
  <c r="I52" i="3"/>
  <c r="J52" i="3"/>
  <c r="K52" i="3"/>
  <c r="L52" i="3"/>
  <c r="M52" i="3"/>
  <c r="N52" i="3"/>
  <c r="O52" i="3"/>
  <c r="C53" i="3"/>
  <c r="D53" i="3"/>
  <c r="E53" i="3"/>
  <c r="F53" i="3"/>
  <c r="G53" i="3"/>
  <c r="H53" i="3"/>
  <c r="I53" i="3"/>
  <c r="J53" i="3"/>
  <c r="K53" i="3"/>
  <c r="L53" i="3"/>
  <c r="M53" i="3"/>
  <c r="N53" i="3"/>
  <c r="O53" i="3"/>
  <c r="C54" i="3"/>
  <c r="D54" i="3"/>
  <c r="E54" i="3"/>
  <c r="F54" i="3"/>
  <c r="G54" i="3"/>
  <c r="H54" i="3"/>
  <c r="I54" i="3"/>
  <c r="J54" i="3"/>
  <c r="K54" i="3"/>
  <c r="L54" i="3"/>
  <c r="M54" i="3"/>
  <c r="N54" i="3"/>
  <c r="O54" i="3"/>
  <c r="C55" i="3"/>
  <c r="D55" i="3"/>
  <c r="E55" i="3"/>
  <c r="F55" i="3"/>
  <c r="G55" i="3"/>
  <c r="H55" i="3"/>
  <c r="I55" i="3"/>
  <c r="J55" i="3"/>
  <c r="K55" i="3"/>
  <c r="L55" i="3"/>
  <c r="M55" i="3"/>
  <c r="N55" i="3"/>
  <c r="O55" i="3"/>
  <c r="C56" i="3"/>
  <c r="D56" i="3"/>
  <c r="E56" i="3"/>
  <c r="F56" i="3"/>
  <c r="G56" i="3"/>
  <c r="H56" i="3"/>
  <c r="I56" i="3"/>
  <c r="J56" i="3"/>
  <c r="K56" i="3"/>
  <c r="L56" i="3"/>
  <c r="M56" i="3"/>
  <c r="N56" i="3"/>
  <c r="O56" i="3"/>
  <c r="C57" i="3"/>
  <c r="D57" i="3"/>
  <c r="E57" i="3"/>
  <c r="F57" i="3"/>
  <c r="G57" i="3"/>
  <c r="H57" i="3"/>
  <c r="I57" i="3"/>
  <c r="J57" i="3"/>
  <c r="K57" i="3"/>
  <c r="L57" i="3"/>
  <c r="M57" i="3"/>
  <c r="N57" i="3"/>
  <c r="O57" i="3"/>
  <c r="C58" i="3"/>
  <c r="D58" i="3"/>
  <c r="E58" i="3"/>
  <c r="F58" i="3"/>
  <c r="G58" i="3"/>
  <c r="H58" i="3"/>
  <c r="I58" i="3"/>
  <c r="J58" i="3"/>
  <c r="K58" i="3"/>
  <c r="L58" i="3"/>
  <c r="M58" i="3"/>
  <c r="N58" i="3"/>
  <c r="O58" i="3"/>
  <c r="C59" i="3"/>
  <c r="D59" i="3"/>
  <c r="E59" i="3"/>
  <c r="F59" i="3"/>
  <c r="G59" i="3"/>
  <c r="H59" i="3"/>
  <c r="I59" i="3"/>
  <c r="J59" i="3"/>
  <c r="K59" i="3"/>
  <c r="L59" i="3"/>
  <c r="M59" i="3"/>
  <c r="N59" i="3"/>
  <c r="O59" i="3"/>
  <c r="C60" i="3"/>
  <c r="D60" i="3"/>
  <c r="E60" i="3"/>
  <c r="F60" i="3"/>
  <c r="G60" i="3"/>
  <c r="H60" i="3"/>
  <c r="I60" i="3"/>
  <c r="J60" i="3"/>
  <c r="K60" i="3"/>
  <c r="L60" i="3"/>
  <c r="M60" i="3"/>
  <c r="N60" i="3"/>
  <c r="O60" i="3"/>
  <c r="C61" i="3"/>
  <c r="D61" i="3"/>
  <c r="E61" i="3"/>
  <c r="F61" i="3"/>
  <c r="G61" i="3"/>
  <c r="H61" i="3"/>
  <c r="I61" i="3"/>
  <c r="J61" i="3"/>
  <c r="K61" i="3"/>
  <c r="L61" i="3"/>
  <c r="M61" i="3"/>
  <c r="N61" i="3"/>
  <c r="O61" i="3"/>
  <c r="C62" i="3"/>
  <c r="D62" i="3"/>
  <c r="E62" i="3"/>
  <c r="F62" i="3"/>
  <c r="G62" i="3"/>
  <c r="H62" i="3"/>
  <c r="I62" i="3"/>
  <c r="J62" i="3"/>
  <c r="K62" i="3"/>
  <c r="L62" i="3"/>
  <c r="M62" i="3"/>
  <c r="N62" i="3"/>
  <c r="O62" i="3"/>
  <c r="C63" i="3"/>
  <c r="D63" i="3"/>
  <c r="E63" i="3"/>
  <c r="F63" i="3"/>
  <c r="G63" i="3"/>
  <c r="H63" i="3"/>
  <c r="I63" i="3"/>
  <c r="J63" i="3"/>
  <c r="K63" i="3"/>
  <c r="L63" i="3"/>
  <c r="M63" i="3"/>
  <c r="N63" i="3"/>
  <c r="O63" i="3"/>
  <c r="C64" i="3"/>
  <c r="D64" i="3"/>
  <c r="E64" i="3"/>
  <c r="F64" i="3"/>
  <c r="G64" i="3"/>
  <c r="H64" i="3"/>
  <c r="I64" i="3"/>
  <c r="J64" i="3"/>
  <c r="K64" i="3"/>
  <c r="L64" i="3"/>
  <c r="M64" i="3"/>
  <c r="N64" i="3"/>
  <c r="O64" i="3"/>
  <c r="C65" i="3"/>
  <c r="D65" i="3"/>
  <c r="E65" i="3"/>
  <c r="F65" i="3"/>
  <c r="G65" i="3"/>
  <c r="H65" i="3"/>
  <c r="I65" i="3"/>
  <c r="J65" i="3"/>
  <c r="K65" i="3"/>
  <c r="L65" i="3"/>
  <c r="M65" i="3"/>
  <c r="N65" i="3"/>
  <c r="O65" i="3"/>
  <c r="C66" i="3"/>
  <c r="D66" i="3"/>
  <c r="E66" i="3"/>
  <c r="F66" i="3"/>
  <c r="G66" i="3"/>
  <c r="H66" i="3"/>
  <c r="I66" i="3"/>
  <c r="J66" i="3"/>
  <c r="K66" i="3"/>
  <c r="L66" i="3"/>
  <c r="M66" i="3"/>
  <c r="N66" i="3"/>
  <c r="O66" i="3"/>
  <c r="C67" i="3"/>
  <c r="D67" i="3"/>
  <c r="E67" i="3"/>
  <c r="F67" i="3"/>
  <c r="G67" i="3"/>
  <c r="H67" i="3"/>
  <c r="I67" i="3"/>
  <c r="J67" i="3"/>
  <c r="K67" i="3"/>
  <c r="L67" i="3"/>
  <c r="M67" i="3"/>
  <c r="N67" i="3"/>
  <c r="O67" i="3"/>
  <c r="C68" i="3"/>
  <c r="D68" i="3"/>
  <c r="E68" i="3"/>
  <c r="F68" i="3"/>
  <c r="G68" i="3"/>
  <c r="H68" i="3"/>
  <c r="I68" i="3"/>
  <c r="J68" i="3"/>
  <c r="K68" i="3"/>
  <c r="L68" i="3"/>
  <c r="M68" i="3"/>
  <c r="N68" i="3"/>
  <c r="O68" i="3"/>
  <c r="C69" i="3"/>
  <c r="D69" i="3"/>
  <c r="E69" i="3"/>
  <c r="F69" i="3"/>
  <c r="G69" i="3"/>
  <c r="H69" i="3"/>
  <c r="I69" i="3"/>
  <c r="J69" i="3"/>
  <c r="K69" i="3"/>
  <c r="L69" i="3"/>
  <c r="M69" i="3"/>
  <c r="N69" i="3"/>
  <c r="O69" i="3"/>
  <c r="C70" i="3"/>
  <c r="D70" i="3"/>
  <c r="E70" i="3"/>
  <c r="F70" i="3"/>
  <c r="G70" i="3"/>
  <c r="H70" i="3"/>
  <c r="I70" i="3"/>
  <c r="J70" i="3"/>
  <c r="K70" i="3"/>
  <c r="L70" i="3"/>
  <c r="M70" i="3"/>
  <c r="N70" i="3"/>
  <c r="O70" i="3"/>
  <c r="C71" i="3"/>
  <c r="D71" i="3"/>
  <c r="E71" i="3"/>
  <c r="F71" i="3"/>
  <c r="G71" i="3"/>
  <c r="H71" i="3"/>
  <c r="I71" i="3"/>
  <c r="J71" i="3"/>
  <c r="K71" i="3"/>
  <c r="L71" i="3"/>
  <c r="M71" i="3"/>
  <c r="N71" i="3"/>
  <c r="O71" i="3"/>
  <c r="C72" i="3"/>
  <c r="D72" i="3"/>
  <c r="E72" i="3"/>
  <c r="F72" i="3"/>
  <c r="G72" i="3"/>
  <c r="H72" i="3"/>
  <c r="I72" i="3"/>
  <c r="J72" i="3"/>
  <c r="K72" i="3"/>
  <c r="L72" i="3"/>
  <c r="M72" i="3"/>
  <c r="N72" i="3"/>
  <c r="O72" i="3"/>
  <c r="C73" i="3"/>
  <c r="D73" i="3"/>
  <c r="E73" i="3"/>
  <c r="F73" i="3"/>
  <c r="G73" i="3"/>
  <c r="H73" i="3"/>
  <c r="I73" i="3"/>
  <c r="J73" i="3"/>
  <c r="K73" i="3"/>
  <c r="L73" i="3"/>
  <c r="M73" i="3"/>
  <c r="N73" i="3"/>
  <c r="O73" i="3"/>
  <c r="C74" i="3"/>
  <c r="D74" i="3"/>
  <c r="E74" i="3"/>
  <c r="F74" i="3"/>
  <c r="G74" i="3"/>
  <c r="H74" i="3"/>
  <c r="I74" i="3"/>
  <c r="J74" i="3"/>
  <c r="K74" i="3"/>
  <c r="L74" i="3"/>
  <c r="M74" i="3"/>
  <c r="N74" i="3"/>
  <c r="O74" i="3"/>
  <c r="C75" i="3"/>
  <c r="D75" i="3"/>
  <c r="E75" i="3"/>
  <c r="F75" i="3"/>
  <c r="G75" i="3"/>
  <c r="H75" i="3"/>
  <c r="I75" i="3"/>
  <c r="J75" i="3"/>
  <c r="K75" i="3"/>
  <c r="L75" i="3"/>
  <c r="M75" i="3"/>
  <c r="N75" i="3"/>
  <c r="O75" i="3"/>
  <c r="C76" i="3"/>
  <c r="D76" i="3"/>
  <c r="E76" i="3"/>
  <c r="F76" i="3"/>
  <c r="G76" i="3"/>
  <c r="H76" i="3"/>
  <c r="I76" i="3"/>
  <c r="J76" i="3"/>
  <c r="K76" i="3"/>
  <c r="L76" i="3"/>
  <c r="M76" i="3"/>
  <c r="N76" i="3"/>
  <c r="O76" i="3"/>
  <c r="C77" i="3"/>
  <c r="D77" i="3"/>
  <c r="E77" i="3"/>
  <c r="F77" i="3"/>
  <c r="G77" i="3"/>
  <c r="H77" i="3"/>
  <c r="I77" i="3"/>
  <c r="J77" i="3"/>
  <c r="K77" i="3"/>
  <c r="L77" i="3"/>
  <c r="M77" i="3"/>
  <c r="N77" i="3"/>
  <c r="O77" i="3"/>
  <c r="C78" i="3"/>
  <c r="D78" i="3"/>
  <c r="E78" i="3"/>
  <c r="F78" i="3"/>
  <c r="G78" i="3"/>
  <c r="H78" i="3"/>
  <c r="I78" i="3"/>
  <c r="J78" i="3"/>
  <c r="K78" i="3"/>
  <c r="L78" i="3"/>
  <c r="M78" i="3"/>
  <c r="N78" i="3"/>
  <c r="O78" i="3"/>
  <c r="C79" i="3"/>
  <c r="D79" i="3"/>
  <c r="E79" i="3"/>
  <c r="F79" i="3"/>
  <c r="G79" i="3"/>
  <c r="H79" i="3"/>
  <c r="I79" i="3"/>
  <c r="J79" i="3"/>
  <c r="K79" i="3"/>
  <c r="L79" i="3"/>
  <c r="M79" i="3"/>
  <c r="N79" i="3"/>
  <c r="O79" i="3"/>
  <c r="C80" i="3"/>
  <c r="D80" i="3"/>
  <c r="E80" i="3"/>
  <c r="F80" i="3"/>
  <c r="G80" i="3"/>
  <c r="H80" i="3"/>
  <c r="I80" i="3"/>
  <c r="J80" i="3"/>
  <c r="K80" i="3"/>
  <c r="L80" i="3"/>
  <c r="M80" i="3"/>
  <c r="N80" i="3"/>
  <c r="O80" i="3"/>
  <c r="C81" i="3"/>
  <c r="D81" i="3"/>
  <c r="E81" i="3"/>
  <c r="F81" i="3"/>
  <c r="G81" i="3"/>
  <c r="H81" i="3"/>
  <c r="I81" i="3"/>
  <c r="J81" i="3"/>
  <c r="K81" i="3"/>
  <c r="L81" i="3"/>
  <c r="M81" i="3"/>
  <c r="N81" i="3"/>
  <c r="O81" i="3"/>
  <c r="C82" i="3"/>
  <c r="D82" i="3"/>
  <c r="E82" i="3"/>
  <c r="F82" i="3"/>
  <c r="G82" i="3"/>
  <c r="H82" i="3"/>
  <c r="I82" i="3"/>
  <c r="J82" i="3"/>
  <c r="K82" i="3"/>
  <c r="L82" i="3"/>
  <c r="M82" i="3"/>
  <c r="N82" i="3"/>
  <c r="O82" i="3"/>
  <c r="C83" i="3"/>
  <c r="D83" i="3"/>
  <c r="E83" i="3"/>
  <c r="F83" i="3"/>
  <c r="G83" i="3"/>
  <c r="H83" i="3"/>
  <c r="I83" i="3"/>
  <c r="J83" i="3"/>
  <c r="K83" i="3"/>
  <c r="L83" i="3"/>
  <c r="M83" i="3"/>
  <c r="N83" i="3"/>
  <c r="O83" i="3"/>
  <c r="C84" i="3"/>
  <c r="D84" i="3"/>
  <c r="E84" i="3"/>
  <c r="F84" i="3"/>
  <c r="G84" i="3"/>
  <c r="H84" i="3"/>
  <c r="I84" i="3"/>
  <c r="J84" i="3"/>
  <c r="K84" i="3"/>
  <c r="L84" i="3"/>
  <c r="M84" i="3"/>
  <c r="N84" i="3"/>
  <c r="O84" i="3"/>
  <c r="C85" i="3"/>
  <c r="D85" i="3"/>
  <c r="E85" i="3"/>
  <c r="F85" i="3"/>
  <c r="G85" i="3"/>
  <c r="H85" i="3"/>
  <c r="I85" i="3"/>
  <c r="J85" i="3"/>
  <c r="K85" i="3"/>
  <c r="L85" i="3"/>
  <c r="M85" i="3"/>
  <c r="N85" i="3"/>
  <c r="O85" i="3"/>
  <c r="C86" i="3"/>
  <c r="D86" i="3"/>
  <c r="E86" i="3"/>
  <c r="F86" i="3"/>
  <c r="G86" i="3"/>
  <c r="H86" i="3"/>
  <c r="I86" i="3"/>
  <c r="J86" i="3"/>
  <c r="K86" i="3"/>
  <c r="L86" i="3"/>
  <c r="M86" i="3"/>
  <c r="N86" i="3"/>
  <c r="O86" i="3"/>
  <c r="C87" i="3"/>
  <c r="D87" i="3"/>
  <c r="E87" i="3"/>
  <c r="F87" i="3"/>
  <c r="G87" i="3"/>
  <c r="H87" i="3"/>
  <c r="I87" i="3"/>
  <c r="J87" i="3"/>
  <c r="K87" i="3"/>
  <c r="L87" i="3"/>
  <c r="M87" i="3"/>
  <c r="N87" i="3"/>
  <c r="O87" i="3"/>
  <c r="C88" i="3"/>
  <c r="D88" i="3"/>
  <c r="E88" i="3"/>
  <c r="F88" i="3"/>
  <c r="G88" i="3"/>
  <c r="H88" i="3"/>
  <c r="I88" i="3"/>
  <c r="J88" i="3"/>
  <c r="K88" i="3"/>
  <c r="L88" i="3"/>
  <c r="M88" i="3"/>
  <c r="N88" i="3"/>
  <c r="O88" i="3"/>
  <c r="C89" i="3"/>
  <c r="D89" i="3"/>
  <c r="E89" i="3"/>
  <c r="F89" i="3"/>
  <c r="G89" i="3"/>
  <c r="H89" i="3"/>
  <c r="I89" i="3"/>
  <c r="J89" i="3"/>
  <c r="K89" i="3"/>
  <c r="L89" i="3"/>
  <c r="M89" i="3"/>
  <c r="N89" i="3"/>
  <c r="O89" i="3"/>
  <c r="C90" i="3"/>
  <c r="D90" i="3"/>
  <c r="E90" i="3"/>
  <c r="F90" i="3"/>
  <c r="G90" i="3"/>
  <c r="H90" i="3"/>
  <c r="I90" i="3"/>
  <c r="J90" i="3"/>
  <c r="K90" i="3"/>
  <c r="L90" i="3"/>
  <c r="M90" i="3"/>
  <c r="N90" i="3"/>
  <c r="O90" i="3"/>
  <c r="C91" i="3"/>
  <c r="D91" i="3"/>
  <c r="E91" i="3"/>
  <c r="F91" i="3"/>
  <c r="G91" i="3"/>
  <c r="H91" i="3"/>
  <c r="I91" i="3"/>
  <c r="J91" i="3"/>
  <c r="K91" i="3"/>
  <c r="L91" i="3"/>
  <c r="M91" i="3"/>
  <c r="N91" i="3"/>
  <c r="O91" i="3"/>
  <c r="C92" i="3"/>
  <c r="D92" i="3"/>
  <c r="E92" i="3"/>
  <c r="F92" i="3"/>
  <c r="G92" i="3"/>
  <c r="H92" i="3"/>
  <c r="I92" i="3"/>
  <c r="J92" i="3"/>
  <c r="K92" i="3"/>
  <c r="L92" i="3"/>
  <c r="M92" i="3"/>
  <c r="N92" i="3"/>
  <c r="O92" i="3"/>
  <c r="C93" i="3"/>
  <c r="D93" i="3"/>
  <c r="E93" i="3"/>
  <c r="F93" i="3"/>
  <c r="G93" i="3"/>
  <c r="H93" i="3"/>
  <c r="I93" i="3"/>
  <c r="J93" i="3"/>
  <c r="K93" i="3"/>
  <c r="L93" i="3"/>
  <c r="M93" i="3"/>
  <c r="N93" i="3"/>
  <c r="O93" i="3"/>
  <c r="C94" i="3"/>
  <c r="D94" i="3"/>
  <c r="E94" i="3"/>
  <c r="F94" i="3"/>
  <c r="G94" i="3"/>
  <c r="H94" i="3"/>
  <c r="I94" i="3"/>
  <c r="J94" i="3"/>
  <c r="K94" i="3"/>
  <c r="L94" i="3"/>
  <c r="M94" i="3"/>
  <c r="N94" i="3"/>
  <c r="O94" i="3"/>
  <c r="C95" i="3"/>
  <c r="D95" i="3"/>
  <c r="E95" i="3"/>
  <c r="F95" i="3"/>
  <c r="G95" i="3"/>
  <c r="H95" i="3"/>
  <c r="I95" i="3"/>
  <c r="J95" i="3"/>
  <c r="K95" i="3"/>
  <c r="L95" i="3"/>
  <c r="M95" i="3"/>
  <c r="N95" i="3"/>
  <c r="O95" i="3"/>
  <c r="C96" i="3"/>
  <c r="D96" i="3"/>
  <c r="E96" i="3"/>
  <c r="F96" i="3"/>
  <c r="G96" i="3"/>
  <c r="H96" i="3"/>
  <c r="I96" i="3"/>
  <c r="J96" i="3"/>
  <c r="K96" i="3"/>
  <c r="L96" i="3"/>
  <c r="M96" i="3"/>
  <c r="N96" i="3"/>
  <c r="O96" i="3"/>
  <c r="C97" i="3"/>
  <c r="D97" i="3"/>
  <c r="E97" i="3"/>
  <c r="F97" i="3"/>
  <c r="G97" i="3"/>
  <c r="H97" i="3"/>
  <c r="I97" i="3"/>
  <c r="J97" i="3"/>
  <c r="K97" i="3"/>
  <c r="L97" i="3"/>
  <c r="M97" i="3"/>
  <c r="N97" i="3"/>
  <c r="O97" i="3"/>
  <c r="C98" i="3"/>
  <c r="D98" i="3"/>
  <c r="E98" i="3"/>
  <c r="F98" i="3"/>
  <c r="G98" i="3"/>
  <c r="H98" i="3"/>
  <c r="I98" i="3"/>
  <c r="J98" i="3"/>
  <c r="K98" i="3"/>
  <c r="L98" i="3"/>
  <c r="M98" i="3"/>
  <c r="N98" i="3"/>
  <c r="O98" i="3"/>
  <c r="C99" i="3"/>
  <c r="D99" i="3"/>
  <c r="E99" i="3"/>
  <c r="F99" i="3"/>
  <c r="G99" i="3"/>
  <c r="H99" i="3"/>
  <c r="I99" i="3"/>
  <c r="J99" i="3"/>
  <c r="K99" i="3"/>
  <c r="L99" i="3"/>
  <c r="M99" i="3"/>
  <c r="N99" i="3"/>
  <c r="O99" i="3"/>
  <c r="C100" i="3"/>
  <c r="D100" i="3"/>
  <c r="E100" i="3"/>
  <c r="F100" i="3"/>
  <c r="G100" i="3"/>
  <c r="H100" i="3"/>
  <c r="I100" i="3"/>
  <c r="J100" i="3"/>
  <c r="K100" i="3"/>
  <c r="L100" i="3"/>
  <c r="M100" i="3"/>
  <c r="N100" i="3"/>
  <c r="O100" i="3"/>
  <c r="C101" i="3"/>
  <c r="D101" i="3"/>
  <c r="E101" i="3"/>
  <c r="F101" i="3"/>
  <c r="G101" i="3"/>
  <c r="H101" i="3"/>
  <c r="I101" i="3"/>
  <c r="J101" i="3"/>
  <c r="K101" i="3"/>
  <c r="L101" i="3"/>
  <c r="M101" i="3"/>
  <c r="N101" i="3"/>
  <c r="O101" i="3"/>
  <c r="C102" i="3"/>
  <c r="D102" i="3"/>
  <c r="E102" i="3"/>
  <c r="F102" i="3"/>
  <c r="G102" i="3"/>
  <c r="H102" i="3"/>
  <c r="I102" i="3"/>
  <c r="J102" i="3"/>
  <c r="K102" i="3"/>
  <c r="L102" i="3"/>
  <c r="M102" i="3"/>
  <c r="N102" i="3"/>
  <c r="O102" i="3"/>
  <c r="C103" i="3"/>
  <c r="D103" i="3"/>
  <c r="E103" i="3"/>
  <c r="F103" i="3"/>
  <c r="G103" i="3"/>
  <c r="H103" i="3"/>
  <c r="I103" i="3"/>
  <c r="J103" i="3"/>
  <c r="K103" i="3"/>
  <c r="L103" i="3"/>
  <c r="M103" i="3"/>
  <c r="N103" i="3"/>
  <c r="O103" i="3"/>
  <c r="C104" i="3"/>
  <c r="D104" i="3"/>
  <c r="E104" i="3"/>
  <c r="F104" i="3"/>
  <c r="G104" i="3"/>
  <c r="H104" i="3"/>
  <c r="I104" i="3"/>
  <c r="J104" i="3"/>
  <c r="K104" i="3"/>
  <c r="L104" i="3"/>
  <c r="M104" i="3"/>
  <c r="N104" i="3"/>
  <c r="O104" i="3"/>
  <c r="C105" i="3"/>
  <c r="D105" i="3"/>
  <c r="E105" i="3"/>
  <c r="F105" i="3"/>
  <c r="G105" i="3"/>
  <c r="H105" i="3"/>
  <c r="I105" i="3"/>
  <c r="J105" i="3"/>
  <c r="K105" i="3"/>
  <c r="L105" i="3"/>
  <c r="M105" i="3"/>
  <c r="N105" i="3"/>
  <c r="O105" i="3"/>
  <c r="C106" i="3"/>
  <c r="D106" i="3"/>
  <c r="E106" i="3"/>
  <c r="F106" i="3"/>
  <c r="G106" i="3"/>
  <c r="H106" i="3"/>
  <c r="I106" i="3"/>
  <c r="J106" i="3"/>
  <c r="K106" i="3"/>
  <c r="L106" i="3"/>
  <c r="M106" i="3"/>
  <c r="N106" i="3"/>
  <c r="O106" i="3"/>
  <c r="C107" i="3"/>
  <c r="D107" i="3"/>
  <c r="E107" i="3"/>
  <c r="F107" i="3"/>
  <c r="G107" i="3"/>
  <c r="H107" i="3"/>
  <c r="I107" i="3"/>
  <c r="J107" i="3"/>
  <c r="K107" i="3"/>
  <c r="L107" i="3"/>
  <c r="M107" i="3"/>
  <c r="N107" i="3"/>
  <c r="O107" i="3"/>
  <c r="C108" i="3"/>
  <c r="D108" i="3"/>
  <c r="E108" i="3"/>
  <c r="F108" i="3"/>
  <c r="G108" i="3"/>
  <c r="H108" i="3"/>
  <c r="I108" i="3"/>
  <c r="J108" i="3"/>
  <c r="K108" i="3"/>
  <c r="L108" i="3"/>
  <c r="M108" i="3"/>
  <c r="N108" i="3"/>
  <c r="O108" i="3"/>
  <c r="O8" i="3"/>
  <c r="N8" i="3"/>
  <c r="M8" i="3"/>
  <c r="L8" i="3"/>
  <c r="K8" i="3"/>
  <c r="J8" i="3"/>
  <c r="I8" i="3"/>
  <c r="H8" i="3"/>
  <c r="G8" i="3"/>
  <c r="F8" i="3"/>
  <c r="E8" i="3"/>
  <c r="D8" i="3"/>
  <c r="C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8" i="3"/>
  <c r="J109" i="17"/>
  <c r="J109" i="16"/>
  <c r="J109" i="15"/>
  <c r="J109" i="14"/>
  <c r="J109" i="13"/>
  <c r="J109" i="12"/>
  <c r="J109" i="10"/>
  <c r="J109" i="9"/>
  <c r="J109" i="2"/>
  <c r="J109" i="4"/>
  <c r="J109" i="6"/>
  <c r="J109" i="7"/>
  <c r="J109" i="8"/>
  <c r="J109" i="18"/>
  <c r="F9" i="18"/>
  <c r="G9" i="18"/>
  <c r="I9" i="18"/>
  <c r="H10" i="18"/>
  <c r="F10" i="18"/>
  <c r="G10" i="18"/>
  <c r="I10" i="18"/>
  <c r="H11" i="18"/>
  <c r="F11" i="18"/>
  <c r="G11" i="18"/>
  <c r="I11" i="18"/>
  <c r="H12" i="18"/>
  <c r="F12" i="18"/>
  <c r="G12" i="18"/>
  <c r="I12" i="18"/>
  <c r="H13" i="18"/>
  <c r="F13" i="18"/>
  <c r="G13" i="18"/>
  <c r="I13" i="18"/>
  <c r="H14" i="18"/>
  <c r="F14" i="18"/>
  <c r="G14" i="18"/>
  <c r="I14" i="18"/>
  <c r="H15" i="18"/>
  <c r="F15" i="18"/>
  <c r="G15" i="18"/>
  <c r="I15" i="18"/>
  <c r="H16" i="18"/>
  <c r="F16" i="18"/>
  <c r="G16" i="18"/>
  <c r="I16" i="18"/>
  <c r="H17" i="18"/>
  <c r="F17" i="18"/>
  <c r="G17" i="18"/>
  <c r="I17" i="18"/>
  <c r="H18" i="18"/>
  <c r="F18" i="18"/>
  <c r="G18" i="18"/>
  <c r="I18" i="18"/>
  <c r="H19" i="18"/>
  <c r="F19" i="18"/>
  <c r="G19" i="18"/>
  <c r="I19" i="18"/>
  <c r="H20" i="18"/>
  <c r="F20" i="18"/>
  <c r="G20" i="18"/>
  <c r="I20" i="18"/>
  <c r="H21" i="18"/>
  <c r="F21" i="18"/>
  <c r="G21" i="18"/>
  <c r="I21" i="18"/>
  <c r="H22" i="18"/>
  <c r="F22" i="18"/>
  <c r="G22" i="18"/>
  <c r="I22" i="18"/>
  <c r="H23" i="18"/>
  <c r="F23" i="18"/>
  <c r="G23" i="18"/>
  <c r="I23" i="18"/>
  <c r="H24" i="18"/>
  <c r="F24" i="18"/>
  <c r="G24" i="18"/>
  <c r="I24" i="18"/>
  <c r="H25" i="18"/>
  <c r="F25" i="18"/>
  <c r="G25" i="18"/>
  <c r="I25" i="18"/>
  <c r="H26" i="18"/>
  <c r="F26" i="18"/>
  <c r="G26" i="18"/>
  <c r="I26" i="18"/>
  <c r="H27" i="18"/>
  <c r="F27" i="18"/>
  <c r="G27" i="18"/>
  <c r="I27" i="18"/>
  <c r="H28" i="18"/>
  <c r="F28" i="18"/>
  <c r="G28" i="18"/>
  <c r="I28" i="18"/>
  <c r="H29" i="18"/>
  <c r="F29" i="18"/>
  <c r="G29" i="18"/>
  <c r="I29" i="18"/>
  <c r="H30" i="18"/>
  <c r="F30" i="18"/>
  <c r="G30" i="18"/>
  <c r="I30" i="18"/>
  <c r="H31" i="18"/>
  <c r="F31" i="18"/>
  <c r="G31" i="18"/>
  <c r="I31" i="18"/>
  <c r="H32" i="18"/>
  <c r="F32" i="18"/>
  <c r="G32" i="18"/>
  <c r="I32" i="18"/>
  <c r="H33" i="18"/>
  <c r="F33" i="18"/>
  <c r="G33" i="18"/>
  <c r="I33" i="18"/>
  <c r="H34" i="18"/>
  <c r="F34" i="18"/>
  <c r="G34" i="18"/>
  <c r="I34" i="18"/>
  <c r="H35" i="18"/>
  <c r="F35" i="18"/>
  <c r="G35" i="18"/>
  <c r="I35" i="18"/>
  <c r="H36" i="18"/>
  <c r="F36" i="18"/>
  <c r="G36" i="18"/>
  <c r="I36" i="18"/>
  <c r="H37" i="18"/>
  <c r="F37" i="18"/>
  <c r="G37" i="18"/>
  <c r="I37" i="18"/>
  <c r="H38" i="18"/>
  <c r="F38" i="18"/>
  <c r="G38" i="18"/>
  <c r="I38" i="18"/>
  <c r="H39" i="18"/>
  <c r="F39" i="18"/>
  <c r="G39" i="18"/>
  <c r="I39" i="18"/>
  <c r="H40" i="18"/>
  <c r="F40" i="18"/>
  <c r="G40" i="18"/>
  <c r="I40" i="18"/>
  <c r="H41" i="18"/>
  <c r="F41" i="18"/>
  <c r="G41" i="18"/>
  <c r="I41" i="18"/>
  <c r="H42" i="18"/>
  <c r="F42" i="18"/>
  <c r="G42" i="18"/>
  <c r="I42" i="18"/>
  <c r="H43" i="18"/>
  <c r="F43" i="18"/>
  <c r="G43" i="18"/>
  <c r="I43" i="18"/>
  <c r="H44" i="18"/>
  <c r="F44" i="18"/>
  <c r="G44" i="18"/>
  <c r="I44" i="18"/>
  <c r="H45" i="18"/>
  <c r="F45" i="18"/>
  <c r="G45" i="18"/>
  <c r="I45" i="18"/>
  <c r="H46" i="18"/>
  <c r="F46" i="18"/>
  <c r="G46" i="18"/>
  <c r="I46" i="18"/>
  <c r="H47" i="18"/>
  <c r="F47" i="18"/>
  <c r="G47" i="18"/>
  <c r="I47" i="18"/>
  <c r="H48" i="18"/>
  <c r="F48" i="18"/>
  <c r="G48" i="18"/>
  <c r="I48" i="18"/>
  <c r="H49" i="18"/>
  <c r="F49" i="18"/>
  <c r="G49" i="18"/>
  <c r="I49" i="18"/>
  <c r="H50" i="18"/>
  <c r="F50" i="18"/>
  <c r="G50" i="18"/>
  <c r="I50" i="18"/>
  <c r="H51" i="18"/>
  <c r="F51" i="18"/>
  <c r="G51" i="18"/>
  <c r="I51" i="18"/>
  <c r="H52" i="18"/>
  <c r="F52" i="18"/>
  <c r="G52" i="18"/>
  <c r="I52" i="18"/>
  <c r="H53" i="18"/>
  <c r="F53" i="18"/>
  <c r="G53" i="18"/>
  <c r="I53" i="18"/>
  <c r="H54" i="18"/>
  <c r="F54" i="18"/>
  <c r="G54" i="18"/>
  <c r="I54" i="18"/>
  <c r="H55" i="18"/>
  <c r="F55" i="18"/>
  <c r="G55" i="18"/>
  <c r="I55" i="18"/>
  <c r="H56" i="18"/>
  <c r="F56" i="18"/>
  <c r="G56" i="18"/>
  <c r="I56" i="18"/>
  <c r="H57" i="18"/>
  <c r="F57" i="18"/>
  <c r="G57" i="18"/>
  <c r="I57" i="18"/>
  <c r="H58" i="18"/>
  <c r="F58" i="18"/>
  <c r="G58" i="18"/>
  <c r="I58" i="18"/>
  <c r="H59" i="18"/>
  <c r="F59" i="18"/>
  <c r="G59" i="18"/>
  <c r="I59" i="18"/>
  <c r="H60" i="18"/>
  <c r="F60" i="18"/>
  <c r="G60" i="18"/>
  <c r="I60" i="18"/>
  <c r="H61" i="18"/>
  <c r="F61" i="18"/>
  <c r="G61" i="18"/>
  <c r="I61" i="18"/>
  <c r="H62" i="18"/>
  <c r="F62" i="18"/>
  <c r="G62" i="18"/>
  <c r="I62" i="18"/>
  <c r="H63" i="18"/>
  <c r="F63" i="18"/>
  <c r="G63" i="18"/>
  <c r="I63" i="18"/>
  <c r="H64" i="18"/>
  <c r="F64" i="18"/>
  <c r="G64" i="18"/>
  <c r="I64" i="18"/>
  <c r="H65" i="18"/>
  <c r="F65" i="18"/>
  <c r="G65" i="18"/>
  <c r="I65" i="18"/>
  <c r="H66" i="18"/>
  <c r="F66" i="18"/>
  <c r="G66" i="18"/>
  <c r="I66" i="18"/>
  <c r="H67" i="18"/>
  <c r="F67" i="18"/>
  <c r="G67" i="18"/>
  <c r="I67" i="18"/>
  <c r="H68" i="18"/>
  <c r="F68" i="18"/>
  <c r="G68" i="18"/>
  <c r="I68" i="18"/>
  <c r="H69" i="18"/>
  <c r="F69" i="18"/>
  <c r="G69" i="18"/>
  <c r="I69" i="18"/>
  <c r="H70" i="18"/>
  <c r="F70" i="18"/>
  <c r="G70" i="18"/>
  <c r="I70" i="18"/>
  <c r="H71" i="18"/>
  <c r="F71" i="18"/>
  <c r="G71" i="18"/>
  <c r="I71" i="18"/>
  <c r="H72" i="18"/>
  <c r="F72" i="18"/>
  <c r="G72" i="18"/>
  <c r="I72" i="18"/>
  <c r="H73" i="18"/>
  <c r="F73" i="18"/>
  <c r="G73" i="18"/>
  <c r="I73" i="18"/>
  <c r="H74" i="18"/>
  <c r="F74" i="18"/>
  <c r="G74" i="18"/>
  <c r="I74" i="18"/>
  <c r="H75" i="18"/>
  <c r="F75" i="18"/>
  <c r="G75" i="18"/>
  <c r="I75" i="18"/>
  <c r="H76" i="18"/>
  <c r="F76" i="18"/>
  <c r="G76" i="18"/>
  <c r="I76" i="18"/>
  <c r="H77" i="18"/>
  <c r="F77" i="18"/>
  <c r="G77" i="18"/>
  <c r="I77" i="18"/>
  <c r="H78" i="18"/>
  <c r="F78" i="18"/>
  <c r="G78" i="18"/>
  <c r="I78" i="18"/>
  <c r="H79" i="18"/>
  <c r="F79" i="18"/>
  <c r="G79" i="18"/>
  <c r="I79" i="18"/>
  <c r="H80" i="18"/>
  <c r="F80" i="18"/>
  <c r="G80" i="18"/>
  <c r="I80" i="18"/>
  <c r="H81" i="18"/>
  <c r="F81" i="18"/>
  <c r="G81" i="18"/>
  <c r="I81" i="18"/>
  <c r="H82" i="18"/>
  <c r="F82" i="18"/>
  <c r="G82" i="18"/>
  <c r="I82" i="18"/>
  <c r="H83" i="18"/>
  <c r="F83" i="18"/>
  <c r="G83" i="18"/>
  <c r="I83" i="18"/>
  <c r="H84" i="18"/>
  <c r="F84" i="18"/>
  <c r="G84" i="18"/>
  <c r="I84" i="18"/>
  <c r="H85" i="18"/>
  <c r="F85" i="18"/>
  <c r="G85" i="18"/>
  <c r="I85" i="18"/>
  <c r="H86" i="18"/>
  <c r="F86" i="18"/>
  <c r="G86" i="18"/>
  <c r="I86" i="18"/>
  <c r="H87" i="18"/>
  <c r="F87" i="18"/>
  <c r="G87" i="18"/>
  <c r="I87" i="18"/>
  <c r="H88" i="18"/>
  <c r="F88" i="18"/>
  <c r="G88" i="18"/>
  <c r="I88" i="18"/>
  <c r="H89" i="18"/>
  <c r="F89" i="18"/>
  <c r="G89" i="18"/>
  <c r="I89" i="18"/>
  <c r="H90" i="18"/>
  <c r="F90" i="18"/>
  <c r="G90" i="18"/>
  <c r="I90" i="18"/>
  <c r="H91" i="18"/>
  <c r="F91" i="18"/>
  <c r="G91" i="18"/>
  <c r="I91" i="18"/>
  <c r="H92" i="18"/>
  <c r="F92" i="18"/>
  <c r="G92" i="18"/>
  <c r="I92" i="18"/>
  <c r="H93" i="18"/>
  <c r="F93" i="18"/>
  <c r="G93" i="18"/>
  <c r="I93" i="18"/>
  <c r="H94" i="18"/>
  <c r="F94" i="18"/>
  <c r="G94" i="18"/>
  <c r="I94" i="18"/>
  <c r="H95" i="18"/>
  <c r="F95" i="18"/>
  <c r="G95" i="18"/>
  <c r="I95" i="18"/>
  <c r="H96" i="18"/>
  <c r="F96" i="18"/>
  <c r="G96" i="18"/>
  <c r="I96" i="18"/>
  <c r="H97" i="18"/>
  <c r="F97" i="18"/>
  <c r="G97" i="18"/>
  <c r="I97" i="18"/>
  <c r="H98" i="18"/>
  <c r="F98" i="18"/>
  <c r="G98" i="18"/>
  <c r="I98" i="18"/>
  <c r="H99" i="18"/>
  <c r="F99" i="18"/>
  <c r="G99" i="18"/>
  <c r="I99" i="18"/>
  <c r="H100" i="18"/>
  <c r="F100" i="18"/>
  <c r="G100" i="18"/>
  <c r="I100" i="18"/>
  <c r="H101" i="18"/>
  <c r="F101" i="18"/>
  <c r="G101" i="18"/>
  <c r="I101" i="18"/>
  <c r="H102" i="18"/>
  <c r="F102" i="18"/>
  <c r="G102" i="18"/>
  <c r="I102" i="18"/>
  <c r="H103" i="18"/>
  <c r="F103" i="18"/>
  <c r="G103" i="18"/>
  <c r="I103" i="18"/>
  <c r="H104" i="18"/>
  <c r="F104" i="18"/>
  <c r="G104" i="18"/>
  <c r="I104" i="18"/>
  <c r="H105" i="18"/>
  <c r="F105" i="18"/>
  <c r="G105" i="18"/>
  <c r="I105" i="18"/>
  <c r="H106" i="18"/>
  <c r="F106" i="18"/>
  <c r="G106" i="18"/>
  <c r="I106" i="18"/>
  <c r="H107" i="18"/>
  <c r="F107" i="18"/>
  <c r="G107" i="18"/>
  <c r="I107" i="18"/>
  <c r="H108" i="18"/>
  <c r="F108" i="18"/>
  <c r="G108" i="18"/>
  <c r="I108" i="18"/>
  <c r="H109" i="18"/>
  <c r="F109" i="18"/>
  <c r="K109" i="18"/>
  <c r="L109" i="18"/>
  <c r="I109" i="18"/>
  <c r="J108" i="18"/>
  <c r="K108" i="18"/>
  <c r="L108" i="18"/>
  <c r="J107" i="18"/>
  <c r="K107" i="18"/>
  <c r="L107" i="18"/>
  <c r="J106" i="18"/>
  <c r="K106" i="18"/>
  <c r="L106" i="18"/>
  <c r="J105" i="18"/>
  <c r="K105" i="18"/>
  <c r="L105" i="18"/>
  <c r="J104" i="18"/>
  <c r="K104" i="18"/>
  <c r="L104" i="18"/>
  <c r="J103" i="18"/>
  <c r="K103" i="18"/>
  <c r="L103" i="18"/>
  <c r="J102" i="18"/>
  <c r="K102" i="18"/>
  <c r="L102" i="18"/>
  <c r="J101" i="18"/>
  <c r="K101" i="18"/>
  <c r="L101" i="18"/>
  <c r="J100" i="18"/>
  <c r="K100" i="18"/>
  <c r="L100" i="18"/>
  <c r="J99" i="18"/>
  <c r="K99" i="18"/>
  <c r="L99" i="18"/>
  <c r="J98" i="18"/>
  <c r="K98" i="18"/>
  <c r="L98" i="18"/>
  <c r="J97" i="18"/>
  <c r="K97" i="18"/>
  <c r="L97" i="18"/>
  <c r="J96" i="18"/>
  <c r="K96" i="18"/>
  <c r="L96" i="18"/>
  <c r="J95" i="18"/>
  <c r="K95" i="18"/>
  <c r="L95" i="18"/>
  <c r="J94" i="18"/>
  <c r="K94" i="18"/>
  <c r="L94" i="18"/>
  <c r="J93" i="18"/>
  <c r="K93" i="18"/>
  <c r="L93" i="18"/>
  <c r="J92" i="18"/>
  <c r="K92" i="18"/>
  <c r="L92" i="18"/>
  <c r="J91" i="18"/>
  <c r="K91" i="18"/>
  <c r="L91" i="18"/>
  <c r="J90" i="18"/>
  <c r="K90" i="18"/>
  <c r="L90" i="18"/>
  <c r="J89" i="18"/>
  <c r="K89" i="18"/>
  <c r="L89" i="18"/>
  <c r="J88" i="18"/>
  <c r="K88" i="18"/>
  <c r="L88" i="18"/>
  <c r="J87" i="18"/>
  <c r="K87" i="18"/>
  <c r="L87" i="18"/>
  <c r="J86" i="18"/>
  <c r="K86" i="18"/>
  <c r="L86" i="18"/>
  <c r="J85" i="18"/>
  <c r="K85" i="18"/>
  <c r="L85" i="18"/>
  <c r="J84" i="18"/>
  <c r="K84" i="18"/>
  <c r="L84" i="18"/>
  <c r="J83" i="18"/>
  <c r="K83" i="18"/>
  <c r="L83" i="18"/>
  <c r="J82" i="18"/>
  <c r="K82" i="18"/>
  <c r="L82" i="18"/>
  <c r="J81" i="18"/>
  <c r="K81" i="18"/>
  <c r="L81" i="18"/>
  <c r="J80" i="18"/>
  <c r="K80" i="18"/>
  <c r="L80" i="18"/>
  <c r="J79" i="18"/>
  <c r="K79" i="18"/>
  <c r="L79" i="18"/>
  <c r="J78" i="18"/>
  <c r="K78" i="18"/>
  <c r="L78" i="18"/>
  <c r="J77" i="18"/>
  <c r="K77" i="18"/>
  <c r="L77" i="18"/>
  <c r="J76" i="18"/>
  <c r="K76" i="18"/>
  <c r="L76" i="18"/>
  <c r="J75" i="18"/>
  <c r="K75" i="18"/>
  <c r="L75" i="18"/>
  <c r="J74" i="18"/>
  <c r="K74" i="18"/>
  <c r="L74" i="18"/>
  <c r="J73" i="18"/>
  <c r="K73" i="18"/>
  <c r="L73" i="18"/>
  <c r="J72" i="18"/>
  <c r="K72" i="18"/>
  <c r="L72" i="18"/>
  <c r="J71" i="18"/>
  <c r="K71" i="18"/>
  <c r="L71" i="18"/>
  <c r="J70" i="18"/>
  <c r="K70" i="18"/>
  <c r="L70" i="18"/>
  <c r="J69" i="18"/>
  <c r="K69" i="18"/>
  <c r="L69" i="18"/>
  <c r="J68" i="18"/>
  <c r="K68" i="18"/>
  <c r="L68" i="18"/>
  <c r="J67" i="18"/>
  <c r="K67" i="18"/>
  <c r="L67" i="18"/>
  <c r="J66" i="18"/>
  <c r="K66" i="18"/>
  <c r="L66" i="18"/>
  <c r="J65" i="18"/>
  <c r="K65" i="18"/>
  <c r="L65" i="18"/>
  <c r="J64" i="18"/>
  <c r="K64" i="18"/>
  <c r="L64" i="18"/>
  <c r="J63" i="18"/>
  <c r="K63" i="18"/>
  <c r="L63" i="18"/>
  <c r="J62" i="18"/>
  <c r="K62" i="18"/>
  <c r="L62" i="18"/>
  <c r="J61" i="18"/>
  <c r="K61" i="18"/>
  <c r="L61" i="18"/>
  <c r="J60" i="18"/>
  <c r="K60" i="18"/>
  <c r="L60" i="18"/>
  <c r="J59" i="18"/>
  <c r="K59" i="18"/>
  <c r="L59" i="18"/>
  <c r="J58" i="18"/>
  <c r="K58" i="18"/>
  <c r="L58" i="18"/>
  <c r="J57" i="18"/>
  <c r="K57" i="18"/>
  <c r="L57" i="18"/>
  <c r="J56" i="18"/>
  <c r="K56" i="18"/>
  <c r="L56" i="18"/>
  <c r="J55" i="18"/>
  <c r="K55" i="18"/>
  <c r="L55" i="18"/>
  <c r="J54" i="18"/>
  <c r="K54" i="18"/>
  <c r="L54" i="18"/>
  <c r="J53" i="18"/>
  <c r="K53" i="18"/>
  <c r="L53" i="18"/>
  <c r="J52" i="18"/>
  <c r="K52" i="18"/>
  <c r="L52" i="18"/>
  <c r="J51" i="18"/>
  <c r="K51" i="18"/>
  <c r="L51" i="18"/>
  <c r="J50" i="18"/>
  <c r="K50" i="18"/>
  <c r="L50" i="18"/>
  <c r="J49" i="18"/>
  <c r="K49" i="18"/>
  <c r="L49" i="18"/>
  <c r="J48" i="18"/>
  <c r="K48" i="18"/>
  <c r="L48" i="18"/>
  <c r="J47" i="18"/>
  <c r="K47" i="18"/>
  <c r="L47" i="18"/>
  <c r="J46" i="18"/>
  <c r="K46" i="18"/>
  <c r="L46" i="18"/>
  <c r="J45" i="18"/>
  <c r="K45" i="18"/>
  <c r="L45" i="18"/>
  <c r="J44" i="18"/>
  <c r="K44" i="18"/>
  <c r="L44" i="18"/>
  <c r="J43" i="18"/>
  <c r="K43" i="18"/>
  <c r="L43" i="18"/>
  <c r="J42" i="18"/>
  <c r="K42" i="18"/>
  <c r="L42" i="18"/>
  <c r="J41" i="18"/>
  <c r="K41" i="18"/>
  <c r="L41" i="18"/>
  <c r="J40" i="18"/>
  <c r="K40" i="18"/>
  <c r="L40" i="18"/>
  <c r="J39" i="18"/>
  <c r="K39" i="18"/>
  <c r="L39" i="18"/>
  <c r="J38" i="18"/>
  <c r="K38" i="18"/>
  <c r="L38" i="18"/>
  <c r="J37" i="18"/>
  <c r="K37" i="18"/>
  <c r="L37" i="18"/>
  <c r="J36" i="18"/>
  <c r="K36" i="18"/>
  <c r="L36" i="18"/>
  <c r="J35" i="18"/>
  <c r="K35" i="18"/>
  <c r="L35" i="18"/>
  <c r="J34" i="18"/>
  <c r="K34" i="18"/>
  <c r="L34" i="18"/>
  <c r="J33" i="18"/>
  <c r="K33" i="18"/>
  <c r="L33" i="18"/>
  <c r="J32" i="18"/>
  <c r="K32" i="18"/>
  <c r="L32" i="18"/>
  <c r="J31" i="18"/>
  <c r="K31" i="18"/>
  <c r="L31" i="18"/>
  <c r="J30" i="18"/>
  <c r="K30" i="18"/>
  <c r="L30" i="18"/>
  <c r="J29" i="18"/>
  <c r="K29" i="18"/>
  <c r="L29" i="18"/>
  <c r="J28" i="18"/>
  <c r="K28" i="18"/>
  <c r="L28" i="18"/>
  <c r="J27" i="18"/>
  <c r="K27" i="18"/>
  <c r="L27" i="18"/>
  <c r="J26" i="18"/>
  <c r="K26" i="18"/>
  <c r="L26" i="18"/>
  <c r="J25" i="18"/>
  <c r="K25" i="18"/>
  <c r="L25" i="18"/>
  <c r="J24" i="18"/>
  <c r="K24" i="18"/>
  <c r="L24" i="18"/>
  <c r="J23" i="18"/>
  <c r="K23" i="18"/>
  <c r="L23" i="18"/>
  <c r="J22" i="18"/>
  <c r="K22" i="18"/>
  <c r="L22" i="18"/>
  <c r="J21" i="18"/>
  <c r="K21" i="18"/>
  <c r="L21" i="18"/>
  <c r="J20" i="18"/>
  <c r="K20" i="18"/>
  <c r="L20" i="18"/>
  <c r="J19" i="18"/>
  <c r="K19" i="18"/>
  <c r="L19" i="18"/>
  <c r="J18" i="18"/>
  <c r="K18" i="18"/>
  <c r="L18" i="18"/>
  <c r="J17" i="18"/>
  <c r="K17" i="18"/>
  <c r="L17" i="18"/>
  <c r="J16" i="18"/>
  <c r="K16" i="18"/>
  <c r="L16" i="18"/>
  <c r="J15" i="18"/>
  <c r="K15" i="18"/>
  <c r="L15" i="18"/>
  <c r="J14" i="18"/>
  <c r="K14" i="18"/>
  <c r="L14" i="18"/>
  <c r="J13" i="18"/>
  <c r="K13" i="18"/>
  <c r="L13" i="18"/>
  <c r="J12" i="18"/>
  <c r="K12" i="18"/>
  <c r="L12" i="18"/>
  <c r="J11" i="18"/>
  <c r="K11" i="18"/>
  <c r="L11" i="18"/>
  <c r="J10" i="18"/>
  <c r="K10" i="18"/>
  <c r="L10" i="18"/>
  <c r="J9" i="18"/>
  <c r="K9" i="18"/>
  <c r="L9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K109" i="17"/>
  <c r="L109" i="17"/>
  <c r="J108" i="17"/>
  <c r="K108" i="17"/>
  <c r="L108" i="17"/>
  <c r="J107" i="17"/>
  <c r="K107" i="17"/>
  <c r="L107" i="17"/>
  <c r="J106" i="17"/>
  <c r="K106" i="17"/>
  <c r="L106" i="17"/>
  <c r="J105" i="17"/>
  <c r="K105" i="17"/>
  <c r="L105" i="17"/>
  <c r="J104" i="17"/>
  <c r="K104" i="17"/>
  <c r="L104" i="17"/>
  <c r="J103" i="17"/>
  <c r="K103" i="17"/>
  <c r="L103" i="17"/>
  <c r="J102" i="17"/>
  <c r="K102" i="17"/>
  <c r="L102" i="17"/>
  <c r="J101" i="17"/>
  <c r="K101" i="17"/>
  <c r="L101" i="17"/>
  <c r="J100" i="17"/>
  <c r="K100" i="17"/>
  <c r="L100" i="17"/>
  <c r="J99" i="17"/>
  <c r="K99" i="17"/>
  <c r="L99" i="17"/>
  <c r="J98" i="17"/>
  <c r="K98" i="17"/>
  <c r="L98" i="17"/>
  <c r="J97" i="17"/>
  <c r="K97" i="17"/>
  <c r="L97" i="17"/>
  <c r="J96" i="17"/>
  <c r="K96" i="17"/>
  <c r="L96" i="17"/>
  <c r="J95" i="17"/>
  <c r="K95" i="17"/>
  <c r="L95" i="17"/>
  <c r="J94" i="17"/>
  <c r="K94" i="17"/>
  <c r="L94" i="17"/>
  <c r="J93" i="17"/>
  <c r="K93" i="17"/>
  <c r="L93" i="17"/>
  <c r="J92" i="17"/>
  <c r="K92" i="17"/>
  <c r="L92" i="17"/>
  <c r="J91" i="17"/>
  <c r="K91" i="17"/>
  <c r="L91" i="17"/>
  <c r="J90" i="17"/>
  <c r="K90" i="17"/>
  <c r="L90" i="17"/>
  <c r="J89" i="17"/>
  <c r="K89" i="17"/>
  <c r="L89" i="17"/>
  <c r="J88" i="17"/>
  <c r="K88" i="17"/>
  <c r="L88" i="17"/>
  <c r="J87" i="17"/>
  <c r="K87" i="17"/>
  <c r="L87" i="17"/>
  <c r="J86" i="17"/>
  <c r="K86" i="17"/>
  <c r="L86" i="17"/>
  <c r="J85" i="17"/>
  <c r="K85" i="17"/>
  <c r="L85" i="17"/>
  <c r="J84" i="17"/>
  <c r="K84" i="17"/>
  <c r="L84" i="17"/>
  <c r="J83" i="17"/>
  <c r="K83" i="17"/>
  <c r="L83" i="17"/>
  <c r="J82" i="17"/>
  <c r="K82" i="17"/>
  <c r="L82" i="17"/>
  <c r="J81" i="17"/>
  <c r="K81" i="17"/>
  <c r="L81" i="17"/>
  <c r="J80" i="17"/>
  <c r="K80" i="17"/>
  <c r="L80" i="17"/>
  <c r="J79" i="17"/>
  <c r="K79" i="17"/>
  <c r="L79" i="17"/>
  <c r="J78" i="17"/>
  <c r="K78" i="17"/>
  <c r="L78" i="17"/>
  <c r="J77" i="17"/>
  <c r="K77" i="17"/>
  <c r="L77" i="17"/>
  <c r="J76" i="17"/>
  <c r="K76" i="17"/>
  <c r="L76" i="17"/>
  <c r="J75" i="17"/>
  <c r="K75" i="17"/>
  <c r="L75" i="17"/>
  <c r="J74" i="17"/>
  <c r="K74" i="17"/>
  <c r="L74" i="17"/>
  <c r="J73" i="17"/>
  <c r="K73" i="17"/>
  <c r="L73" i="17"/>
  <c r="J72" i="17"/>
  <c r="K72" i="17"/>
  <c r="L72" i="17"/>
  <c r="J71" i="17"/>
  <c r="K71" i="17"/>
  <c r="L71" i="17"/>
  <c r="J70" i="17"/>
  <c r="K70" i="17"/>
  <c r="L70" i="17"/>
  <c r="J69" i="17"/>
  <c r="K69" i="17"/>
  <c r="L69" i="17"/>
  <c r="J68" i="17"/>
  <c r="K68" i="17"/>
  <c r="L68" i="17"/>
  <c r="J67" i="17"/>
  <c r="K67" i="17"/>
  <c r="L67" i="17"/>
  <c r="J66" i="17"/>
  <c r="K66" i="17"/>
  <c r="L66" i="17"/>
  <c r="J65" i="17"/>
  <c r="K65" i="17"/>
  <c r="L65" i="17"/>
  <c r="J64" i="17"/>
  <c r="K64" i="17"/>
  <c r="L64" i="17"/>
  <c r="J63" i="17"/>
  <c r="K63" i="17"/>
  <c r="L63" i="17"/>
  <c r="J62" i="17"/>
  <c r="K62" i="17"/>
  <c r="L62" i="17"/>
  <c r="J61" i="17"/>
  <c r="K61" i="17"/>
  <c r="L61" i="17"/>
  <c r="J60" i="17"/>
  <c r="K60" i="17"/>
  <c r="L60" i="17"/>
  <c r="J59" i="17"/>
  <c r="K59" i="17"/>
  <c r="L59" i="17"/>
  <c r="J58" i="17"/>
  <c r="K58" i="17"/>
  <c r="L58" i="17"/>
  <c r="J57" i="17"/>
  <c r="K57" i="17"/>
  <c r="L57" i="17"/>
  <c r="J56" i="17"/>
  <c r="K56" i="17"/>
  <c r="L56" i="17"/>
  <c r="J55" i="17"/>
  <c r="K55" i="17"/>
  <c r="L55" i="17"/>
  <c r="J54" i="17"/>
  <c r="K54" i="17"/>
  <c r="L54" i="17"/>
  <c r="J53" i="17"/>
  <c r="K53" i="17"/>
  <c r="L53" i="17"/>
  <c r="J52" i="17"/>
  <c r="K52" i="17"/>
  <c r="L52" i="17"/>
  <c r="J51" i="17"/>
  <c r="K51" i="17"/>
  <c r="L51" i="17"/>
  <c r="J50" i="17"/>
  <c r="K50" i="17"/>
  <c r="L50" i="17"/>
  <c r="J49" i="17"/>
  <c r="K49" i="17"/>
  <c r="L49" i="17"/>
  <c r="J48" i="17"/>
  <c r="K48" i="17"/>
  <c r="L48" i="17"/>
  <c r="J47" i="17"/>
  <c r="K47" i="17"/>
  <c r="L47" i="17"/>
  <c r="J46" i="17"/>
  <c r="K46" i="17"/>
  <c r="L46" i="17"/>
  <c r="J45" i="17"/>
  <c r="K45" i="17"/>
  <c r="L45" i="17"/>
  <c r="J44" i="17"/>
  <c r="K44" i="17"/>
  <c r="L44" i="17"/>
  <c r="J43" i="17"/>
  <c r="K43" i="17"/>
  <c r="L43" i="17"/>
  <c r="J42" i="17"/>
  <c r="K42" i="17"/>
  <c r="L42" i="17"/>
  <c r="J41" i="17"/>
  <c r="K41" i="17"/>
  <c r="L41" i="17"/>
  <c r="J40" i="17"/>
  <c r="K40" i="17"/>
  <c r="L40" i="17"/>
  <c r="J39" i="17"/>
  <c r="K39" i="17"/>
  <c r="L39" i="17"/>
  <c r="J38" i="17"/>
  <c r="K38" i="17"/>
  <c r="L38" i="17"/>
  <c r="J37" i="17"/>
  <c r="K37" i="17"/>
  <c r="L37" i="17"/>
  <c r="J36" i="17"/>
  <c r="K36" i="17"/>
  <c r="L36" i="17"/>
  <c r="J35" i="17"/>
  <c r="K35" i="17"/>
  <c r="L35" i="17"/>
  <c r="J34" i="17"/>
  <c r="K34" i="17"/>
  <c r="L34" i="17"/>
  <c r="J33" i="17"/>
  <c r="K33" i="17"/>
  <c r="L33" i="17"/>
  <c r="J32" i="17"/>
  <c r="K32" i="17"/>
  <c r="L32" i="17"/>
  <c r="J31" i="17"/>
  <c r="K31" i="17"/>
  <c r="L31" i="17"/>
  <c r="J30" i="17"/>
  <c r="K30" i="17"/>
  <c r="L30" i="17"/>
  <c r="J29" i="17"/>
  <c r="K29" i="17"/>
  <c r="L29" i="17"/>
  <c r="J28" i="17"/>
  <c r="K28" i="17"/>
  <c r="L28" i="17"/>
  <c r="J27" i="17"/>
  <c r="K27" i="17"/>
  <c r="L27" i="17"/>
  <c r="J26" i="17"/>
  <c r="K26" i="17"/>
  <c r="L26" i="17"/>
  <c r="J25" i="17"/>
  <c r="K25" i="17"/>
  <c r="L25" i="17"/>
  <c r="J24" i="17"/>
  <c r="K24" i="17"/>
  <c r="L24" i="17"/>
  <c r="J23" i="17"/>
  <c r="K23" i="17"/>
  <c r="L23" i="17"/>
  <c r="J22" i="17"/>
  <c r="K22" i="17"/>
  <c r="L22" i="17"/>
  <c r="J21" i="17"/>
  <c r="K21" i="17"/>
  <c r="L21" i="17"/>
  <c r="J20" i="17"/>
  <c r="K20" i="17"/>
  <c r="L20" i="17"/>
  <c r="J19" i="17"/>
  <c r="K19" i="17"/>
  <c r="L19" i="17"/>
  <c r="J18" i="17"/>
  <c r="K18" i="17"/>
  <c r="L18" i="17"/>
  <c r="J17" i="17"/>
  <c r="K17" i="17"/>
  <c r="L17" i="17"/>
  <c r="J16" i="17"/>
  <c r="K16" i="17"/>
  <c r="L16" i="17"/>
  <c r="J15" i="17"/>
  <c r="K15" i="17"/>
  <c r="L15" i="17"/>
  <c r="J14" i="17"/>
  <c r="K14" i="17"/>
  <c r="L14" i="17"/>
  <c r="J13" i="17"/>
  <c r="K13" i="17"/>
  <c r="L13" i="17"/>
  <c r="J12" i="17"/>
  <c r="K12" i="17"/>
  <c r="L12" i="17"/>
  <c r="J11" i="17"/>
  <c r="K11" i="17"/>
  <c r="L11" i="17"/>
  <c r="J10" i="17"/>
  <c r="K10" i="17"/>
  <c r="L10" i="17"/>
  <c r="J9" i="17"/>
  <c r="K9" i="17"/>
  <c r="L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K109" i="16"/>
  <c r="J108" i="16"/>
  <c r="K108" i="16"/>
  <c r="J107" i="16"/>
  <c r="K107" i="16"/>
  <c r="J106" i="16"/>
  <c r="K106" i="16"/>
  <c r="J105" i="16"/>
  <c r="K105" i="16"/>
  <c r="J104" i="16"/>
  <c r="K104" i="16"/>
  <c r="J103" i="16"/>
  <c r="K103" i="16"/>
  <c r="J102" i="16"/>
  <c r="K102" i="16"/>
  <c r="J101" i="16"/>
  <c r="K101" i="16"/>
  <c r="J100" i="16"/>
  <c r="K100" i="16"/>
  <c r="J99" i="16"/>
  <c r="K99" i="16"/>
  <c r="J98" i="16"/>
  <c r="K98" i="16"/>
  <c r="J97" i="16"/>
  <c r="K97" i="16"/>
  <c r="J96" i="16"/>
  <c r="K96" i="16"/>
  <c r="J95" i="16"/>
  <c r="K95" i="16"/>
  <c r="J94" i="16"/>
  <c r="K94" i="16"/>
  <c r="J93" i="16"/>
  <c r="K93" i="16"/>
  <c r="J92" i="16"/>
  <c r="K92" i="16"/>
  <c r="J91" i="16"/>
  <c r="K91" i="16"/>
  <c r="J90" i="16"/>
  <c r="K90" i="16"/>
  <c r="J89" i="16"/>
  <c r="K89" i="16"/>
  <c r="J88" i="16"/>
  <c r="K88" i="16"/>
  <c r="J87" i="16"/>
  <c r="K87" i="16"/>
  <c r="J86" i="16"/>
  <c r="K86" i="16"/>
  <c r="J85" i="16"/>
  <c r="K85" i="16"/>
  <c r="J84" i="16"/>
  <c r="K84" i="16"/>
  <c r="J83" i="16"/>
  <c r="K83" i="16"/>
  <c r="J82" i="16"/>
  <c r="K82" i="16"/>
  <c r="J81" i="16"/>
  <c r="K81" i="16"/>
  <c r="J80" i="16"/>
  <c r="K80" i="16"/>
  <c r="J79" i="16"/>
  <c r="K79" i="16"/>
  <c r="J78" i="16"/>
  <c r="K78" i="16"/>
  <c r="J77" i="16"/>
  <c r="K77" i="16"/>
  <c r="J76" i="16"/>
  <c r="K76" i="16"/>
  <c r="J75" i="16"/>
  <c r="K75" i="16"/>
  <c r="J74" i="16"/>
  <c r="K74" i="16"/>
  <c r="J73" i="16"/>
  <c r="K73" i="16"/>
  <c r="J72" i="16"/>
  <c r="K72" i="16"/>
  <c r="J71" i="16"/>
  <c r="K71" i="16"/>
  <c r="J70" i="16"/>
  <c r="K70" i="16"/>
  <c r="J69" i="16"/>
  <c r="K69" i="16"/>
  <c r="J68" i="16"/>
  <c r="K68" i="16"/>
  <c r="J67" i="16"/>
  <c r="K67" i="16"/>
  <c r="J66" i="16"/>
  <c r="K66" i="16"/>
  <c r="J65" i="16"/>
  <c r="K65" i="16"/>
  <c r="J64" i="16"/>
  <c r="K64" i="16"/>
  <c r="J63" i="16"/>
  <c r="K63" i="16"/>
  <c r="J62" i="16"/>
  <c r="K62" i="16"/>
  <c r="J61" i="16"/>
  <c r="K61" i="16"/>
  <c r="J60" i="16"/>
  <c r="K60" i="16"/>
  <c r="J59" i="16"/>
  <c r="K59" i="16"/>
  <c r="J58" i="16"/>
  <c r="K58" i="16"/>
  <c r="J57" i="16"/>
  <c r="K57" i="16"/>
  <c r="J56" i="16"/>
  <c r="K56" i="16"/>
  <c r="J55" i="16"/>
  <c r="K55" i="16"/>
  <c r="J54" i="16"/>
  <c r="K54" i="16"/>
  <c r="J53" i="16"/>
  <c r="K53" i="16"/>
  <c r="J52" i="16"/>
  <c r="K52" i="16"/>
  <c r="J51" i="16"/>
  <c r="K51" i="16"/>
  <c r="J50" i="16"/>
  <c r="K50" i="16"/>
  <c r="J49" i="16"/>
  <c r="K49" i="16"/>
  <c r="J48" i="16"/>
  <c r="K48" i="16"/>
  <c r="J47" i="16"/>
  <c r="K47" i="16"/>
  <c r="J46" i="16"/>
  <c r="K46" i="16"/>
  <c r="J45" i="16"/>
  <c r="K45" i="16"/>
  <c r="J44" i="16"/>
  <c r="K44" i="16"/>
  <c r="J43" i="16"/>
  <c r="K43" i="16"/>
  <c r="J42" i="16"/>
  <c r="K42" i="16"/>
  <c r="J41" i="16"/>
  <c r="K41" i="16"/>
  <c r="J40" i="16"/>
  <c r="K40" i="16"/>
  <c r="J39" i="16"/>
  <c r="K39" i="16"/>
  <c r="J38" i="16"/>
  <c r="K38" i="16"/>
  <c r="J37" i="16"/>
  <c r="K37" i="16"/>
  <c r="J36" i="16"/>
  <c r="K36" i="16"/>
  <c r="J35" i="16"/>
  <c r="K35" i="16"/>
  <c r="J34" i="16"/>
  <c r="K34" i="16"/>
  <c r="J33" i="16"/>
  <c r="K33" i="16"/>
  <c r="J32" i="16"/>
  <c r="K32" i="16"/>
  <c r="J31" i="16"/>
  <c r="K31" i="16"/>
  <c r="J30" i="16"/>
  <c r="K30" i="16"/>
  <c r="J29" i="16"/>
  <c r="K29" i="16"/>
  <c r="J28" i="16"/>
  <c r="K28" i="16"/>
  <c r="J27" i="16"/>
  <c r="K27" i="16"/>
  <c r="J26" i="16"/>
  <c r="K26" i="16"/>
  <c r="J25" i="16"/>
  <c r="K25" i="16"/>
  <c r="J24" i="16"/>
  <c r="K24" i="16"/>
  <c r="J23" i="16"/>
  <c r="K23" i="16"/>
  <c r="J22" i="16"/>
  <c r="K22" i="16"/>
  <c r="J21" i="16"/>
  <c r="K21" i="16"/>
  <c r="J20" i="16"/>
  <c r="K20" i="16"/>
  <c r="J19" i="16"/>
  <c r="K19" i="16"/>
  <c r="J18" i="16"/>
  <c r="K18" i="16"/>
  <c r="J17" i="16"/>
  <c r="K17" i="16"/>
  <c r="J16" i="16"/>
  <c r="K16" i="16"/>
  <c r="J15" i="16"/>
  <c r="K15" i="16"/>
  <c r="J14" i="16"/>
  <c r="K14" i="16"/>
  <c r="J13" i="16"/>
  <c r="K13" i="16"/>
  <c r="J12" i="16"/>
  <c r="K12" i="16"/>
  <c r="J11" i="16"/>
  <c r="K11" i="16"/>
  <c r="J10" i="16"/>
  <c r="K10" i="16"/>
  <c r="J9" i="16"/>
  <c r="K9" i="16"/>
  <c r="L9" i="16"/>
  <c r="L10" i="16"/>
  <c r="L11" i="16"/>
  <c r="L12" i="16"/>
  <c r="L13" i="16"/>
  <c r="L14" i="16"/>
  <c r="L15" i="16"/>
  <c r="L16" i="16"/>
  <c r="L17" i="16"/>
  <c r="L18" i="16"/>
  <c r="L19" i="16"/>
  <c r="L20" i="16"/>
  <c r="L21" i="16"/>
  <c r="L22" i="16"/>
  <c r="L23" i="16"/>
  <c r="L24" i="16"/>
  <c r="L25" i="16"/>
  <c r="L26" i="16"/>
  <c r="L27" i="16"/>
  <c r="L28" i="16"/>
  <c r="L29" i="16"/>
  <c r="L30" i="16"/>
  <c r="L31" i="16"/>
  <c r="L32" i="16"/>
  <c r="L33" i="16"/>
  <c r="L34" i="16"/>
  <c r="L35" i="16"/>
  <c r="L36" i="16"/>
  <c r="L37" i="16"/>
  <c r="L38" i="16"/>
  <c r="L39" i="16"/>
  <c r="L40" i="16"/>
  <c r="L41" i="16"/>
  <c r="L42" i="16"/>
  <c r="L43" i="16"/>
  <c r="L44" i="16"/>
  <c r="L45" i="16"/>
  <c r="L46" i="16"/>
  <c r="L47" i="16"/>
  <c r="L48" i="16"/>
  <c r="L49" i="16"/>
  <c r="L50" i="16"/>
  <c r="L51" i="16"/>
  <c r="L52" i="16"/>
  <c r="L53" i="16"/>
  <c r="L54" i="16"/>
  <c r="L55" i="16"/>
  <c r="L56" i="16"/>
  <c r="L57" i="16"/>
  <c r="L58" i="16"/>
  <c r="L59" i="16"/>
  <c r="L60" i="16"/>
  <c r="L61" i="16"/>
  <c r="L62" i="16"/>
  <c r="L63" i="16"/>
  <c r="L64" i="16"/>
  <c r="L65" i="16"/>
  <c r="L66" i="16"/>
  <c r="L67" i="16"/>
  <c r="L68" i="16"/>
  <c r="L69" i="16"/>
  <c r="L70" i="16"/>
  <c r="L71" i="16"/>
  <c r="L72" i="16"/>
  <c r="L73" i="16"/>
  <c r="L74" i="16"/>
  <c r="L75" i="16"/>
  <c r="L76" i="16"/>
  <c r="L77" i="16"/>
  <c r="L78" i="16"/>
  <c r="L79" i="16"/>
  <c r="L80" i="16"/>
  <c r="L81" i="16"/>
  <c r="L82" i="16"/>
  <c r="L83" i="16"/>
  <c r="L84" i="16"/>
  <c r="L85" i="16"/>
  <c r="L86" i="16"/>
  <c r="L87" i="16"/>
  <c r="L88" i="16"/>
  <c r="L89" i="16"/>
  <c r="L90" i="16"/>
  <c r="L91" i="16"/>
  <c r="L92" i="16"/>
  <c r="L93" i="16"/>
  <c r="L94" i="16"/>
  <c r="L95" i="16"/>
  <c r="L96" i="16"/>
  <c r="L97" i="16"/>
  <c r="L98" i="16"/>
  <c r="L99" i="16"/>
  <c r="L100" i="16"/>
  <c r="L101" i="16"/>
  <c r="L102" i="16"/>
  <c r="L103" i="16"/>
  <c r="L104" i="16"/>
  <c r="L105" i="16"/>
  <c r="L106" i="16"/>
  <c r="L107" i="16"/>
  <c r="L108" i="16"/>
  <c r="L109" i="16"/>
  <c r="I109" i="17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K109" i="15"/>
  <c r="L109" i="15"/>
  <c r="J108" i="15"/>
  <c r="K108" i="15"/>
  <c r="L108" i="15"/>
  <c r="J107" i="15"/>
  <c r="K107" i="15"/>
  <c r="L107" i="15"/>
  <c r="J106" i="15"/>
  <c r="K106" i="15"/>
  <c r="L106" i="15"/>
  <c r="J105" i="15"/>
  <c r="K105" i="15"/>
  <c r="L105" i="15"/>
  <c r="J104" i="15"/>
  <c r="K104" i="15"/>
  <c r="L104" i="15"/>
  <c r="J103" i="15"/>
  <c r="K103" i="15"/>
  <c r="L103" i="15"/>
  <c r="J102" i="15"/>
  <c r="K102" i="15"/>
  <c r="L102" i="15"/>
  <c r="J101" i="15"/>
  <c r="K101" i="15"/>
  <c r="L101" i="15"/>
  <c r="J100" i="15"/>
  <c r="K100" i="15"/>
  <c r="L100" i="15"/>
  <c r="J99" i="15"/>
  <c r="K99" i="15"/>
  <c r="L99" i="15"/>
  <c r="J98" i="15"/>
  <c r="K98" i="15"/>
  <c r="L98" i="15"/>
  <c r="J97" i="15"/>
  <c r="K97" i="15"/>
  <c r="L97" i="15"/>
  <c r="J96" i="15"/>
  <c r="K96" i="15"/>
  <c r="L96" i="15"/>
  <c r="J95" i="15"/>
  <c r="K95" i="15"/>
  <c r="L95" i="15"/>
  <c r="J94" i="15"/>
  <c r="K94" i="15"/>
  <c r="L94" i="15"/>
  <c r="J93" i="15"/>
  <c r="K93" i="15"/>
  <c r="L93" i="15"/>
  <c r="J92" i="15"/>
  <c r="K92" i="15"/>
  <c r="L92" i="15"/>
  <c r="J91" i="15"/>
  <c r="K91" i="15"/>
  <c r="L91" i="15"/>
  <c r="J90" i="15"/>
  <c r="K90" i="15"/>
  <c r="L90" i="15"/>
  <c r="J89" i="15"/>
  <c r="K89" i="15"/>
  <c r="L89" i="15"/>
  <c r="J88" i="15"/>
  <c r="K88" i="15"/>
  <c r="L88" i="15"/>
  <c r="J87" i="15"/>
  <c r="K87" i="15"/>
  <c r="L87" i="15"/>
  <c r="J86" i="15"/>
  <c r="K86" i="15"/>
  <c r="L86" i="15"/>
  <c r="J85" i="15"/>
  <c r="K85" i="15"/>
  <c r="L85" i="15"/>
  <c r="J84" i="15"/>
  <c r="K84" i="15"/>
  <c r="L84" i="15"/>
  <c r="J83" i="15"/>
  <c r="K83" i="15"/>
  <c r="L83" i="15"/>
  <c r="J82" i="15"/>
  <c r="K82" i="15"/>
  <c r="L82" i="15"/>
  <c r="J81" i="15"/>
  <c r="K81" i="15"/>
  <c r="L81" i="15"/>
  <c r="J80" i="15"/>
  <c r="K80" i="15"/>
  <c r="L80" i="15"/>
  <c r="J79" i="15"/>
  <c r="K79" i="15"/>
  <c r="L79" i="15"/>
  <c r="J78" i="15"/>
  <c r="K78" i="15"/>
  <c r="L78" i="15"/>
  <c r="J77" i="15"/>
  <c r="K77" i="15"/>
  <c r="L77" i="15"/>
  <c r="J76" i="15"/>
  <c r="K76" i="15"/>
  <c r="L76" i="15"/>
  <c r="J75" i="15"/>
  <c r="K75" i="15"/>
  <c r="L75" i="15"/>
  <c r="J74" i="15"/>
  <c r="K74" i="15"/>
  <c r="L74" i="15"/>
  <c r="J73" i="15"/>
  <c r="K73" i="15"/>
  <c r="L73" i="15"/>
  <c r="J72" i="15"/>
  <c r="K72" i="15"/>
  <c r="L72" i="15"/>
  <c r="J71" i="15"/>
  <c r="K71" i="15"/>
  <c r="L71" i="15"/>
  <c r="J70" i="15"/>
  <c r="K70" i="15"/>
  <c r="L70" i="15"/>
  <c r="J69" i="15"/>
  <c r="K69" i="15"/>
  <c r="L69" i="15"/>
  <c r="J68" i="15"/>
  <c r="K68" i="15"/>
  <c r="L68" i="15"/>
  <c r="J67" i="15"/>
  <c r="K67" i="15"/>
  <c r="L67" i="15"/>
  <c r="J66" i="15"/>
  <c r="K66" i="15"/>
  <c r="L66" i="15"/>
  <c r="J65" i="15"/>
  <c r="K65" i="15"/>
  <c r="L65" i="15"/>
  <c r="J64" i="15"/>
  <c r="K64" i="15"/>
  <c r="L64" i="15"/>
  <c r="J63" i="15"/>
  <c r="K63" i="15"/>
  <c r="L63" i="15"/>
  <c r="J62" i="15"/>
  <c r="K62" i="15"/>
  <c r="L62" i="15"/>
  <c r="J61" i="15"/>
  <c r="K61" i="15"/>
  <c r="L61" i="15"/>
  <c r="J60" i="15"/>
  <c r="K60" i="15"/>
  <c r="L60" i="15"/>
  <c r="J59" i="15"/>
  <c r="K59" i="15"/>
  <c r="L59" i="15"/>
  <c r="J58" i="15"/>
  <c r="K58" i="15"/>
  <c r="L58" i="15"/>
  <c r="J57" i="15"/>
  <c r="K57" i="15"/>
  <c r="L57" i="15"/>
  <c r="J56" i="15"/>
  <c r="K56" i="15"/>
  <c r="L56" i="15"/>
  <c r="J55" i="15"/>
  <c r="K55" i="15"/>
  <c r="L55" i="15"/>
  <c r="J54" i="15"/>
  <c r="K54" i="15"/>
  <c r="L54" i="15"/>
  <c r="J53" i="15"/>
  <c r="K53" i="15"/>
  <c r="L53" i="15"/>
  <c r="J52" i="15"/>
  <c r="K52" i="15"/>
  <c r="L52" i="15"/>
  <c r="J51" i="15"/>
  <c r="K51" i="15"/>
  <c r="L51" i="15"/>
  <c r="J50" i="15"/>
  <c r="K50" i="15"/>
  <c r="L50" i="15"/>
  <c r="J49" i="15"/>
  <c r="K49" i="15"/>
  <c r="L49" i="15"/>
  <c r="J48" i="15"/>
  <c r="K48" i="15"/>
  <c r="L48" i="15"/>
  <c r="J47" i="15"/>
  <c r="K47" i="15"/>
  <c r="L47" i="15"/>
  <c r="J46" i="15"/>
  <c r="K46" i="15"/>
  <c r="L46" i="15"/>
  <c r="J45" i="15"/>
  <c r="K45" i="15"/>
  <c r="L45" i="15"/>
  <c r="J44" i="15"/>
  <c r="K44" i="15"/>
  <c r="L44" i="15"/>
  <c r="J43" i="15"/>
  <c r="K43" i="15"/>
  <c r="L43" i="15"/>
  <c r="J42" i="15"/>
  <c r="K42" i="15"/>
  <c r="L42" i="15"/>
  <c r="J41" i="15"/>
  <c r="K41" i="15"/>
  <c r="L41" i="15"/>
  <c r="J40" i="15"/>
  <c r="K40" i="15"/>
  <c r="L40" i="15"/>
  <c r="J39" i="15"/>
  <c r="K39" i="15"/>
  <c r="L39" i="15"/>
  <c r="J38" i="15"/>
  <c r="K38" i="15"/>
  <c r="L38" i="15"/>
  <c r="J37" i="15"/>
  <c r="K37" i="15"/>
  <c r="L37" i="15"/>
  <c r="J36" i="15"/>
  <c r="K36" i="15"/>
  <c r="L36" i="15"/>
  <c r="J35" i="15"/>
  <c r="K35" i="15"/>
  <c r="L35" i="15"/>
  <c r="J34" i="15"/>
  <c r="K34" i="15"/>
  <c r="L34" i="15"/>
  <c r="J33" i="15"/>
  <c r="K33" i="15"/>
  <c r="L33" i="15"/>
  <c r="J32" i="15"/>
  <c r="K32" i="15"/>
  <c r="L32" i="15"/>
  <c r="J31" i="15"/>
  <c r="K31" i="15"/>
  <c r="L31" i="15"/>
  <c r="J30" i="15"/>
  <c r="K30" i="15"/>
  <c r="L30" i="15"/>
  <c r="J29" i="15"/>
  <c r="K29" i="15"/>
  <c r="L29" i="15"/>
  <c r="J28" i="15"/>
  <c r="K28" i="15"/>
  <c r="L28" i="15"/>
  <c r="J27" i="15"/>
  <c r="K27" i="15"/>
  <c r="L27" i="15"/>
  <c r="J26" i="15"/>
  <c r="K26" i="15"/>
  <c r="L26" i="15"/>
  <c r="J25" i="15"/>
  <c r="K25" i="15"/>
  <c r="L25" i="15"/>
  <c r="J24" i="15"/>
  <c r="K24" i="15"/>
  <c r="L24" i="15"/>
  <c r="J23" i="15"/>
  <c r="K23" i="15"/>
  <c r="L23" i="15"/>
  <c r="J22" i="15"/>
  <c r="K22" i="15"/>
  <c r="L22" i="15"/>
  <c r="J21" i="15"/>
  <c r="K21" i="15"/>
  <c r="L21" i="15"/>
  <c r="J20" i="15"/>
  <c r="K20" i="15"/>
  <c r="L20" i="15"/>
  <c r="J19" i="15"/>
  <c r="K19" i="15"/>
  <c r="L19" i="15"/>
  <c r="J18" i="15"/>
  <c r="K18" i="15"/>
  <c r="L18" i="15"/>
  <c r="J17" i="15"/>
  <c r="K17" i="15"/>
  <c r="L17" i="15"/>
  <c r="J16" i="15"/>
  <c r="K16" i="15"/>
  <c r="L16" i="15"/>
  <c r="J15" i="15"/>
  <c r="K15" i="15"/>
  <c r="L15" i="15"/>
  <c r="J14" i="15"/>
  <c r="K14" i="15"/>
  <c r="L14" i="15"/>
  <c r="J13" i="15"/>
  <c r="K13" i="15"/>
  <c r="L13" i="15"/>
  <c r="J12" i="15"/>
  <c r="K12" i="15"/>
  <c r="L12" i="15"/>
  <c r="J11" i="15"/>
  <c r="K11" i="15"/>
  <c r="L11" i="15"/>
  <c r="J10" i="15"/>
  <c r="K10" i="15"/>
  <c r="L10" i="15"/>
  <c r="J9" i="15"/>
  <c r="K9" i="15"/>
  <c r="L9" i="15"/>
  <c r="F64" i="14"/>
  <c r="G64" i="14"/>
  <c r="F100" i="14"/>
  <c r="G100" i="14"/>
  <c r="F9" i="14"/>
  <c r="G9" i="14"/>
  <c r="I9" i="14"/>
  <c r="H10" i="14"/>
  <c r="J9" i="14"/>
  <c r="F25" i="14"/>
  <c r="G25" i="14"/>
  <c r="F13" i="14"/>
  <c r="G13" i="14"/>
  <c r="F14" i="14"/>
  <c r="G14" i="14"/>
  <c r="F16" i="14"/>
  <c r="G16" i="14"/>
  <c r="F24" i="14"/>
  <c r="G24" i="14"/>
  <c r="F90" i="14"/>
  <c r="G90" i="14"/>
  <c r="F92" i="14"/>
  <c r="G92" i="14"/>
  <c r="F33" i="14"/>
  <c r="G33" i="14"/>
  <c r="F39" i="14"/>
  <c r="G39" i="14"/>
  <c r="F41" i="14"/>
  <c r="G41" i="14"/>
  <c r="F26" i="14"/>
  <c r="G26" i="14"/>
  <c r="F65" i="14"/>
  <c r="G65" i="14"/>
  <c r="F73" i="14"/>
  <c r="G73" i="14"/>
  <c r="F87" i="14"/>
  <c r="G87" i="14"/>
  <c r="F97" i="14"/>
  <c r="G97" i="14"/>
  <c r="F105" i="14"/>
  <c r="G105" i="14"/>
  <c r="F18" i="14"/>
  <c r="G18" i="14"/>
  <c r="F22" i="14"/>
  <c r="G22" i="14"/>
  <c r="F28" i="14"/>
  <c r="G28" i="14"/>
  <c r="F32" i="14"/>
  <c r="G32" i="14"/>
  <c r="F81" i="14"/>
  <c r="G81" i="14"/>
  <c r="F34" i="14"/>
  <c r="G34" i="14"/>
  <c r="F46" i="14"/>
  <c r="G46" i="14"/>
  <c r="F52" i="14"/>
  <c r="G52" i="14"/>
  <c r="F56" i="14"/>
  <c r="G56" i="14"/>
  <c r="F58" i="14"/>
  <c r="G58" i="14"/>
  <c r="F103" i="14"/>
  <c r="G103" i="14"/>
  <c r="F15" i="14"/>
  <c r="G15" i="14"/>
  <c r="F78" i="14"/>
  <c r="G78" i="14"/>
  <c r="F106" i="14"/>
  <c r="G106" i="14"/>
  <c r="F108" i="14"/>
  <c r="G108" i="14"/>
  <c r="F31" i="14"/>
  <c r="G31" i="14"/>
  <c r="F57" i="14"/>
  <c r="G57" i="14"/>
  <c r="F10" i="14"/>
  <c r="G10" i="14"/>
  <c r="F12" i="14"/>
  <c r="G12" i="14"/>
  <c r="F63" i="14"/>
  <c r="G63" i="14"/>
  <c r="F71" i="14"/>
  <c r="G71" i="14"/>
  <c r="F89" i="14"/>
  <c r="G89" i="14"/>
  <c r="F11" i="14"/>
  <c r="G11" i="14"/>
  <c r="F43" i="14"/>
  <c r="G43" i="14"/>
  <c r="F45" i="14"/>
  <c r="G45" i="14"/>
  <c r="F67" i="14"/>
  <c r="G67" i="14"/>
  <c r="F91" i="14"/>
  <c r="G91" i="14"/>
  <c r="F98" i="14"/>
  <c r="G98" i="14"/>
  <c r="F102" i="14"/>
  <c r="G102" i="14"/>
  <c r="F107" i="14"/>
  <c r="G107" i="14"/>
  <c r="F29" i="14"/>
  <c r="G29" i="14"/>
  <c r="F36" i="14"/>
  <c r="G36" i="14"/>
  <c r="F38" i="14"/>
  <c r="G38" i="14"/>
  <c r="F51" i="14"/>
  <c r="G51" i="14"/>
  <c r="F54" i="14"/>
  <c r="G54" i="14"/>
  <c r="F80" i="14"/>
  <c r="G80" i="14"/>
  <c r="F47" i="14"/>
  <c r="G47" i="14"/>
  <c r="F49" i="14"/>
  <c r="G49" i="14"/>
  <c r="F62" i="14"/>
  <c r="G62" i="14"/>
  <c r="F74" i="14"/>
  <c r="G74" i="14"/>
  <c r="F76" i="14"/>
  <c r="G76" i="14"/>
  <c r="F82" i="14"/>
  <c r="G82" i="14"/>
  <c r="F86" i="14"/>
  <c r="G86" i="14"/>
  <c r="F88" i="14"/>
  <c r="G88" i="14"/>
  <c r="F93" i="14"/>
  <c r="G93" i="14"/>
  <c r="F104" i="14"/>
  <c r="G104" i="14"/>
  <c r="F109" i="14"/>
  <c r="F20" i="14"/>
  <c r="G20" i="14"/>
  <c r="F42" i="14"/>
  <c r="G42" i="14"/>
  <c r="F60" i="14"/>
  <c r="G60" i="14"/>
  <c r="F70" i="14"/>
  <c r="G70" i="14"/>
  <c r="F95" i="14"/>
  <c r="G95" i="14"/>
  <c r="F17" i="14"/>
  <c r="G17" i="14"/>
  <c r="F44" i="14"/>
  <c r="G44" i="14"/>
  <c r="F55" i="14"/>
  <c r="G55" i="14"/>
  <c r="F68" i="14"/>
  <c r="G68" i="14"/>
  <c r="F84" i="14"/>
  <c r="G84" i="14"/>
  <c r="F19" i="14"/>
  <c r="G19" i="14"/>
  <c r="F35" i="14"/>
  <c r="G35" i="14"/>
  <c r="F40" i="14"/>
  <c r="G40" i="14"/>
  <c r="F48" i="14"/>
  <c r="G48" i="14"/>
  <c r="F50" i="14"/>
  <c r="G50" i="14"/>
  <c r="F30" i="14"/>
  <c r="G30" i="14"/>
  <c r="F61" i="14"/>
  <c r="G61" i="14"/>
  <c r="F79" i="14"/>
  <c r="G79" i="14"/>
  <c r="F83" i="14"/>
  <c r="G83" i="14"/>
  <c r="F85" i="14"/>
  <c r="G85" i="14"/>
  <c r="F94" i="14"/>
  <c r="G94" i="14"/>
  <c r="F96" i="14"/>
  <c r="G96" i="14"/>
  <c r="F66" i="14"/>
  <c r="G66" i="14"/>
  <c r="F23" i="14"/>
  <c r="G23" i="14"/>
  <c r="F37" i="14"/>
  <c r="G37" i="14"/>
  <c r="F69" i="14"/>
  <c r="G69" i="14"/>
  <c r="F72" i="14"/>
  <c r="G72" i="14"/>
  <c r="F21" i="14"/>
  <c r="G21" i="14"/>
  <c r="F27" i="14"/>
  <c r="G27" i="14"/>
  <c r="F53" i="14"/>
  <c r="G53" i="14"/>
  <c r="F59" i="14"/>
  <c r="G59" i="14"/>
  <c r="F75" i="14"/>
  <c r="G75" i="14"/>
  <c r="F101" i="14"/>
  <c r="G101" i="14"/>
  <c r="F77" i="14"/>
  <c r="G77" i="14"/>
  <c r="F99" i="14"/>
  <c r="G99" i="14"/>
  <c r="I10" i="14"/>
  <c r="H11" i="14"/>
  <c r="I11" i="14"/>
  <c r="H12" i="14"/>
  <c r="F106" i="13"/>
  <c r="F94" i="13"/>
  <c r="G94" i="13"/>
  <c r="F14" i="13"/>
  <c r="F84" i="13"/>
  <c r="G84" i="13"/>
  <c r="F68" i="13"/>
  <c r="G68" i="13"/>
  <c r="F70" i="13"/>
  <c r="G70" i="13"/>
  <c r="F86" i="13"/>
  <c r="G86" i="13"/>
  <c r="F81" i="13"/>
  <c r="G81" i="13"/>
  <c r="F80" i="13"/>
  <c r="G80" i="13"/>
  <c r="F72" i="13"/>
  <c r="G72" i="13"/>
  <c r="F83" i="13"/>
  <c r="G83" i="13"/>
  <c r="F13" i="13"/>
  <c r="G13" i="13"/>
  <c r="F19" i="13"/>
  <c r="G19" i="13"/>
  <c r="F23" i="13"/>
  <c r="G23" i="13"/>
  <c r="F25" i="13"/>
  <c r="G25" i="13"/>
  <c r="F27" i="13"/>
  <c r="G27" i="13"/>
  <c r="F65" i="13"/>
  <c r="G65" i="13"/>
  <c r="F73" i="13"/>
  <c r="G73" i="13"/>
  <c r="F75" i="13"/>
  <c r="G75" i="13"/>
  <c r="F77" i="13"/>
  <c r="G77" i="13"/>
  <c r="F79" i="13"/>
  <c r="G79" i="13"/>
  <c r="F55" i="13"/>
  <c r="G55" i="13"/>
  <c r="F107" i="13"/>
  <c r="G107" i="13"/>
  <c r="F109" i="13"/>
  <c r="F102" i="13"/>
  <c r="G102" i="13"/>
  <c r="F20" i="13"/>
  <c r="G20" i="13"/>
  <c r="F71" i="13"/>
  <c r="G71" i="13"/>
  <c r="F87" i="13"/>
  <c r="G87" i="13"/>
  <c r="F89" i="13"/>
  <c r="G89" i="13"/>
  <c r="F91" i="13"/>
  <c r="G91" i="13"/>
  <c r="F103" i="13"/>
  <c r="G103" i="13"/>
  <c r="F9" i="13"/>
  <c r="G9" i="13"/>
  <c r="I9" i="13"/>
  <c r="H10" i="13"/>
  <c r="J9" i="13"/>
  <c r="F29" i="13"/>
  <c r="G29" i="13"/>
  <c r="F39" i="13"/>
  <c r="G39" i="13"/>
  <c r="F41" i="13"/>
  <c r="G41" i="13"/>
  <c r="F45" i="13"/>
  <c r="G45" i="13"/>
  <c r="F51" i="13"/>
  <c r="G51" i="13"/>
  <c r="F57" i="13"/>
  <c r="G57" i="13"/>
  <c r="F59" i="13"/>
  <c r="G59" i="13"/>
  <c r="F61" i="13"/>
  <c r="G61" i="13"/>
  <c r="F63" i="13"/>
  <c r="G63" i="13"/>
  <c r="F67" i="13"/>
  <c r="G67" i="13"/>
  <c r="F90" i="13"/>
  <c r="G90" i="13"/>
  <c r="G14" i="13"/>
  <c r="F52" i="13"/>
  <c r="G52" i="13"/>
  <c r="F58" i="13"/>
  <c r="G58" i="13"/>
  <c r="F26" i="13"/>
  <c r="G26" i="13"/>
  <c r="F28" i="13"/>
  <c r="G28" i="13"/>
  <c r="F30" i="13"/>
  <c r="G30" i="13"/>
  <c r="F38" i="13"/>
  <c r="G38" i="13"/>
  <c r="F40" i="13"/>
  <c r="G40" i="13"/>
  <c r="F54" i="13"/>
  <c r="G54" i="13"/>
  <c r="F62" i="13"/>
  <c r="G62" i="13"/>
  <c r="F97" i="13"/>
  <c r="G97" i="13"/>
  <c r="F33" i="13"/>
  <c r="G33" i="13"/>
  <c r="F43" i="13"/>
  <c r="G43" i="13"/>
  <c r="F47" i="13"/>
  <c r="G47" i="13"/>
  <c r="F66" i="13"/>
  <c r="G66" i="13"/>
  <c r="F105" i="13"/>
  <c r="G105" i="13"/>
  <c r="F17" i="13"/>
  <c r="G17" i="13"/>
  <c r="F34" i="13"/>
  <c r="G34" i="13"/>
  <c r="F36" i="13"/>
  <c r="G36" i="13"/>
  <c r="G106" i="13"/>
  <c r="F49" i="13"/>
  <c r="G49" i="13"/>
  <c r="F16" i="13"/>
  <c r="G16" i="13"/>
  <c r="F22" i="13"/>
  <c r="G22" i="13"/>
  <c r="F46" i="13"/>
  <c r="G46" i="13"/>
  <c r="F48" i="13"/>
  <c r="G48" i="13"/>
  <c r="F50" i="13"/>
  <c r="G50" i="13"/>
  <c r="F74" i="13"/>
  <c r="G74" i="13"/>
  <c r="F78" i="13"/>
  <c r="G78" i="13"/>
  <c r="F11" i="13"/>
  <c r="G11" i="13"/>
  <c r="F15" i="13"/>
  <c r="G15" i="13"/>
  <c r="F42" i="13"/>
  <c r="G42" i="13"/>
  <c r="F44" i="13"/>
  <c r="G44" i="13"/>
  <c r="F76" i="13"/>
  <c r="G76" i="13"/>
  <c r="F88" i="13"/>
  <c r="G88" i="13"/>
  <c r="F99" i="13"/>
  <c r="G99" i="13"/>
  <c r="F108" i="13"/>
  <c r="G108" i="13"/>
  <c r="F18" i="13"/>
  <c r="G18" i="13"/>
  <c r="F24" i="13"/>
  <c r="G24" i="13"/>
  <c r="F31" i="13"/>
  <c r="G31" i="13"/>
  <c r="F64" i="13"/>
  <c r="G64" i="13"/>
  <c r="F95" i="13"/>
  <c r="G95" i="13"/>
  <c r="F60" i="13"/>
  <c r="G60" i="13"/>
  <c r="F101" i="13"/>
  <c r="G101" i="13"/>
  <c r="F98" i="13"/>
  <c r="G98" i="13"/>
  <c r="F12" i="13"/>
  <c r="G12" i="13"/>
  <c r="F32" i="13"/>
  <c r="G32" i="13"/>
  <c r="F35" i="13"/>
  <c r="G35" i="13"/>
  <c r="F37" i="13"/>
  <c r="G37" i="13"/>
  <c r="F92" i="13"/>
  <c r="G92" i="13"/>
  <c r="F96" i="13"/>
  <c r="G96" i="13"/>
  <c r="F10" i="13"/>
  <c r="G10" i="13"/>
  <c r="F56" i="13"/>
  <c r="G56" i="13"/>
  <c r="F69" i="13"/>
  <c r="G69" i="13"/>
  <c r="F82" i="13"/>
  <c r="G82" i="13"/>
  <c r="F93" i="13"/>
  <c r="G93" i="13"/>
  <c r="F100" i="13"/>
  <c r="G100" i="13"/>
  <c r="F104" i="13"/>
  <c r="G104" i="13"/>
  <c r="F21" i="13"/>
  <c r="G21" i="13"/>
  <c r="F53" i="13"/>
  <c r="G53" i="13"/>
  <c r="F85" i="13"/>
  <c r="G85" i="13"/>
  <c r="J10" i="14"/>
  <c r="J11" i="14"/>
  <c r="I12" i="14"/>
  <c r="H13" i="14"/>
  <c r="I10" i="13"/>
  <c r="H11" i="13"/>
  <c r="F9" i="12"/>
  <c r="G9" i="12"/>
  <c r="I9" i="12"/>
  <c r="H10" i="12"/>
  <c r="F10" i="12"/>
  <c r="G10" i="12"/>
  <c r="F13" i="12"/>
  <c r="G13" i="12"/>
  <c r="F14" i="12"/>
  <c r="G14" i="12"/>
  <c r="F16" i="12"/>
  <c r="G16" i="12"/>
  <c r="F17" i="12"/>
  <c r="G17" i="12"/>
  <c r="F18" i="12"/>
  <c r="G18" i="12"/>
  <c r="F19" i="12"/>
  <c r="G19" i="12"/>
  <c r="F21" i="12"/>
  <c r="G21" i="12"/>
  <c r="F22" i="12"/>
  <c r="G22" i="12"/>
  <c r="F23" i="12"/>
  <c r="G23" i="12"/>
  <c r="F25" i="12"/>
  <c r="G25" i="12"/>
  <c r="F26" i="12"/>
  <c r="G26" i="12"/>
  <c r="F27" i="12"/>
  <c r="G27" i="12"/>
  <c r="F29" i="12"/>
  <c r="G29" i="12"/>
  <c r="F30" i="12"/>
  <c r="G30" i="12"/>
  <c r="F31" i="12"/>
  <c r="G31" i="12"/>
  <c r="F32" i="12"/>
  <c r="G32" i="12"/>
  <c r="F33" i="12"/>
  <c r="G33" i="12"/>
  <c r="F34" i="12"/>
  <c r="G34" i="12"/>
  <c r="F35" i="12"/>
  <c r="G35" i="12"/>
  <c r="F37" i="12"/>
  <c r="G37" i="12"/>
  <c r="F38" i="12"/>
  <c r="G38" i="12"/>
  <c r="F39" i="12"/>
  <c r="G39" i="12"/>
  <c r="F41" i="12"/>
  <c r="G41" i="12"/>
  <c r="F42" i="12"/>
  <c r="G42" i="12"/>
  <c r="F43" i="12"/>
  <c r="G43" i="12"/>
  <c r="F45" i="12"/>
  <c r="G45" i="12"/>
  <c r="F46" i="12"/>
  <c r="G46" i="12"/>
  <c r="F47" i="12"/>
  <c r="G47" i="12"/>
  <c r="F49" i="12"/>
  <c r="G49" i="12"/>
  <c r="F50" i="12"/>
  <c r="G50" i="12"/>
  <c r="F51" i="12"/>
  <c r="G51" i="12"/>
  <c r="F52" i="12"/>
  <c r="G52" i="12"/>
  <c r="F53" i="12"/>
  <c r="G53" i="12"/>
  <c r="F54" i="12"/>
  <c r="G54" i="12"/>
  <c r="F55" i="12"/>
  <c r="G55" i="12"/>
  <c r="F56" i="12"/>
  <c r="G56" i="12"/>
  <c r="F57" i="12"/>
  <c r="G57" i="12"/>
  <c r="F58" i="12"/>
  <c r="G58" i="12"/>
  <c r="F59" i="12"/>
  <c r="G59" i="12"/>
  <c r="F60" i="12"/>
  <c r="G60" i="12"/>
  <c r="F61" i="12"/>
  <c r="G61" i="12"/>
  <c r="F63" i="12"/>
  <c r="G63" i="12"/>
  <c r="F65" i="12"/>
  <c r="G65" i="12"/>
  <c r="F66" i="12"/>
  <c r="G66" i="12"/>
  <c r="F69" i="12"/>
  <c r="G69" i="12"/>
  <c r="F73" i="12"/>
  <c r="G73" i="12"/>
  <c r="F75" i="12"/>
  <c r="G75" i="12"/>
  <c r="F76" i="12"/>
  <c r="G76" i="12"/>
  <c r="F84" i="12"/>
  <c r="G84" i="12"/>
  <c r="F85" i="12"/>
  <c r="G85" i="12"/>
  <c r="F88" i="12"/>
  <c r="G88" i="12"/>
  <c r="F89" i="12"/>
  <c r="G89" i="12"/>
  <c r="F90" i="12"/>
  <c r="G90" i="12"/>
  <c r="F91" i="12"/>
  <c r="G91" i="12"/>
  <c r="F92" i="12"/>
  <c r="G92" i="12"/>
  <c r="F97" i="12"/>
  <c r="G97" i="12"/>
  <c r="F98" i="12"/>
  <c r="G98" i="12"/>
  <c r="F99" i="12"/>
  <c r="G99" i="12"/>
  <c r="F100" i="12"/>
  <c r="G100" i="12"/>
  <c r="F101" i="12"/>
  <c r="G101" i="12"/>
  <c r="F102" i="12"/>
  <c r="G102" i="12"/>
  <c r="F103" i="12"/>
  <c r="G103" i="12"/>
  <c r="F105" i="12"/>
  <c r="G105" i="12"/>
  <c r="F106" i="12"/>
  <c r="G106" i="12"/>
  <c r="F107" i="12"/>
  <c r="G107" i="12"/>
  <c r="F108" i="12"/>
  <c r="G108" i="12"/>
  <c r="F11" i="12"/>
  <c r="G11" i="12"/>
  <c r="F15" i="12"/>
  <c r="G15" i="12"/>
  <c r="F20" i="12"/>
  <c r="G20" i="12"/>
  <c r="F36" i="12"/>
  <c r="G36" i="12"/>
  <c r="F64" i="12"/>
  <c r="G64" i="12"/>
  <c r="F68" i="12"/>
  <c r="G68" i="12"/>
  <c r="F72" i="12"/>
  <c r="G72" i="12"/>
  <c r="F24" i="12"/>
  <c r="G24" i="12"/>
  <c r="F40" i="12"/>
  <c r="G40" i="12"/>
  <c r="F67" i="12"/>
  <c r="G67" i="12"/>
  <c r="F71" i="12"/>
  <c r="G71" i="12"/>
  <c r="F79" i="12"/>
  <c r="G79" i="12"/>
  <c r="F81" i="12"/>
  <c r="G81" i="12"/>
  <c r="F12" i="12"/>
  <c r="G12" i="12"/>
  <c r="F28" i="12"/>
  <c r="G28" i="12"/>
  <c r="F44" i="12"/>
  <c r="G44" i="12"/>
  <c r="F62" i="12"/>
  <c r="G62" i="12"/>
  <c r="F87" i="12"/>
  <c r="G87" i="12"/>
  <c r="F93" i="12"/>
  <c r="G93" i="12"/>
  <c r="F95" i="12"/>
  <c r="G95" i="12"/>
  <c r="F48" i="12"/>
  <c r="G48" i="12"/>
  <c r="F74" i="12"/>
  <c r="G74" i="12"/>
  <c r="F77" i="12"/>
  <c r="G77" i="12"/>
  <c r="F78" i="12"/>
  <c r="G78" i="12"/>
  <c r="F80" i="12"/>
  <c r="G80" i="12"/>
  <c r="F82" i="12"/>
  <c r="G82" i="12"/>
  <c r="F83" i="12"/>
  <c r="G83" i="12"/>
  <c r="F70" i="12"/>
  <c r="G70" i="12"/>
  <c r="F86" i="12"/>
  <c r="G86" i="12"/>
  <c r="F96" i="12"/>
  <c r="G96" i="12"/>
  <c r="F104" i="12"/>
  <c r="G104" i="12"/>
  <c r="F94" i="12"/>
  <c r="G94" i="12"/>
  <c r="F109" i="12"/>
  <c r="I13" i="14"/>
  <c r="H14" i="14"/>
  <c r="J12" i="14"/>
  <c r="J10" i="13"/>
  <c r="I11" i="13"/>
  <c r="H12" i="13"/>
  <c r="J11" i="13"/>
  <c r="I10" i="12"/>
  <c r="H11" i="12"/>
  <c r="I11" i="12"/>
  <c r="H12" i="12"/>
  <c r="J9" i="12"/>
  <c r="J13" i="14"/>
  <c r="I14" i="14"/>
  <c r="H15" i="14"/>
  <c r="I12" i="13"/>
  <c r="H13" i="13"/>
  <c r="I13" i="13"/>
  <c r="H14" i="13"/>
  <c r="J10" i="12"/>
  <c r="I12" i="12"/>
  <c r="H13" i="12"/>
  <c r="J11" i="12"/>
  <c r="I15" i="14"/>
  <c r="H16" i="14"/>
  <c r="J14" i="14"/>
  <c r="J12" i="13"/>
  <c r="J13" i="13"/>
  <c r="I14" i="13"/>
  <c r="H15" i="13"/>
  <c r="J12" i="12"/>
  <c r="I13" i="12"/>
  <c r="H14" i="12"/>
  <c r="J15" i="14"/>
  <c r="I16" i="14"/>
  <c r="H17" i="14"/>
  <c r="I15" i="13"/>
  <c r="H16" i="13"/>
  <c r="J14" i="13"/>
  <c r="I14" i="12"/>
  <c r="H15" i="12"/>
  <c r="J13" i="12"/>
  <c r="I17" i="14"/>
  <c r="H18" i="14"/>
  <c r="J16" i="14"/>
  <c r="I16" i="13"/>
  <c r="H17" i="13"/>
  <c r="J15" i="13"/>
  <c r="I15" i="12"/>
  <c r="H16" i="12"/>
  <c r="J14" i="12"/>
  <c r="J17" i="14"/>
  <c r="I18" i="14"/>
  <c r="H19" i="14"/>
  <c r="J16" i="13"/>
  <c r="I17" i="13"/>
  <c r="H18" i="13"/>
  <c r="I16" i="12"/>
  <c r="H17" i="12"/>
  <c r="J15" i="12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19" i="14"/>
  <c r="H20" i="14"/>
  <c r="J18" i="14"/>
  <c r="J17" i="13"/>
  <c r="I18" i="13"/>
  <c r="H19" i="13"/>
  <c r="J16" i="12"/>
  <c r="I17" i="12"/>
  <c r="H18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I20" i="14"/>
  <c r="H21" i="14"/>
  <c r="J19" i="14"/>
  <c r="I19" i="13"/>
  <c r="H20" i="13"/>
  <c r="J18" i="13"/>
  <c r="I18" i="12"/>
  <c r="H19" i="12"/>
  <c r="J17" i="12"/>
  <c r="I11" i="10"/>
  <c r="H12" i="10"/>
  <c r="J10" i="10"/>
  <c r="J10" i="9"/>
  <c r="I11" i="9"/>
  <c r="H12" i="9"/>
  <c r="I10" i="7"/>
  <c r="H11" i="7"/>
  <c r="I10" i="8"/>
  <c r="H11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21" i="14"/>
  <c r="H22" i="14"/>
  <c r="J20" i="14"/>
  <c r="I20" i="13"/>
  <c r="H21" i="13"/>
  <c r="J19" i="13"/>
  <c r="I19" i="12"/>
  <c r="H20" i="12"/>
  <c r="J18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22" i="14"/>
  <c r="H23" i="14"/>
  <c r="J21" i="14"/>
  <c r="J20" i="13"/>
  <c r="I21" i="13"/>
  <c r="H22" i="13"/>
  <c r="I20" i="12"/>
  <c r="H21" i="12"/>
  <c r="J19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J22" i="14"/>
  <c r="I23" i="14"/>
  <c r="H24" i="14"/>
  <c r="I22" i="13"/>
  <c r="H23" i="13"/>
  <c r="J21" i="13"/>
  <c r="J20" i="12"/>
  <c r="I21" i="12"/>
  <c r="H22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J23" i="14"/>
  <c r="I24" i="14"/>
  <c r="H25" i="14"/>
  <c r="I23" i="13"/>
  <c r="H24" i="13"/>
  <c r="J22" i="13"/>
  <c r="I22" i="12"/>
  <c r="H23" i="12"/>
  <c r="J21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J24" i="14"/>
  <c r="I25" i="14"/>
  <c r="H26" i="14"/>
  <c r="J23" i="13"/>
  <c r="I24" i="13"/>
  <c r="H25" i="13"/>
  <c r="I23" i="12"/>
  <c r="H24" i="12"/>
  <c r="J22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J25" i="14"/>
  <c r="I26" i="14"/>
  <c r="H27" i="14"/>
  <c r="J24" i="13"/>
  <c r="I25" i="13"/>
  <c r="H26" i="13"/>
  <c r="J23" i="12"/>
  <c r="I24" i="12"/>
  <c r="H25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I27" i="14"/>
  <c r="H28" i="14"/>
  <c r="J26" i="14"/>
  <c r="J25" i="13"/>
  <c r="I26" i="13"/>
  <c r="H27" i="13"/>
  <c r="J24" i="12"/>
  <c r="I25" i="12"/>
  <c r="H26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I28" i="14"/>
  <c r="H29" i="14"/>
  <c r="J27" i="14"/>
  <c r="I27" i="13"/>
  <c r="H28" i="13"/>
  <c r="J26" i="13"/>
  <c r="I26" i="12"/>
  <c r="H27" i="12"/>
  <c r="J25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J28" i="14"/>
  <c r="I29" i="14"/>
  <c r="H30" i="14"/>
  <c r="I28" i="13"/>
  <c r="H29" i="13"/>
  <c r="J27" i="13"/>
  <c r="I27" i="12"/>
  <c r="H28" i="12"/>
  <c r="J26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J29" i="14"/>
  <c r="I30" i="14"/>
  <c r="H31" i="14"/>
  <c r="J28" i="13"/>
  <c r="I29" i="13"/>
  <c r="H30" i="13"/>
  <c r="I28" i="12"/>
  <c r="H29" i="12"/>
  <c r="J27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J30" i="14"/>
  <c r="I31" i="14"/>
  <c r="H32" i="14"/>
  <c r="J29" i="13"/>
  <c r="I30" i="13"/>
  <c r="H31" i="13"/>
  <c r="J28" i="12"/>
  <c r="I29" i="12"/>
  <c r="H30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J31" i="14"/>
  <c r="I32" i="14"/>
  <c r="H33" i="14"/>
  <c r="I31" i="13"/>
  <c r="H32" i="13"/>
  <c r="J30" i="13"/>
  <c r="I30" i="12"/>
  <c r="H31" i="12"/>
  <c r="J29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I33" i="14"/>
  <c r="H34" i="14"/>
  <c r="J32" i="14"/>
  <c r="I32" i="13"/>
  <c r="H33" i="13"/>
  <c r="J31" i="13"/>
  <c r="I31" i="12"/>
  <c r="H32" i="12"/>
  <c r="J30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J33" i="14"/>
  <c r="I34" i="14"/>
  <c r="H35" i="14"/>
  <c r="J32" i="13"/>
  <c r="I33" i="13"/>
  <c r="H34" i="13"/>
  <c r="I32" i="12"/>
  <c r="H33" i="12"/>
  <c r="J31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I35" i="14"/>
  <c r="H36" i="14"/>
  <c r="J34" i="14"/>
  <c r="J33" i="13"/>
  <c r="I34" i="13"/>
  <c r="H35" i="13"/>
  <c r="J32" i="12"/>
  <c r="I33" i="12"/>
  <c r="H34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I36" i="14"/>
  <c r="H37" i="14"/>
  <c r="J35" i="14"/>
  <c r="I35" i="13"/>
  <c r="H36" i="13"/>
  <c r="J34" i="13"/>
  <c r="I34" i="12"/>
  <c r="H35" i="12"/>
  <c r="J33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I37" i="14"/>
  <c r="H38" i="14"/>
  <c r="J36" i="14"/>
  <c r="I36" i="13"/>
  <c r="H37" i="13"/>
  <c r="J35" i="13"/>
  <c r="I35" i="12"/>
  <c r="H36" i="12"/>
  <c r="J34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I38" i="14"/>
  <c r="H39" i="14"/>
  <c r="J37" i="14"/>
  <c r="J36" i="13"/>
  <c r="I37" i="13"/>
  <c r="H38" i="13"/>
  <c r="I36" i="12"/>
  <c r="H37" i="12"/>
  <c r="J35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I39" i="14"/>
  <c r="H40" i="14"/>
  <c r="J38" i="14"/>
  <c r="I38" i="13"/>
  <c r="H39" i="13"/>
  <c r="J37" i="13"/>
  <c r="J36" i="12"/>
  <c r="I37" i="12"/>
  <c r="H38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J39" i="14"/>
  <c r="I40" i="14"/>
  <c r="H41" i="14"/>
  <c r="I39" i="13"/>
  <c r="H40" i="13"/>
  <c r="J38" i="13"/>
  <c r="I38" i="12"/>
  <c r="H39" i="12"/>
  <c r="J37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I41" i="14"/>
  <c r="H42" i="14"/>
  <c r="J40" i="14"/>
  <c r="I40" i="13"/>
  <c r="H41" i="13"/>
  <c r="J39" i="13"/>
  <c r="I39" i="12"/>
  <c r="H40" i="12"/>
  <c r="J38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J41" i="14"/>
  <c r="I42" i="14"/>
  <c r="H43" i="14"/>
  <c r="I41" i="13"/>
  <c r="H42" i="13"/>
  <c r="J40" i="13"/>
  <c r="J39" i="12"/>
  <c r="I40" i="12"/>
  <c r="H41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J42" i="14"/>
  <c r="I43" i="14"/>
  <c r="H44" i="14"/>
  <c r="J41" i="13"/>
  <c r="I42" i="13"/>
  <c r="H43" i="13"/>
  <c r="J40" i="12"/>
  <c r="I41" i="12"/>
  <c r="H42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I44" i="14"/>
  <c r="H45" i="14"/>
  <c r="J43" i="14"/>
  <c r="J42" i="13"/>
  <c r="I43" i="13"/>
  <c r="H44" i="13"/>
  <c r="I42" i="12"/>
  <c r="H43" i="12"/>
  <c r="J41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J44" i="14"/>
  <c r="I45" i="14"/>
  <c r="H46" i="14"/>
  <c r="I44" i="13"/>
  <c r="H45" i="13"/>
  <c r="J43" i="13"/>
  <c r="I43" i="12"/>
  <c r="H44" i="12"/>
  <c r="J42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J45" i="14"/>
  <c r="I46" i="14"/>
  <c r="H47" i="14"/>
  <c r="J44" i="13"/>
  <c r="I45" i="13"/>
  <c r="H46" i="13"/>
  <c r="I44" i="12"/>
  <c r="H45" i="12"/>
  <c r="J43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I47" i="14"/>
  <c r="H48" i="14"/>
  <c r="J46" i="14"/>
  <c r="J45" i="13"/>
  <c r="I46" i="13"/>
  <c r="H47" i="13"/>
  <c r="J44" i="12"/>
  <c r="I45" i="12"/>
  <c r="H46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J47" i="14"/>
  <c r="I48" i="14"/>
  <c r="H49" i="14"/>
  <c r="I47" i="13"/>
  <c r="H48" i="13"/>
  <c r="J46" i="13"/>
  <c r="J45" i="12"/>
  <c r="I46" i="12"/>
  <c r="H47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J48" i="14"/>
  <c r="I49" i="14"/>
  <c r="H50" i="14"/>
  <c r="J47" i="13"/>
  <c r="I48" i="13"/>
  <c r="H49" i="13"/>
  <c r="I47" i="12"/>
  <c r="H48" i="12"/>
  <c r="J46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J49" i="14"/>
  <c r="I50" i="14"/>
  <c r="H51" i="14"/>
  <c r="J48" i="13"/>
  <c r="I49" i="13"/>
  <c r="H50" i="13"/>
  <c r="I48" i="12"/>
  <c r="H49" i="12"/>
  <c r="J47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I51" i="14"/>
  <c r="H52" i="14"/>
  <c r="J50" i="14"/>
  <c r="J49" i="13"/>
  <c r="I50" i="13"/>
  <c r="H51" i="13"/>
  <c r="J48" i="12"/>
  <c r="I49" i="12"/>
  <c r="H50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I52" i="14"/>
  <c r="H53" i="14"/>
  <c r="J51" i="14"/>
  <c r="J50" i="13"/>
  <c r="I51" i="13"/>
  <c r="H52" i="13"/>
  <c r="I50" i="12"/>
  <c r="H51" i="12"/>
  <c r="J49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J52" i="14"/>
  <c r="I53" i="14"/>
  <c r="H54" i="14"/>
  <c r="I52" i="13"/>
  <c r="H53" i="13"/>
  <c r="J51" i="13"/>
  <c r="I51" i="12"/>
  <c r="H52" i="12"/>
  <c r="J50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I54" i="14"/>
  <c r="H55" i="14"/>
  <c r="J53" i="14"/>
  <c r="J52" i="13"/>
  <c r="I53" i="13"/>
  <c r="H54" i="13"/>
  <c r="I52" i="12"/>
  <c r="H53" i="12"/>
  <c r="J51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I55" i="14"/>
  <c r="H56" i="14"/>
  <c r="J54" i="14"/>
  <c r="I54" i="13"/>
  <c r="H55" i="13"/>
  <c r="J53" i="13"/>
  <c r="J52" i="12"/>
  <c r="I53" i="12"/>
  <c r="H54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J55" i="14"/>
  <c r="I56" i="14"/>
  <c r="H57" i="14"/>
  <c r="I55" i="13"/>
  <c r="H56" i="13"/>
  <c r="J54" i="13"/>
  <c r="J53" i="12"/>
  <c r="I54" i="12"/>
  <c r="H55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J56" i="14"/>
  <c r="I57" i="14"/>
  <c r="H58" i="14"/>
  <c r="J55" i="13"/>
  <c r="I56" i="13"/>
  <c r="H57" i="13"/>
  <c r="I55" i="12"/>
  <c r="H56" i="12"/>
  <c r="J54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J57" i="14"/>
  <c r="I58" i="14"/>
  <c r="H59" i="14"/>
  <c r="I57" i="13"/>
  <c r="H58" i="13"/>
  <c r="J56" i="13"/>
  <c r="I56" i="12"/>
  <c r="H57" i="12"/>
  <c r="J55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I59" i="14"/>
  <c r="H60" i="14"/>
  <c r="J58" i="14"/>
  <c r="J57" i="13"/>
  <c r="I58" i="13"/>
  <c r="H59" i="13"/>
  <c r="J56" i="12"/>
  <c r="I57" i="12"/>
  <c r="H58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I60" i="14"/>
  <c r="H61" i="14"/>
  <c r="J59" i="14"/>
  <c r="J58" i="13"/>
  <c r="I59" i="13"/>
  <c r="H60" i="13"/>
  <c r="J57" i="12"/>
  <c r="I58" i="12"/>
  <c r="H59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J60" i="14"/>
  <c r="I61" i="14"/>
  <c r="H62" i="14"/>
  <c r="I60" i="13"/>
  <c r="H61" i="13"/>
  <c r="J59" i="13"/>
  <c r="I59" i="12"/>
  <c r="H60" i="12"/>
  <c r="J58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J61" i="14"/>
  <c r="I62" i="14"/>
  <c r="H63" i="14"/>
  <c r="J60" i="13"/>
  <c r="I61" i="13"/>
  <c r="H62" i="13"/>
  <c r="J59" i="12"/>
  <c r="I60" i="12"/>
  <c r="H61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J62" i="14"/>
  <c r="I63" i="14"/>
  <c r="H64" i="14"/>
  <c r="J61" i="13"/>
  <c r="I62" i="13"/>
  <c r="H63" i="13"/>
  <c r="J60" i="12"/>
  <c r="I61" i="12"/>
  <c r="H62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J63" i="14"/>
  <c r="I64" i="14"/>
  <c r="H65" i="14"/>
  <c r="I63" i="13"/>
  <c r="H64" i="13"/>
  <c r="J62" i="13"/>
  <c r="I62" i="12"/>
  <c r="H63" i="12"/>
  <c r="J61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I65" i="14"/>
  <c r="H66" i="14"/>
  <c r="J64" i="14"/>
  <c r="I64" i="13"/>
  <c r="H65" i="13"/>
  <c r="J63" i="13"/>
  <c r="J62" i="12"/>
  <c r="I63" i="12"/>
  <c r="H64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J65" i="14"/>
  <c r="I66" i="14"/>
  <c r="H67" i="14"/>
  <c r="J64" i="13"/>
  <c r="I65" i="13"/>
  <c r="H66" i="13"/>
  <c r="I64" i="12"/>
  <c r="H65" i="12"/>
  <c r="J63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I67" i="14"/>
  <c r="H68" i="14"/>
  <c r="J66" i="14"/>
  <c r="J65" i="13"/>
  <c r="I66" i="13"/>
  <c r="H67" i="13"/>
  <c r="I65" i="12"/>
  <c r="H66" i="12"/>
  <c r="J64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I68" i="14"/>
  <c r="H69" i="14"/>
  <c r="J67" i="14"/>
  <c r="I67" i="13"/>
  <c r="H68" i="13"/>
  <c r="J66" i="13"/>
  <c r="J65" i="12"/>
  <c r="I66" i="12"/>
  <c r="H67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I69" i="14"/>
  <c r="H70" i="14"/>
  <c r="J68" i="14"/>
  <c r="I68" i="13"/>
  <c r="H69" i="13"/>
  <c r="J67" i="13"/>
  <c r="J66" i="12"/>
  <c r="I67" i="12"/>
  <c r="H68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I70" i="14"/>
  <c r="H71" i="14"/>
  <c r="J69" i="14"/>
  <c r="J68" i="13"/>
  <c r="I69" i="13"/>
  <c r="H70" i="13"/>
  <c r="I68" i="12"/>
  <c r="H69" i="12"/>
  <c r="J67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I71" i="14"/>
  <c r="H72" i="14"/>
  <c r="J70" i="14"/>
  <c r="I70" i="13"/>
  <c r="H71" i="13"/>
  <c r="J69" i="13"/>
  <c r="I69" i="12"/>
  <c r="H70" i="12"/>
  <c r="J68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J71" i="14"/>
  <c r="I72" i="14"/>
  <c r="H73" i="14"/>
  <c r="I71" i="13"/>
  <c r="H72" i="13"/>
  <c r="J70" i="13"/>
  <c r="J69" i="12"/>
  <c r="I70" i="12"/>
  <c r="H71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I73" i="14"/>
  <c r="H74" i="14"/>
  <c r="J72" i="14"/>
  <c r="I72" i="13"/>
  <c r="H73" i="13"/>
  <c r="J71" i="13"/>
  <c r="J70" i="12"/>
  <c r="I71" i="12"/>
  <c r="H72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J73" i="14"/>
  <c r="I74" i="14"/>
  <c r="H75" i="14"/>
  <c r="I73" i="13"/>
  <c r="H74" i="13"/>
  <c r="J72" i="13"/>
  <c r="I72" i="12"/>
  <c r="H73" i="12"/>
  <c r="J71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I75" i="14"/>
  <c r="H76" i="14"/>
  <c r="J74" i="14"/>
  <c r="J73" i="13"/>
  <c r="I74" i="13"/>
  <c r="H75" i="13"/>
  <c r="I73" i="12"/>
  <c r="H74" i="12"/>
  <c r="J72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I76" i="14"/>
  <c r="H77" i="14"/>
  <c r="J75" i="14"/>
  <c r="J74" i="13"/>
  <c r="I75" i="13"/>
  <c r="H76" i="13"/>
  <c r="J73" i="12"/>
  <c r="I74" i="12"/>
  <c r="H75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J76" i="14"/>
  <c r="I77" i="14"/>
  <c r="H78" i="14"/>
  <c r="I76" i="13"/>
  <c r="H77" i="13"/>
  <c r="J75" i="13"/>
  <c r="J74" i="12"/>
  <c r="I75" i="12"/>
  <c r="H76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I78" i="14"/>
  <c r="H79" i="14"/>
  <c r="J77" i="14"/>
  <c r="J76" i="13"/>
  <c r="I77" i="13"/>
  <c r="H78" i="13"/>
  <c r="J75" i="12"/>
  <c r="I76" i="12"/>
  <c r="H77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I79" i="14"/>
  <c r="H80" i="14"/>
  <c r="J78" i="14"/>
  <c r="J77" i="13"/>
  <c r="I78" i="13"/>
  <c r="H79" i="13"/>
  <c r="I77" i="12"/>
  <c r="H78" i="12"/>
  <c r="J76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J79" i="14"/>
  <c r="I80" i="14"/>
  <c r="H81" i="14"/>
  <c r="I79" i="13"/>
  <c r="H80" i="13"/>
  <c r="J78" i="13"/>
  <c r="I78" i="12"/>
  <c r="H79" i="12"/>
  <c r="J77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J80" i="14"/>
  <c r="I81" i="14"/>
  <c r="H82" i="14"/>
  <c r="I80" i="13"/>
  <c r="H81" i="13"/>
  <c r="J79" i="13"/>
  <c r="J78" i="12"/>
  <c r="I79" i="12"/>
  <c r="H80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J81" i="14"/>
  <c r="I82" i="14"/>
  <c r="H83" i="14"/>
  <c r="J80" i="13"/>
  <c r="I81" i="13"/>
  <c r="H82" i="13"/>
  <c r="J79" i="12"/>
  <c r="I80" i="12"/>
  <c r="H81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I83" i="14"/>
  <c r="H84" i="14"/>
  <c r="J82" i="14"/>
  <c r="J81" i="13"/>
  <c r="I82" i="13"/>
  <c r="H83" i="13"/>
  <c r="I81" i="12"/>
  <c r="H82" i="12"/>
  <c r="J80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I84" i="14"/>
  <c r="H85" i="14"/>
  <c r="J83" i="14"/>
  <c r="I83" i="13"/>
  <c r="H84" i="13"/>
  <c r="J82" i="13"/>
  <c r="J81" i="12"/>
  <c r="I82" i="12"/>
  <c r="H83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J84" i="14"/>
  <c r="I85" i="14"/>
  <c r="H86" i="14"/>
  <c r="I84" i="13"/>
  <c r="H85" i="13"/>
  <c r="J83" i="13"/>
  <c r="J82" i="12"/>
  <c r="I83" i="12"/>
  <c r="H84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J85" i="14"/>
  <c r="I86" i="14"/>
  <c r="H87" i="14"/>
  <c r="J84" i="13"/>
  <c r="I85" i="13"/>
  <c r="H86" i="13"/>
  <c r="I84" i="12"/>
  <c r="H85" i="12"/>
  <c r="J83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I87" i="14"/>
  <c r="H88" i="14"/>
  <c r="J86" i="14"/>
  <c r="I86" i="13"/>
  <c r="H87" i="13"/>
  <c r="J85" i="13"/>
  <c r="I85" i="12"/>
  <c r="H86" i="12"/>
  <c r="J84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J87" i="14"/>
  <c r="I88" i="14"/>
  <c r="H89" i="14"/>
  <c r="I87" i="13"/>
  <c r="H88" i="13"/>
  <c r="J86" i="13"/>
  <c r="J85" i="12"/>
  <c r="I86" i="12"/>
  <c r="H87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I89" i="14"/>
  <c r="H90" i="14"/>
  <c r="J88" i="14"/>
  <c r="J87" i="13"/>
  <c r="I88" i="13"/>
  <c r="H89" i="13"/>
  <c r="J86" i="12"/>
  <c r="I87" i="12"/>
  <c r="H88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J89" i="14"/>
  <c r="I90" i="14"/>
  <c r="H91" i="14"/>
  <c r="I89" i="13"/>
  <c r="H90" i="13"/>
  <c r="J88" i="13"/>
  <c r="I88" i="12"/>
  <c r="H89" i="12"/>
  <c r="J87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J90" i="14"/>
  <c r="I91" i="14"/>
  <c r="H92" i="14"/>
  <c r="J89" i="13"/>
  <c r="I90" i="13"/>
  <c r="H91" i="13"/>
  <c r="I89" i="12"/>
  <c r="H90" i="12"/>
  <c r="J88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I92" i="14"/>
  <c r="H93" i="14"/>
  <c r="J91" i="14"/>
  <c r="I91" i="13"/>
  <c r="H92" i="13"/>
  <c r="J90" i="13"/>
  <c r="J89" i="12"/>
  <c r="I90" i="12"/>
  <c r="H91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J92" i="14"/>
  <c r="I93" i="14"/>
  <c r="H94" i="14"/>
  <c r="I92" i="13"/>
  <c r="H93" i="13"/>
  <c r="J91" i="13"/>
  <c r="I91" i="12"/>
  <c r="H92" i="12"/>
  <c r="J90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I94" i="14"/>
  <c r="H95" i="14"/>
  <c r="J93" i="14"/>
  <c r="J92" i="13"/>
  <c r="I93" i="13"/>
  <c r="H94" i="13"/>
  <c r="J91" i="12"/>
  <c r="I92" i="12"/>
  <c r="H93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I95" i="14"/>
  <c r="H96" i="14"/>
  <c r="J94" i="14"/>
  <c r="J93" i="13"/>
  <c r="I94" i="13"/>
  <c r="H95" i="13"/>
  <c r="J92" i="12"/>
  <c r="I93" i="12"/>
  <c r="H94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J95" i="14"/>
  <c r="I96" i="14"/>
  <c r="H97" i="14"/>
  <c r="I95" i="13"/>
  <c r="H96" i="13"/>
  <c r="J94" i="13"/>
  <c r="J93" i="12"/>
  <c r="I94" i="12"/>
  <c r="H95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I97" i="14"/>
  <c r="H98" i="14"/>
  <c r="J96" i="14"/>
  <c r="I96" i="13"/>
  <c r="H97" i="13"/>
  <c r="J95" i="13"/>
  <c r="I95" i="12"/>
  <c r="H96" i="12"/>
  <c r="J94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J97" i="14"/>
  <c r="I98" i="14"/>
  <c r="H99" i="14"/>
  <c r="J96" i="13"/>
  <c r="I97" i="13"/>
  <c r="H98" i="13"/>
  <c r="I96" i="12"/>
  <c r="H97" i="12"/>
  <c r="J95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J98" i="14"/>
  <c r="I99" i="14"/>
  <c r="H100" i="14"/>
  <c r="J97" i="13"/>
  <c r="I98" i="13"/>
  <c r="H99" i="13"/>
  <c r="J96" i="12"/>
  <c r="I97" i="12"/>
  <c r="H98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I100" i="14"/>
  <c r="H101" i="14"/>
  <c r="J99" i="14"/>
  <c r="I99" i="13"/>
  <c r="H100" i="13"/>
  <c r="J98" i="13"/>
  <c r="J97" i="12"/>
  <c r="I98" i="12"/>
  <c r="H99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J100" i="14"/>
  <c r="I101" i="14"/>
  <c r="H102" i="14"/>
  <c r="I100" i="13"/>
  <c r="H101" i="13"/>
  <c r="J99" i="13"/>
  <c r="I99" i="12"/>
  <c r="H100" i="12"/>
  <c r="J98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I102" i="14"/>
  <c r="H103" i="14"/>
  <c r="J101" i="14"/>
  <c r="J100" i="13"/>
  <c r="I101" i="13"/>
  <c r="H102" i="13"/>
  <c r="J99" i="12"/>
  <c r="I100" i="12"/>
  <c r="H101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I103" i="14"/>
  <c r="H104" i="14"/>
  <c r="J102" i="14"/>
  <c r="I102" i="13"/>
  <c r="H103" i="13"/>
  <c r="J101" i="13"/>
  <c r="J100" i="12"/>
  <c r="I101" i="12"/>
  <c r="H102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J103" i="14"/>
  <c r="I104" i="14"/>
  <c r="H105" i="14"/>
  <c r="I103" i="13"/>
  <c r="H104" i="13"/>
  <c r="J102" i="13"/>
  <c r="I102" i="12"/>
  <c r="H103" i="12"/>
  <c r="J101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I105" i="14"/>
  <c r="H106" i="14"/>
  <c r="J104" i="14"/>
  <c r="J103" i="13"/>
  <c r="I104" i="13"/>
  <c r="H105" i="13"/>
  <c r="I103" i="12"/>
  <c r="H104" i="12"/>
  <c r="J102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J105" i="14"/>
  <c r="I106" i="14"/>
  <c r="H107" i="14"/>
  <c r="I105" i="13"/>
  <c r="H106" i="13"/>
  <c r="J104" i="13"/>
  <c r="I104" i="12"/>
  <c r="H105" i="12"/>
  <c r="J103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I109" i="16"/>
  <c r="J106" i="14"/>
  <c r="I107" i="14"/>
  <c r="H108" i="14"/>
  <c r="J105" i="13"/>
  <c r="I106" i="13"/>
  <c r="H107" i="13"/>
  <c r="J104" i="12"/>
  <c r="I105" i="12"/>
  <c r="H106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I108" i="14"/>
  <c r="H109" i="14"/>
  <c r="J107" i="14"/>
  <c r="J106" i="13"/>
  <c r="I107" i="13"/>
  <c r="H108" i="13"/>
  <c r="J105" i="12"/>
  <c r="I106" i="12"/>
  <c r="H107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I109" i="15"/>
  <c r="I109" i="14"/>
  <c r="J108" i="14"/>
  <c r="K109" i="14"/>
  <c r="I108" i="13"/>
  <c r="H109" i="13"/>
  <c r="J107" i="13"/>
  <c r="I107" i="12"/>
  <c r="H108" i="12"/>
  <c r="J106" i="1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K108" i="14"/>
  <c r="L109" i="14"/>
  <c r="I109" i="13"/>
  <c r="J108" i="13"/>
  <c r="K109" i="13"/>
  <c r="I108" i="12"/>
  <c r="H109" i="12"/>
  <c r="J107" i="1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L108" i="14"/>
  <c r="K107" i="14"/>
  <c r="L109" i="13"/>
  <c r="K108" i="13"/>
  <c r="I109" i="12"/>
  <c r="J108" i="12"/>
  <c r="K109" i="1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L107" i="14"/>
  <c r="K106" i="14"/>
  <c r="K107" i="13"/>
  <c r="L108" i="13"/>
  <c r="L109" i="12"/>
  <c r="K108" i="12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K105" i="14"/>
  <c r="L106" i="14"/>
  <c r="L107" i="13"/>
  <c r="K106" i="13"/>
  <c r="L108" i="12"/>
  <c r="K107" i="12"/>
  <c r="I104" i="10"/>
  <c r="H105" i="10"/>
  <c r="J103" i="10"/>
  <c r="I104" i="9"/>
  <c r="H105" i="9"/>
  <c r="J103" i="9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L105" i="14"/>
  <c r="K104" i="14"/>
  <c r="K105" i="13"/>
  <c r="L106" i="13"/>
  <c r="L107" i="12"/>
  <c r="K106" i="12"/>
  <c r="J104" i="10"/>
  <c r="I105" i="10"/>
  <c r="H106" i="10"/>
  <c r="J104" i="9"/>
  <c r="I105" i="9"/>
  <c r="H106" i="9"/>
  <c r="I104" i="7"/>
  <c r="H105" i="7"/>
  <c r="J103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K103" i="14"/>
  <c r="L104" i="14"/>
  <c r="K104" i="13"/>
  <c r="L105" i="13"/>
  <c r="L106" i="12"/>
  <c r="K105" i="12"/>
  <c r="J105" i="10"/>
  <c r="I106" i="10"/>
  <c r="H107" i="10"/>
  <c r="J105" i="9"/>
  <c r="I106" i="9"/>
  <c r="H107" i="9"/>
  <c r="J104" i="7"/>
  <c r="I105" i="7"/>
  <c r="H106" i="7"/>
  <c r="J104" i="8"/>
  <c r="I105" i="8"/>
  <c r="H106" i="8"/>
  <c r="I104" i="6"/>
  <c r="H105" i="6"/>
  <c r="J103" i="6"/>
  <c r="J103" i="4"/>
  <c r="I104" i="4"/>
  <c r="H105" i="4"/>
  <c r="J102" i="2"/>
  <c r="I103" i="2"/>
  <c r="H104" i="2"/>
  <c r="K102" i="14"/>
  <c r="L103" i="14"/>
  <c r="L104" i="13"/>
  <c r="K103" i="13"/>
  <c r="K104" i="12"/>
  <c r="L105" i="12"/>
  <c r="I107" i="10"/>
  <c r="H108" i="10"/>
  <c r="J106" i="10"/>
  <c r="I107" i="9"/>
  <c r="H108" i="9"/>
  <c r="J106" i="9"/>
  <c r="J105" i="7"/>
  <c r="I106" i="7"/>
  <c r="H107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L102" i="14"/>
  <c r="K101" i="14"/>
  <c r="K102" i="13"/>
  <c r="L103" i="13"/>
  <c r="L104" i="12"/>
  <c r="K103" i="12"/>
  <c r="I108" i="10"/>
  <c r="H109" i="10"/>
  <c r="J107" i="10"/>
  <c r="I108" i="9"/>
  <c r="H109" i="9"/>
  <c r="J107" i="9"/>
  <c r="I107" i="7"/>
  <c r="H108" i="7"/>
  <c r="J106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K100" i="14"/>
  <c r="L101" i="14"/>
  <c r="L102" i="13"/>
  <c r="K101" i="13"/>
  <c r="L103" i="12"/>
  <c r="K102" i="12"/>
  <c r="J108" i="10"/>
  <c r="K109" i="10"/>
  <c r="I109" i="10"/>
  <c r="J108" i="9"/>
  <c r="K109" i="9"/>
  <c r="I109" i="9"/>
  <c r="I108" i="7"/>
  <c r="H109" i="7"/>
  <c r="J107" i="7"/>
  <c r="J107" i="8"/>
  <c r="I108" i="8"/>
  <c r="H109" i="8"/>
  <c r="J106" i="6"/>
  <c r="I107" i="6"/>
  <c r="H108" i="6"/>
  <c r="I107" i="4"/>
  <c r="H108" i="4"/>
  <c r="J106" i="4"/>
  <c r="J105" i="2"/>
  <c r="I106" i="2"/>
  <c r="H107" i="2"/>
  <c r="L100" i="14"/>
  <c r="K99" i="14"/>
  <c r="L101" i="13"/>
  <c r="K100" i="13"/>
  <c r="L102" i="12"/>
  <c r="K101" i="12"/>
  <c r="L109" i="10"/>
  <c r="K108" i="10"/>
  <c r="L109" i="9"/>
  <c r="K108" i="9"/>
  <c r="J108" i="7"/>
  <c r="I109" i="7"/>
  <c r="K109" i="7"/>
  <c r="J108" i="8"/>
  <c r="I109" i="8"/>
  <c r="K109" i="8"/>
  <c r="I108" i="6"/>
  <c r="H109" i="6"/>
  <c r="J107" i="6"/>
  <c r="J107" i="4"/>
  <c r="I108" i="4"/>
  <c r="H109" i="4"/>
  <c r="J106" i="2"/>
  <c r="I107" i="2"/>
  <c r="H108" i="2"/>
  <c r="L99" i="14"/>
  <c r="K98" i="14"/>
  <c r="L100" i="13"/>
  <c r="K99" i="13"/>
  <c r="L101" i="12"/>
  <c r="K100" i="12"/>
  <c r="K107" i="10"/>
  <c r="L108" i="10"/>
  <c r="K107" i="9"/>
  <c r="L108" i="9"/>
  <c r="L109" i="7"/>
  <c r="K108" i="7"/>
  <c r="K108" i="8"/>
  <c r="L109" i="8"/>
  <c r="K109" i="6"/>
  <c r="J108" i="6"/>
  <c r="I109" i="6"/>
  <c r="J108" i="4"/>
  <c r="K109" i="4"/>
  <c r="I109" i="4"/>
  <c r="I108" i="2"/>
  <c r="H109" i="2"/>
  <c r="J107" i="2"/>
  <c r="K97" i="14"/>
  <c r="L98" i="14"/>
  <c r="L99" i="13"/>
  <c r="K98" i="13"/>
  <c r="L100" i="12"/>
  <c r="K99" i="12"/>
  <c r="L107" i="10"/>
  <c r="K106" i="10"/>
  <c r="L107" i="9"/>
  <c r="K106" i="9"/>
  <c r="K107" i="7"/>
  <c r="L108" i="7"/>
  <c r="K107" i="8"/>
  <c r="L108" i="8"/>
  <c r="K108" i="6"/>
  <c r="L109" i="6"/>
  <c r="L109" i="4"/>
  <c r="K108" i="4"/>
  <c r="K109" i="2"/>
  <c r="J108" i="2"/>
  <c r="I109" i="2"/>
  <c r="L97" i="14"/>
  <c r="K96" i="14"/>
  <c r="K97" i="13"/>
  <c r="L98" i="13"/>
  <c r="L99" i="12"/>
  <c r="K98" i="12"/>
  <c r="L106" i="10"/>
  <c r="K105" i="10"/>
  <c r="L106" i="9"/>
  <c r="K105" i="9"/>
  <c r="K106" i="7"/>
  <c r="L107" i="7"/>
  <c r="K106" i="8"/>
  <c r="L107" i="8"/>
  <c r="L108" i="6"/>
  <c r="K107" i="6"/>
  <c r="L108" i="4"/>
  <c r="K107" i="4"/>
  <c r="L109" i="2"/>
  <c r="K108" i="2"/>
  <c r="K95" i="14"/>
  <c r="L96" i="14"/>
  <c r="L97" i="13"/>
  <c r="K96" i="13"/>
  <c r="L98" i="12"/>
  <c r="K97" i="12"/>
  <c r="K104" i="10"/>
  <c r="L105" i="10"/>
  <c r="K104" i="9"/>
  <c r="L105" i="9"/>
  <c r="K105" i="7"/>
  <c r="L106" i="7"/>
  <c r="K105" i="8"/>
  <c r="L106" i="8"/>
  <c r="L107" i="6"/>
  <c r="K106" i="6"/>
  <c r="L107" i="4"/>
  <c r="K106" i="4"/>
  <c r="L108" i="2"/>
  <c r="K107" i="2"/>
  <c r="K94" i="14"/>
  <c r="L95" i="14"/>
  <c r="L96" i="13"/>
  <c r="K95" i="13"/>
  <c r="L97" i="12"/>
  <c r="K96" i="12"/>
  <c r="K103" i="10"/>
  <c r="L104" i="10"/>
  <c r="K103" i="9"/>
  <c r="L104" i="9"/>
  <c r="K104" i="7"/>
  <c r="L105" i="7"/>
  <c r="K104" i="8"/>
  <c r="L105" i="8"/>
  <c r="L106" i="6"/>
  <c r="K105" i="6"/>
  <c r="L106" i="4"/>
  <c r="K105" i="4"/>
  <c r="L107" i="2"/>
  <c r="K106" i="2"/>
  <c r="L94" i="14"/>
  <c r="K93" i="14"/>
  <c r="K94" i="13"/>
  <c r="L95" i="13"/>
  <c r="L96" i="12"/>
  <c r="K95" i="12"/>
  <c r="L103" i="10"/>
  <c r="K102" i="10"/>
  <c r="L103" i="9"/>
  <c r="K102" i="9"/>
  <c r="K103" i="7"/>
  <c r="L104" i="7"/>
  <c r="K103" i="8"/>
  <c r="L104" i="8"/>
  <c r="L105" i="6"/>
  <c r="K104" i="6"/>
  <c r="L105" i="4"/>
  <c r="K104" i="4"/>
  <c r="L106" i="2"/>
  <c r="K105" i="2"/>
  <c r="K92" i="14"/>
  <c r="L93" i="14"/>
  <c r="L94" i="13"/>
  <c r="K93" i="13"/>
  <c r="L95" i="12"/>
  <c r="K94" i="12"/>
  <c r="L102" i="10"/>
  <c r="K101" i="10"/>
  <c r="L102" i="9"/>
  <c r="K101" i="9"/>
  <c r="K102" i="7"/>
  <c r="L103" i="7"/>
  <c r="K102" i="8"/>
  <c r="L103" i="8"/>
  <c r="L104" i="6"/>
  <c r="K103" i="6"/>
  <c r="L104" i="4"/>
  <c r="K103" i="4"/>
  <c r="L105" i="2"/>
  <c r="K104" i="2"/>
  <c r="L92" i="14"/>
  <c r="K91" i="14"/>
  <c r="K92" i="13"/>
  <c r="L93" i="13"/>
  <c r="L94" i="12"/>
  <c r="K93" i="12"/>
  <c r="K100" i="10"/>
  <c r="L101" i="10"/>
  <c r="K100" i="9"/>
  <c r="L101" i="9"/>
  <c r="K101" i="7"/>
  <c r="L102" i="7"/>
  <c r="K101" i="8"/>
  <c r="L102" i="8"/>
  <c r="L103" i="6"/>
  <c r="K102" i="6"/>
  <c r="L103" i="4"/>
  <c r="K102" i="4"/>
  <c r="L104" i="2"/>
  <c r="K103" i="2"/>
  <c r="L91" i="14"/>
  <c r="K90" i="14"/>
  <c r="K91" i="13"/>
  <c r="L92" i="13"/>
  <c r="L93" i="12"/>
  <c r="K92" i="12"/>
  <c r="K99" i="10"/>
  <c r="L100" i="10"/>
  <c r="L100" i="9"/>
  <c r="K99" i="9"/>
  <c r="K100" i="7"/>
  <c r="L101" i="7"/>
  <c r="K100" i="8"/>
  <c r="L101" i="8"/>
  <c r="L102" i="6"/>
  <c r="K101" i="6"/>
  <c r="L102" i="4"/>
  <c r="K101" i="4"/>
  <c r="L103" i="2"/>
  <c r="K102" i="2"/>
  <c r="K89" i="14"/>
  <c r="L90" i="14"/>
  <c r="L91" i="13"/>
  <c r="K90" i="13"/>
  <c r="L92" i="12"/>
  <c r="K91" i="12"/>
  <c r="L99" i="10"/>
  <c r="K98" i="10"/>
  <c r="L99" i="9"/>
  <c r="K98" i="9"/>
  <c r="L100" i="7"/>
  <c r="K99" i="7"/>
  <c r="K99" i="8"/>
  <c r="L100" i="8"/>
  <c r="K100" i="6"/>
  <c r="L101" i="6"/>
  <c r="L101" i="4"/>
  <c r="K100" i="4"/>
  <c r="L102" i="2"/>
  <c r="K101" i="2"/>
  <c r="L89" i="14"/>
  <c r="K88" i="14"/>
  <c r="K89" i="13"/>
  <c r="L90" i="13"/>
  <c r="L91" i="12"/>
  <c r="K90" i="12"/>
  <c r="L98" i="10"/>
  <c r="K97" i="10"/>
  <c r="L98" i="9"/>
  <c r="K97" i="9"/>
  <c r="K98" i="7"/>
  <c r="L99" i="7"/>
  <c r="K98" i="8"/>
  <c r="L99" i="8"/>
  <c r="L100" i="6"/>
  <c r="K99" i="6"/>
  <c r="L100" i="4"/>
  <c r="K99" i="4"/>
  <c r="L101" i="2"/>
  <c r="K100" i="2"/>
  <c r="L88" i="14"/>
  <c r="K87" i="14"/>
  <c r="K88" i="13"/>
  <c r="L89" i="13"/>
  <c r="L90" i="12"/>
  <c r="K89" i="12"/>
  <c r="K96" i="10"/>
  <c r="L97" i="10"/>
  <c r="L97" i="9"/>
  <c r="K96" i="9"/>
  <c r="K97" i="7"/>
  <c r="L98" i="7"/>
  <c r="L98" i="8"/>
  <c r="K97" i="8"/>
  <c r="K98" i="6"/>
  <c r="L99" i="6"/>
  <c r="L99" i="4"/>
  <c r="K98" i="4"/>
  <c r="L100" i="2"/>
  <c r="K99" i="2"/>
  <c r="K86" i="14"/>
  <c r="L87" i="14"/>
  <c r="K87" i="13"/>
  <c r="L88" i="13"/>
  <c r="K88" i="12"/>
  <c r="L89" i="12"/>
  <c r="K95" i="10"/>
  <c r="L96" i="10"/>
  <c r="L96" i="9"/>
  <c r="K95" i="9"/>
  <c r="K96" i="7"/>
  <c r="L97" i="7"/>
  <c r="K96" i="8"/>
  <c r="L97" i="8"/>
  <c r="K97" i="6"/>
  <c r="L98" i="6"/>
  <c r="L98" i="4"/>
  <c r="K97" i="4"/>
  <c r="L99" i="2"/>
  <c r="K98" i="2"/>
  <c r="L86" i="14"/>
  <c r="K85" i="14"/>
  <c r="K86" i="13"/>
  <c r="L87" i="13"/>
  <c r="L88" i="12"/>
  <c r="K87" i="12"/>
  <c r="L95" i="10"/>
  <c r="K94" i="10"/>
  <c r="L95" i="9"/>
  <c r="K94" i="9"/>
  <c r="L96" i="7"/>
  <c r="K95" i="7"/>
  <c r="K95" i="8"/>
  <c r="L96" i="8"/>
  <c r="L97" i="6"/>
  <c r="K96" i="6"/>
  <c r="L97" i="4"/>
  <c r="K96" i="4"/>
  <c r="K97" i="2"/>
  <c r="L98" i="2"/>
  <c r="K84" i="14"/>
  <c r="L85" i="14"/>
  <c r="L86" i="13"/>
  <c r="K85" i="13"/>
  <c r="L87" i="12"/>
  <c r="K86" i="12"/>
  <c r="L94" i="10"/>
  <c r="K93" i="10"/>
  <c r="L94" i="9"/>
  <c r="K93" i="9"/>
  <c r="K94" i="7"/>
  <c r="L95" i="7"/>
  <c r="K94" i="8"/>
  <c r="L95" i="8"/>
  <c r="L96" i="6"/>
  <c r="K95" i="6"/>
  <c r="L96" i="4"/>
  <c r="K95" i="4"/>
  <c r="K96" i="2"/>
  <c r="L97" i="2"/>
  <c r="K83" i="14"/>
  <c r="L84" i="14"/>
  <c r="L85" i="13"/>
  <c r="K84" i="13"/>
  <c r="L86" i="12"/>
  <c r="K85" i="12"/>
  <c r="K92" i="10"/>
  <c r="L93" i="10"/>
  <c r="L93" i="9"/>
  <c r="K92" i="9"/>
  <c r="K93" i="7"/>
  <c r="L94" i="7"/>
  <c r="L94" i="8"/>
  <c r="K93" i="8"/>
  <c r="L95" i="6"/>
  <c r="K94" i="6"/>
  <c r="L95" i="4"/>
  <c r="K94" i="4"/>
  <c r="L96" i="2"/>
  <c r="K95" i="2"/>
  <c r="L83" i="14"/>
  <c r="K82" i="14"/>
  <c r="L84" i="13"/>
  <c r="K83" i="13"/>
  <c r="K84" i="12"/>
  <c r="L85" i="12"/>
  <c r="K91" i="10"/>
  <c r="L92" i="10"/>
  <c r="L92" i="9"/>
  <c r="K91" i="9"/>
  <c r="K92" i="7"/>
  <c r="L93" i="7"/>
  <c r="K92" i="8"/>
  <c r="L93" i="8"/>
  <c r="L94" i="6"/>
  <c r="K93" i="6"/>
  <c r="L94" i="4"/>
  <c r="K93" i="4"/>
  <c r="L95" i="2"/>
  <c r="K94" i="2"/>
  <c r="K81" i="14"/>
  <c r="L82" i="14"/>
  <c r="L83" i="13"/>
  <c r="K82" i="13"/>
  <c r="L84" i="12"/>
  <c r="K83" i="12"/>
  <c r="L91" i="10"/>
  <c r="K90" i="10"/>
  <c r="L91" i="9"/>
  <c r="K90" i="9"/>
  <c r="L92" i="7"/>
  <c r="K91" i="7"/>
  <c r="K91" i="8"/>
  <c r="L92" i="8"/>
  <c r="K92" i="6"/>
  <c r="L93" i="6"/>
  <c r="L93" i="4"/>
  <c r="K92" i="4"/>
  <c r="K93" i="2"/>
  <c r="L94" i="2"/>
  <c r="L81" i="14"/>
  <c r="K80" i="14"/>
  <c r="K81" i="13"/>
  <c r="L82" i="13"/>
  <c r="L83" i="12"/>
  <c r="K82" i="12"/>
  <c r="L90" i="10"/>
  <c r="K89" i="10"/>
  <c r="L90" i="9"/>
  <c r="K89" i="9"/>
  <c r="K90" i="7"/>
  <c r="L91" i="7"/>
  <c r="K90" i="8"/>
  <c r="L91" i="8"/>
  <c r="L92" i="6"/>
  <c r="K91" i="6"/>
  <c r="L92" i="4"/>
  <c r="K91" i="4"/>
  <c r="K92" i="2"/>
  <c r="L93" i="2"/>
  <c r="K79" i="14"/>
  <c r="L80" i="14"/>
  <c r="K80" i="13"/>
  <c r="L81" i="13"/>
  <c r="L82" i="12"/>
  <c r="K81" i="12"/>
  <c r="K88" i="10"/>
  <c r="L89" i="10"/>
  <c r="K88" i="9"/>
  <c r="L89" i="9"/>
  <c r="K89" i="7"/>
  <c r="L90" i="7"/>
  <c r="L90" i="8"/>
  <c r="K89" i="8"/>
  <c r="L91" i="6"/>
  <c r="K90" i="6"/>
  <c r="L91" i="4"/>
  <c r="K90" i="4"/>
  <c r="L92" i="2"/>
  <c r="K91" i="2"/>
  <c r="K78" i="14"/>
  <c r="L79" i="14"/>
  <c r="L80" i="13"/>
  <c r="K79" i="13"/>
  <c r="K80" i="12"/>
  <c r="L81" i="12"/>
  <c r="K87" i="10"/>
  <c r="L88" i="10"/>
  <c r="K87" i="9"/>
  <c r="L88" i="9"/>
  <c r="K88" i="7"/>
  <c r="L89" i="7"/>
  <c r="K88" i="8"/>
  <c r="L89" i="8"/>
  <c r="L90" i="6"/>
  <c r="K89" i="6"/>
  <c r="L90" i="4"/>
  <c r="K89" i="4"/>
  <c r="L91" i="2"/>
  <c r="K90" i="2"/>
  <c r="L78" i="14"/>
  <c r="K77" i="14"/>
  <c r="K78" i="13"/>
  <c r="L79" i="13"/>
  <c r="L80" i="12"/>
  <c r="K79" i="12"/>
  <c r="L87" i="10"/>
  <c r="K86" i="10"/>
  <c r="L87" i="9"/>
  <c r="K86" i="9"/>
  <c r="K87" i="7"/>
  <c r="L88" i="7"/>
  <c r="K87" i="8"/>
  <c r="L88" i="8"/>
  <c r="L89" i="6"/>
  <c r="K88" i="6"/>
  <c r="L89" i="4"/>
  <c r="K88" i="4"/>
  <c r="L90" i="2"/>
  <c r="K89" i="2"/>
  <c r="K76" i="14"/>
  <c r="L77" i="14"/>
  <c r="L78" i="13"/>
  <c r="K77" i="13"/>
  <c r="L79" i="12"/>
  <c r="K78" i="12"/>
  <c r="L86" i="10"/>
  <c r="K85" i="10"/>
  <c r="L86" i="9"/>
  <c r="K85" i="9"/>
  <c r="K86" i="7"/>
  <c r="L87" i="7"/>
  <c r="K86" i="8"/>
  <c r="L87" i="8"/>
  <c r="L88" i="6"/>
  <c r="K87" i="6"/>
  <c r="L88" i="4"/>
  <c r="K87" i="4"/>
  <c r="L89" i="2"/>
  <c r="K88" i="2"/>
  <c r="L76" i="14"/>
  <c r="K75" i="14"/>
  <c r="K76" i="13"/>
  <c r="L77" i="13"/>
  <c r="K77" i="12"/>
  <c r="L78" i="12"/>
  <c r="K84" i="10"/>
  <c r="L85" i="10"/>
  <c r="K84" i="9"/>
  <c r="L85" i="9"/>
  <c r="K85" i="7"/>
  <c r="L86" i="7"/>
  <c r="K85" i="8"/>
  <c r="L86" i="8"/>
  <c r="L87" i="6"/>
  <c r="K86" i="6"/>
  <c r="L87" i="4"/>
  <c r="K86" i="4"/>
  <c r="L88" i="2"/>
  <c r="K87" i="2"/>
  <c r="L75" i="14"/>
  <c r="K74" i="14"/>
  <c r="L76" i="13"/>
  <c r="K75" i="13"/>
  <c r="L77" i="12"/>
  <c r="K76" i="12"/>
  <c r="K83" i="10"/>
  <c r="L84" i="10"/>
  <c r="L84" i="9"/>
  <c r="K83" i="9"/>
  <c r="K84" i="7"/>
  <c r="L85" i="7"/>
  <c r="K84" i="8"/>
  <c r="L85" i="8"/>
  <c r="L86" i="6"/>
  <c r="K85" i="6"/>
  <c r="L86" i="4"/>
  <c r="K85" i="4"/>
  <c r="L87" i="2"/>
  <c r="K86" i="2"/>
  <c r="K73" i="14"/>
  <c r="L74" i="14"/>
  <c r="L75" i="13"/>
  <c r="K74" i="13"/>
  <c r="L76" i="12"/>
  <c r="K75" i="12"/>
  <c r="L83" i="10"/>
  <c r="K82" i="10"/>
  <c r="L83" i="9"/>
  <c r="K82" i="9"/>
  <c r="K83" i="7"/>
  <c r="L84" i="7"/>
  <c r="K83" i="8"/>
  <c r="L84" i="8"/>
  <c r="K84" i="6"/>
  <c r="L85" i="6"/>
  <c r="L85" i="4"/>
  <c r="K84" i="4"/>
  <c r="L86" i="2"/>
  <c r="K85" i="2"/>
  <c r="L73" i="14"/>
  <c r="K72" i="14"/>
  <c r="K73" i="13"/>
  <c r="L74" i="13"/>
  <c r="K74" i="12"/>
  <c r="L75" i="12"/>
  <c r="L82" i="10"/>
  <c r="K81" i="10"/>
  <c r="L82" i="9"/>
  <c r="K81" i="9"/>
  <c r="K82" i="7"/>
  <c r="L83" i="7"/>
  <c r="K82" i="8"/>
  <c r="L83" i="8"/>
  <c r="L84" i="6"/>
  <c r="K83" i="6"/>
  <c r="L84" i="4"/>
  <c r="K83" i="4"/>
  <c r="L85" i="2"/>
  <c r="K84" i="2"/>
  <c r="L72" i="14"/>
  <c r="K71" i="14"/>
  <c r="L73" i="13"/>
  <c r="K72" i="13"/>
  <c r="K73" i="12"/>
  <c r="L74" i="12"/>
  <c r="L81" i="10"/>
  <c r="K80" i="10"/>
  <c r="L81" i="9"/>
  <c r="K80" i="9"/>
  <c r="K81" i="7"/>
  <c r="L82" i="7"/>
  <c r="L82" i="8"/>
  <c r="K81" i="8"/>
  <c r="L83" i="6"/>
  <c r="K82" i="6"/>
  <c r="L83" i="4"/>
  <c r="K82" i="4"/>
  <c r="L84" i="2"/>
  <c r="K83" i="2"/>
  <c r="K70" i="14"/>
  <c r="L71" i="14"/>
  <c r="L72" i="13"/>
  <c r="K71" i="13"/>
  <c r="L73" i="12"/>
  <c r="K72" i="12"/>
  <c r="K79" i="10"/>
  <c r="L80" i="10"/>
  <c r="L80" i="9"/>
  <c r="K79" i="9"/>
  <c r="K80" i="7"/>
  <c r="L81" i="7"/>
  <c r="K80" i="8"/>
  <c r="L81" i="8"/>
  <c r="L82" i="6"/>
  <c r="K81" i="6"/>
  <c r="L82" i="4"/>
  <c r="K81" i="4"/>
  <c r="L83" i="2"/>
  <c r="K82" i="2"/>
  <c r="L70" i="14"/>
  <c r="K69" i="14"/>
  <c r="K70" i="13"/>
  <c r="L71" i="13"/>
  <c r="L72" i="12"/>
  <c r="K71" i="12"/>
  <c r="K78" i="10"/>
  <c r="L79" i="10"/>
  <c r="L79" i="9"/>
  <c r="K78" i="9"/>
  <c r="K79" i="7"/>
  <c r="L80" i="7"/>
  <c r="K79" i="8"/>
  <c r="L80" i="8"/>
  <c r="L81" i="6"/>
  <c r="K80" i="6"/>
  <c r="L81" i="4"/>
  <c r="K80" i="4"/>
  <c r="K81" i="2"/>
  <c r="L82" i="2"/>
  <c r="K68" i="14"/>
  <c r="L69" i="14"/>
  <c r="L70" i="13"/>
  <c r="K69" i="13"/>
  <c r="K70" i="12"/>
  <c r="L71" i="12"/>
  <c r="L78" i="10"/>
  <c r="K77" i="10"/>
  <c r="L78" i="9"/>
  <c r="K77" i="9"/>
  <c r="K78" i="7"/>
  <c r="L79" i="7"/>
  <c r="K78" i="8"/>
  <c r="L79" i="8"/>
  <c r="L80" i="6"/>
  <c r="K79" i="6"/>
  <c r="L80" i="4"/>
  <c r="K79" i="4"/>
  <c r="K80" i="2"/>
  <c r="L81" i="2"/>
  <c r="K67" i="14"/>
  <c r="L68" i="14"/>
  <c r="K68" i="13"/>
  <c r="L69" i="13"/>
  <c r="L70" i="12"/>
  <c r="K69" i="12"/>
  <c r="K76" i="10"/>
  <c r="L77" i="10"/>
  <c r="L77" i="9"/>
  <c r="K76" i="9"/>
  <c r="K77" i="7"/>
  <c r="L78" i="7"/>
  <c r="L78" i="8"/>
  <c r="K77" i="8"/>
  <c r="L79" i="6"/>
  <c r="K78" i="6"/>
  <c r="K78" i="4"/>
  <c r="L79" i="4"/>
  <c r="L80" i="2"/>
  <c r="K79" i="2"/>
  <c r="L67" i="14"/>
  <c r="K66" i="14"/>
  <c r="L68" i="13"/>
  <c r="K67" i="13"/>
  <c r="L69" i="12"/>
  <c r="K68" i="12"/>
  <c r="K75" i="10"/>
  <c r="L76" i="10"/>
  <c r="L76" i="9"/>
  <c r="K75" i="9"/>
  <c r="K76" i="7"/>
  <c r="L77" i="7"/>
  <c r="K76" i="8"/>
  <c r="L77" i="8"/>
  <c r="L78" i="6"/>
  <c r="K77" i="6"/>
  <c r="L78" i="4"/>
  <c r="K77" i="4"/>
  <c r="L79" i="2"/>
  <c r="K78" i="2"/>
  <c r="L66" i="14"/>
  <c r="K65" i="14"/>
  <c r="L67" i="13"/>
  <c r="K66" i="13"/>
  <c r="L68" i="12"/>
  <c r="K67" i="12"/>
  <c r="L75" i="10"/>
  <c r="K74" i="10"/>
  <c r="L75" i="9"/>
  <c r="K74" i="9"/>
  <c r="L76" i="7"/>
  <c r="K75" i="7"/>
  <c r="K75" i="8"/>
  <c r="L76" i="8"/>
  <c r="K76" i="6"/>
  <c r="L77" i="6"/>
  <c r="K76" i="4"/>
  <c r="L77" i="4"/>
  <c r="L78" i="2"/>
  <c r="K77" i="2"/>
  <c r="L65" i="14"/>
  <c r="K64" i="14"/>
  <c r="K65" i="13"/>
  <c r="L66" i="13"/>
  <c r="L67" i="12"/>
  <c r="K66" i="12"/>
  <c r="L74" i="10"/>
  <c r="K73" i="10"/>
  <c r="L74" i="9"/>
  <c r="K73" i="9"/>
  <c r="K74" i="7"/>
  <c r="L75" i="7"/>
  <c r="K74" i="8"/>
  <c r="L75" i="8"/>
  <c r="L76" i="6"/>
  <c r="K75" i="6"/>
  <c r="L76" i="4"/>
  <c r="K75" i="4"/>
  <c r="L77" i="2"/>
  <c r="K76" i="2"/>
  <c r="L64" i="14"/>
  <c r="K63" i="14"/>
  <c r="K64" i="13"/>
  <c r="L65" i="13"/>
  <c r="L66" i="12"/>
  <c r="K65" i="12"/>
  <c r="L73" i="10"/>
  <c r="K72" i="10"/>
  <c r="L73" i="9"/>
  <c r="K72" i="9"/>
  <c r="K73" i="7"/>
  <c r="L74" i="7"/>
  <c r="L74" i="8"/>
  <c r="K73" i="8"/>
  <c r="L75" i="6"/>
  <c r="K74" i="6"/>
  <c r="K74" i="4"/>
  <c r="L75" i="4"/>
  <c r="L76" i="2"/>
  <c r="K75" i="2"/>
  <c r="K62" i="14"/>
  <c r="L63" i="14"/>
  <c r="K63" i="13"/>
  <c r="L64" i="13"/>
  <c r="K64" i="12"/>
  <c r="L65" i="12"/>
  <c r="K71" i="10"/>
  <c r="L72" i="10"/>
  <c r="L72" i="9"/>
  <c r="K71" i="9"/>
  <c r="K72" i="7"/>
  <c r="L73" i="7"/>
  <c r="K72" i="8"/>
  <c r="L73" i="8"/>
  <c r="L74" i="6"/>
  <c r="K73" i="6"/>
  <c r="L74" i="4"/>
  <c r="K73" i="4"/>
  <c r="L75" i="2"/>
  <c r="K74" i="2"/>
  <c r="K61" i="14"/>
  <c r="L62" i="14"/>
  <c r="K62" i="13"/>
  <c r="L63" i="13"/>
  <c r="L64" i="12"/>
  <c r="K63" i="12"/>
  <c r="K70" i="10"/>
  <c r="L71" i="10"/>
  <c r="L71" i="9"/>
  <c r="K70" i="9"/>
  <c r="K71" i="7"/>
  <c r="L72" i="7"/>
  <c r="K71" i="8"/>
  <c r="L72" i="8"/>
  <c r="L73" i="6"/>
  <c r="K72" i="6"/>
  <c r="L73" i="4"/>
  <c r="K72" i="4"/>
  <c r="L74" i="2"/>
  <c r="K73" i="2"/>
  <c r="K60" i="14"/>
  <c r="L61" i="14"/>
  <c r="L62" i="13"/>
  <c r="K61" i="13"/>
  <c r="L63" i="12"/>
  <c r="K62" i="12"/>
  <c r="L70" i="10"/>
  <c r="K69" i="10"/>
  <c r="L70" i="9"/>
  <c r="K69" i="9"/>
  <c r="K70" i="7"/>
  <c r="L71" i="7"/>
  <c r="K70" i="8"/>
  <c r="L71" i="8"/>
  <c r="L72" i="6"/>
  <c r="K71" i="6"/>
  <c r="L72" i="4"/>
  <c r="K71" i="4"/>
  <c r="L73" i="2"/>
  <c r="K72" i="2"/>
  <c r="L60" i="14"/>
  <c r="K59" i="14"/>
  <c r="K60" i="13"/>
  <c r="L61" i="13"/>
  <c r="K61" i="12"/>
  <c r="L62" i="12"/>
  <c r="K68" i="10"/>
  <c r="L69" i="10"/>
  <c r="K68" i="9"/>
  <c r="L69" i="9"/>
  <c r="K69" i="7"/>
  <c r="L70" i="7"/>
  <c r="K69" i="8"/>
  <c r="L70" i="8"/>
  <c r="L71" i="6"/>
  <c r="K70" i="6"/>
  <c r="L71" i="4"/>
  <c r="K70" i="4"/>
  <c r="L72" i="2"/>
  <c r="K71" i="2"/>
  <c r="L59" i="14"/>
  <c r="K58" i="14"/>
  <c r="K59" i="13"/>
  <c r="L60" i="13"/>
  <c r="L61" i="12"/>
  <c r="K60" i="12"/>
  <c r="K67" i="10"/>
  <c r="L68" i="10"/>
  <c r="K67" i="9"/>
  <c r="L68" i="9"/>
  <c r="K68" i="7"/>
  <c r="L69" i="7"/>
  <c r="K68" i="8"/>
  <c r="L69" i="8"/>
  <c r="L70" i="6"/>
  <c r="K69" i="6"/>
  <c r="L70" i="4"/>
  <c r="K69" i="4"/>
  <c r="L71" i="2"/>
  <c r="K70" i="2"/>
  <c r="L58" i="14"/>
  <c r="K57" i="14"/>
  <c r="L59" i="13"/>
  <c r="K58" i="13"/>
  <c r="L60" i="12"/>
  <c r="K59" i="12"/>
  <c r="L67" i="10"/>
  <c r="K66" i="10"/>
  <c r="L67" i="9"/>
  <c r="K66" i="9"/>
  <c r="K67" i="7"/>
  <c r="L68" i="7"/>
  <c r="K67" i="8"/>
  <c r="L68" i="8"/>
  <c r="K68" i="6"/>
  <c r="L69" i="6"/>
  <c r="K68" i="4"/>
  <c r="L69" i="4"/>
  <c r="L70" i="2"/>
  <c r="K69" i="2"/>
  <c r="L57" i="14"/>
  <c r="K56" i="14"/>
  <c r="K57" i="13"/>
  <c r="L58" i="13"/>
  <c r="K58" i="12"/>
  <c r="L59" i="12"/>
  <c r="L66" i="10"/>
  <c r="K65" i="10"/>
  <c r="L66" i="9"/>
  <c r="K65" i="9"/>
  <c r="K66" i="7"/>
  <c r="L67" i="7"/>
  <c r="K66" i="8"/>
  <c r="L67" i="8"/>
  <c r="L68" i="6"/>
  <c r="K67" i="6"/>
  <c r="L68" i="4"/>
  <c r="K67" i="4"/>
  <c r="L69" i="2"/>
  <c r="K68" i="2"/>
  <c r="L56" i="14"/>
  <c r="K55" i="14"/>
  <c r="L57" i="13"/>
  <c r="K56" i="13"/>
  <c r="L58" i="12"/>
  <c r="K57" i="12"/>
  <c r="L65" i="10"/>
  <c r="K64" i="10"/>
  <c r="K64" i="9"/>
  <c r="L65" i="9"/>
  <c r="K65" i="7"/>
  <c r="L66" i="7"/>
  <c r="K65" i="8"/>
  <c r="L66" i="8"/>
  <c r="L67" i="6"/>
  <c r="K66" i="6"/>
  <c r="K66" i="4"/>
  <c r="L67" i="4"/>
  <c r="L68" i="2"/>
  <c r="K67" i="2"/>
  <c r="K54" i="14"/>
  <c r="L55" i="14"/>
  <c r="L56" i="13"/>
  <c r="K55" i="13"/>
  <c r="L57" i="12"/>
  <c r="K56" i="12"/>
  <c r="K63" i="10"/>
  <c r="L64" i="10"/>
  <c r="L64" i="9"/>
  <c r="K63" i="9"/>
  <c r="K64" i="7"/>
  <c r="L65" i="7"/>
  <c r="L65" i="8"/>
  <c r="K64" i="8"/>
  <c r="L66" i="6"/>
  <c r="K65" i="6"/>
  <c r="L66" i="4"/>
  <c r="K65" i="4"/>
  <c r="L67" i="2"/>
  <c r="K66" i="2"/>
  <c r="K53" i="14"/>
  <c r="L54" i="14"/>
  <c r="K54" i="13"/>
  <c r="L55" i="13"/>
  <c r="K55" i="12"/>
  <c r="L56" i="12"/>
  <c r="K62" i="10"/>
  <c r="L63" i="10"/>
  <c r="L63" i="9"/>
  <c r="K62" i="9"/>
  <c r="K63" i="7"/>
  <c r="L64" i="7"/>
  <c r="K63" i="8"/>
  <c r="L64" i="8"/>
  <c r="L65" i="6"/>
  <c r="K64" i="6"/>
  <c r="L65" i="4"/>
  <c r="K64" i="4"/>
  <c r="K65" i="2"/>
  <c r="L66" i="2"/>
  <c r="K52" i="14"/>
  <c r="L53" i="14"/>
  <c r="L54" i="13"/>
  <c r="K53" i="13"/>
  <c r="L55" i="12"/>
  <c r="K54" i="12"/>
  <c r="L62" i="10"/>
  <c r="K61" i="10"/>
  <c r="L62" i="9"/>
  <c r="K61" i="9"/>
  <c r="K62" i="7"/>
  <c r="L63" i="7"/>
  <c r="K62" i="8"/>
  <c r="L63" i="8"/>
  <c r="L64" i="6"/>
  <c r="K63" i="6"/>
  <c r="L64" i="4"/>
  <c r="K63" i="4"/>
  <c r="K64" i="2"/>
  <c r="L65" i="2"/>
  <c r="L52" i="14"/>
  <c r="K51" i="14"/>
  <c r="L53" i="13"/>
  <c r="K52" i="13"/>
  <c r="L54" i="12"/>
  <c r="K53" i="12"/>
  <c r="L61" i="10"/>
  <c r="K60" i="10"/>
  <c r="L61" i="9"/>
  <c r="K60" i="9"/>
  <c r="K61" i="7"/>
  <c r="L62" i="7"/>
  <c r="K61" i="8"/>
  <c r="L62" i="8"/>
  <c r="K62" i="6"/>
  <c r="L63" i="6"/>
  <c r="K62" i="4"/>
  <c r="L63" i="4"/>
  <c r="L64" i="2"/>
  <c r="K63" i="2"/>
  <c r="L51" i="14"/>
  <c r="K50" i="14"/>
  <c r="L52" i="13"/>
  <c r="K51" i="13"/>
  <c r="K52" i="12"/>
  <c r="L53" i="12"/>
  <c r="K59" i="10"/>
  <c r="L60" i="10"/>
  <c r="L60" i="9"/>
  <c r="K59" i="9"/>
  <c r="K60" i="7"/>
  <c r="L61" i="7"/>
  <c r="K60" i="8"/>
  <c r="L61" i="8"/>
  <c r="L62" i="6"/>
  <c r="K61" i="6"/>
  <c r="L62" i="4"/>
  <c r="K61" i="4"/>
  <c r="L63" i="2"/>
  <c r="K62" i="2"/>
  <c r="L50" i="14"/>
  <c r="K49" i="14"/>
  <c r="L51" i="13"/>
  <c r="K50" i="13"/>
  <c r="L52" i="12"/>
  <c r="K51" i="12"/>
  <c r="L59" i="10"/>
  <c r="K58" i="10"/>
  <c r="L59" i="9"/>
  <c r="K58" i="9"/>
  <c r="K59" i="7"/>
  <c r="L60" i="7"/>
  <c r="K59" i="8"/>
  <c r="L60" i="8"/>
  <c r="K60" i="6"/>
  <c r="L61" i="6"/>
  <c r="K60" i="4"/>
  <c r="L61" i="4"/>
  <c r="L62" i="2"/>
  <c r="K61" i="2"/>
  <c r="L49" i="14"/>
  <c r="K48" i="14"/>
  <c r="K49" i="13"/>
  <c r="L50" i="13"/>
  <c r="L51" i="12"/>
  <c r="K50" i="12"/>
  <c r="L58" i="10"/>
  <c r="K57" i="10"/>
  <c r="L58" i="9"/>
  <c r="K57" i="9"/>
  <c r="K58" i="7"/>
  <c r="L59" i="7"/>
  <c r="L59" i="8"/>
  <c r="K58" i="8"/>
  <c r="L60" i="6"/>
  <c r="K59" i="6"/>
  <c r="L60" i="4"/>
  <c r="K59" i="4"/>
  <c r="K60" i="2"/>
  <c r="L61" i="2"/>
  <c r="K47" i="14"/>
  <c r="L48" i="14"/>
  <c r="K48" i="13"/>
  <c r="L49" i="13"/>
  <c r="L50" i="12"/>
  <c r="K49" i="12"/>
  <c r="K56" i="10"/>
  <c r="L57" i="10"/>
  <c r="L57" i="9"/>
  <c r="K56" i="9"/>
  <c r="K57" i="7"/>
  <c r="L58" i="7"/>
  <c r="K57" i="8"/>
  <c r="L58" i="8"/>
  <c r="L59" i="6"/>
  <c r="K58" i="6"/>
  <c r="K58" i="4"/>
  <c r="L59" i="4"/>
  <c r="K59" i="2"/>
  <c r="L60" i="2"/>
  <c r="K46" i="14"/>
  <c r="L47" i="14"/>
  <c r="L48" i="13"/>
  <c r="K47" i="13"/>
  <c r="L49" i="12"/>
  <c r="K48" i="12"/>
  <c r="L56" i="10"/>
  <c r="K55" i="10"/>
  <c r="L56" i="9"/>
  <c r="K55" i="9"/>
  <c r="K56" i="7"/>
  <c r="L57" i="7"/>
  <c r="K56" i="8"/>
  <c r="L57" i="8"/>
  <c r="L58" i="6"/>
  <c r="K57" i="6"/>
  <c r="L58" i="4"/>
  <c r="K57" i="4"/>
  <c r="L59" i="2"/>
  <c r="K58" i="2"/>
  <c r="L46" i="14"/>
  <c r="K45" i="14"/>
  <c r="K46" i="13"/>
  <c r="L47" i="13"/>
  <c r="L48" i="12"/>
  <c r="K47" i="12"/>
  <c r="K54" i="10"/>
  <c r="L55" i="10"/>
  <c r="L55" i="9"/>
  <c r="K54" i="9"/>
  <c r="K55" i="7"/>
  <c r="L56" i="7"/>
  <c r="K55" i="8"/>
  <c r="L56" i="8"/>
  <c r="L57" i="6"/>
  <c r="K56" i="6"/>
  <c r="L57" i="4"/>
  <c r="K56" i="4"/>
  <c r="L58" i="2"/>
  <c r="K57" i="2"/>
  <c r="K44" i="14"/>
  <c r="L45" i="14"/>
  <c r="L46" i="13"/>
  <c r="K45" i="13"/>
  <c r="K46" i="12"/>
  <c r="L47" i="12"/>
  <c r="L54" i="10"/>
  <c r="K53" i="10"/>
  <c r="L54" i="9"/>
  <c r="K53" i="9"/>
  <c r="L55" i="7"/>
  <c r="K54" i="7"/>
  <c r="K54" i="8"/>
  <c r="L55" i="8"/>
  <c r="L56" i="6"/>
  <c r="K55" i="6"/>
  <c r="L56" i="4"/>
  <c r="K55" i="4"/>
  <c r="L57" i="2"/>
  <c r="K56" i="2"/>
  <c r="L44" i="14"/>
  <c r="K43" i="14"/>
  <c r="K44" i="13"/>
  <c r="L45" i="13"/>
  <c r="L46" i="12"/>
  <c r="K45" i="12"/>
  <c r="K52" i="10"/>
  <c r="L53" i="10"/>
  <c r="K52" i="9"/>
  <c r="L53" i="9"/>
  <c r="K53" i="7"/>
  <c r="L54" i="7"/>
  <c r="K53" i="8"/>
  <c r="L54" i="8"/>
  <c r="L55" i="6"/>
  <c r="K54" i="6"/>
  <c r="L55" i="4"/>
  <c r="K54" i="4"/>
  <c r="L56" i="2"/>
  <c r="K55" i="2"/>
  <c r="L43" i="14"/>
  <c r="K42" i="14"/>
  <c r="K43" i="13"/>
  <c r="L44" i="13"/>
  <c r="L45" i="12"/>
  <c r="K44" i="12"/>
  <c r="K51" i="10"/>
  <c r="L52" i="10"/>
  <c r="L52" i="9"/>
  <c r="K51" i="9"/>
  <c r="K52" i="7"/>
  <c r="L53" i="7"/>
  <c r="K52" i="8"/>
  <c r="L53" i="8"/>
  <c r="L54" i="6"/>
  <c r="K53" i="6"/>
  <c r="L54" i="4"/>
  <c r="K53" i="4"/>
  <c r="L55" i="2"/>
  <c r="K54" i="2"/>
  <c r="K41" i="14"/>
  <c r="L42" i="14"/>
  <c r="L43" i="13"/>
  <c r="K42" i="13"/>
  <c r="L44" i="12"/>
  <c r="K43" i="12"/>
  <c r="L51" i="10"/>
  <c r="K50" i="10"/>
  <c r="L51" i="9"/>
  <c r="K50" i="9"/>
  <c r="K51" i="7"/>
  <c r="L52" i="7"/>
  <c r="K51" i="8"/>
  <c r="L52" i="8"/>
  <c r="K52" i="6"/>
  <c r="L53" i="6"/>
  <c r="L53" i="4"/>
  <c r="K52" i="4"/>
  <c r="L54" i="2"/>
  <c r="K53" i="2"/>
  <c r="L41" i="14"/>
  <c r="K40" i="14"/>
  <c r="K41" i="13"/>
  <c r="L42" i="13"/>
  <c r="L43" i="12"/>
  <c r="K42" i="12"/>
  <c r="L50" i="10"/>
  <c r="K49" i="10"/>
  <c r="L50" i="9"/>
  <c r="K49" i="9"/>
  <c r="L51" i="7"/>
  <c r="K50" i="7"/>
  <c r="L51" i="8"/>
  <c r="K50" i="8"/>
  <c r="L52" i="6"/>
  <c r="K51" i="6"/>
  <c r="L52" i="4"/>
  <c r="K51" i="4"/>
  <c r="L53" i="2"/>
  <c r="K52" i="2"/>
  <c r="L40" i="14"/>
  <c r="K39" i="14"/>
  <c r="K40" i="13"/>
  <c r="L41" i="13"/>
  <c r="L42" i="12"/>
  <c r="K41" i="12"/>
  <c r="L49" i="10"/>
  <c r="K48" i="10"/>
  <c r="L49" i="9"/>
  <c r="K48" i="9"/>
  <c r="K49" i="7"/>
  <c r="L50" i="7"/>
  <c r="K49" i="8"/>
  <c r="L50" i="8"/>
  <c r="L51" i="6"/>
  <c r="K50" i="6"/>
  <c r="L51" i="4"/>
  <c r="K50" i="4"/>
  <c r="K51" i="2"/>
  <c r="L52" i="2"/>
  <c r="K38" i="14"/>
  <c r="L39" i="14"/>
  <c r="L40" i="13"/>
  <c r="K39" i="13"/>
  <c r="L41" i="12"/>
  <c r="K40" i="12"/>
  <c r="K47" i="10"/>
  <c r="L48" i="10"/>
  <c r="L48" i="9"/>
  <c r="K47" i="9"/>
  <c r="K48" i="7"/>
  <c r="L49" i="7"/>
  <c r="K48" i="8"/>
  <c r="L49" i="8"/>
  <c r="K49" i="6"/>
  <c r="L50" i="6"/>
  <c r="L50" i="4"/>
  <c r="K49" i="4"/>
  <c r="K50" i="2"/>
  <c r="L51" i="2"/>
  <c r="L38" i="14"/>
  <c r="K37" i="14"/>
  <c r="K38" i="13"/>
  <c r="L39" i="13"/>
  <c r="L40" i="12"/>
  <c r="K39" i="12"/>
  <c r="L47" i="10"/>
  <c r="K46" i="10"/>
  <c r="L47" i="9"/>
  <c r="K46" i="9"/>
  <c r="K47" i="7"/>
  <c r="L48" i="7"/>
  <c r="K47" i="8"/>
  <c r="L48" i="8"/>
  <c r="K48" i="6"/>
  <c r="L49" i="6"/>
  <c r="L49" i="4"/>
  <c r="K48" i="4"/>
  <c r="L50" i="2"/>
  <c r="K49" i="2"/>
  <c r="K36" i="14"/>
  <c r="L37" i="14"/>
  <c r="L38" i="13"/>
  <c r="K37" i="13"/>
  <c r="K38" i="12"/>
  <c r="L39" i="12"/>
  <c r="L46" i="10"/>
  <c r="K45" i="10"/>
  <c r="L46" i="9"/>
  <c r="K45" i="9"/>
  <c r="K46" i="7"/>
  <c r="L47" i="7"/>
  <c r="L47" i="8"/>
  <c r="K46" i="8"/>
  <c r="L48" i="6"/>
  <c r="K47" i="6"/>
  <c r="L48" i="4"/>
  <c r="K47" i="4"/>
  <c r="K48" i="2"/>
  <c r="L49" i="2"/>
  <c r="L36" i="14"/>
  <c r="K35" i="14"/>
  <c r="L37" i="13"/>
  <c r="K36" i="13"/>
  <c r="L38" i="12"/>
  <c r="K37" i="12"/>
  <c r="L45" i="10"/>
  <c r="K44" i="10"/>
  <c r="L45" i="9"/>
  <c r="K44" i="9"/>
  <c r="K45" i="7"/>
  <c r="L46" i="7"/>
  <c r="K45" i="8"/>
  <c r="L46" i="8"/>
  <c r="K46" i="6"/>
  <c r="L47" i="6"/>
  <c r="L47" i="4"/>
  <c r="K46" i="4"/>
  <c r="K47" i="2"/>
  <c r="L48" i="2"/>
  <c r="L35" i="14"/>
  <c r="K34" i="14"/>
  <c r="L36" i="13"/>
  <c r="K35" i="13"/>
  <c r="L37" i="12"/>
  <c r="K36" i="12"/>
  <c r="K43" i="10"/>
  <c r="L44" i="10"/>
  <c r="L44" i="9"/>
  <c r="K43" i="9"/>
  <c r="K44" i="7"/>
  <c r="L45" i="7"/>
  <c r="K44" i="8"/>
  <c r="L45" i="8"/>
  <c r="L46" i="6"/>
  <c r="K45" i="6"/>
  <c r="L46" i="4"/>
  <c r="K45" i="4"/>
  <c r="L47" i="2"/>
  <c r="K46" i="2"/>
  <c r="K33" i="14"/>
  <c r="L34" i="14"/>
  <c r="L35" i="13"/>
  <c r="K34" i="13"/>
  <c r="K35" i="12"/>
  <c r="L36" i="12"/>
  <c r="L43" i="10"/>
  <c r="K42" i="10"/>
  <c r="L43" i="9"/>
  <c r="K42" i="9"/>
  <c r="K43" i="7"/>
  <c r="L44" i="7"/>
  <c r="K43" i="8"/>
  <c r="L44" i="8"/>
  <c r="L45" i="6"/>
  <c r="K44" i="6"/>
  <c r="L45" i="4"/>
  <c r="K44" i="4"/>
  <c r="L46" i="2"/>
  <c r="K45" i="2"/>
  <c r="L33" i="14"/>
  <c r="K32" i="14"/>
  <c r="K33" i="13"/>
  <c r="L34" i="13"/>
  <c r="K34" i="12"/>
  <c r="L35" i="12"/>
  <c r="L42" i="10"/>
  <c r="K41" i="10"/>
  <c r="L42" i="9"/>
  <c r="K41" i="9"/>
  <c r="K42" i="7"/>
  <c r="L43" i="7"/>
  <c r="L43" i="8"/>
  <c r="K42" i="8"/>
  <c r="L44" i="6"/>
  <c r="K43" i="6"/>
  <c r="L44" i="4"/>
  <c r="K43" i="4"/>
  <c r="L45" i="2"/>
  <c r="K44" i="2"/>
  <c r="L32" i="14"/>
  <c r="K31" i="14"/>
  <c r="L33" i="13"/>
  <c r="K32" i="13"/>
  <c r="L34" i="12"/>
  <c r="K33" i="12"/>
  <c r="L41" i="10"/>
  <c r="K40" i="10"/>
  <c r="L41" i="9"/>
  <c r="K40" i="9"/>
  <c r="K41" i="7"/>
  <c r="L42" i="7"/>
  <c r="K41" i="8"/>
  <c r="L42" i="8"/>
  <c r="L43" i="6"/>
  <c r="K42" i="6"/>
  <c r="L43" i="4"/>
  <c r="K42" i="4"/>
  <c r="K43" i="2"/>
  <c r="L44" i="2"/>
  <c r="K30" i="14"/>
  <c r="L31" i="14"/>
  <c r="L32" i="13"/>
  <c r="K31" i="13"/>
  <c r="K32" i="12"/>
  <c r="L33" i="12"/>
  <c r="K39" i="10"/>
  <c r="L40" i="10"/>
  <c r="L40" i="9"/>
  <c r="K39" i="9"/>
  <c r="K40" i="7"/>
  <c r="L41" i="7"/>
  <c r="K40" i="8"/>
  <c r="L41" i="8"/>
  <c r="K41" i="6"/>
  <c r="L42" i="6"/>
  <c r="L42" i="4"/>
  <c r="K41" i="4"/>
  <c r="K42" i="2"/>
  <c r="L43" i="2"/>
  <c r="L30" i="14"/>
  <c r="K29" i="14"/>
  <c r="K30" i="13"/>
  <c r="L31" i="13"/>
  <c r="K31" i="12"/>
  <c r="L32" i="12"/>
  <c r="K38" i="10"/>
  <c r="L39" i="10"/>
  <c r="L39" i="9"/>
  <c r="K38" i="9"/>
  <c r="K39" i="7"/>
  <c r="L40" i="7"/>
  <c r="K39" i="8"/>
  <c r="L40" i="8"/>
  <c r="K40" i="6"/>
  <c r="L41" i="6"/>
  <c r="L41" i="4"/>
  <c r="K40" i="4"/>
  <c r="L42" i="2"/>
  <c r="K41" i="2"/>
  <c r="K28" i="14"/>
  <c r="L29" i="14"/>
  <c r="L30" i="13"/>
  <c r="K29" i="13"/>
  <c r="L31" i="12"/>
  <c r="K30" i="12"/>
  <c r="L38" i="10"/>
  <c r="K37" i="10"/>
  <c r="L38" i="9"/>
  <c r="K37" i="9"/>
  <c r="L39" i="7"/>
  <c r="K38" i="7"/>
  <c r="K38" i="8"/>
  <c r="L39" i="8"/>
  <c r="L40" i="6"/>
  <c r="K39" i="6"/>
  <c r="L40" i="4"/>
  <c r="K39" i="4"/>
  <c r="K40" i="2"/>
  <c r="L41" i="2"/>
  <c r="K27" i="14"/>
  <c r="L28" i="14"/>
  <c r="K28" i="13"/>
  <c r="L29" i="13"/>
  <c r="L30" i="12"/>
  <c r="K29" i="12"/>
  <c r="L37" i="10"/>
  <c r="K36" i="10"/>
  <c r="L37" i="9"/>
  <c r="K36" i="9"/>
  <c r="K37" i="7"/>
  <c r="L38" i="7"/>
  <c r="K37" i="8"/>
  <c r="L38" i="8"/>
  <c r="K38" i="6"/>
  <c r="L39" i="6"/>
  <c r="L39" i="4"/>
  <c r="K38" i="4"/>
  <c r="K39" i="2"/>
  <c r="L40" i="2"/>
  <c r="L27" i="14"/>
  <c r="K26" i="14"/>
  <c r="K27" i="13"/>
  <c r="L28" i="13"/>
  <c r="K28" i="12"/>
  <c r="L29" i="12"/>
  <c r="L36" i="10"/>
  <c r="K35" i="10"/>
  <c r="L36" i="9"/>
  <c r="K35" i="9"/>
  <c r="K36" i="7"/>
  <c r="L37" i="7"/>
  <c r="K36" i="8"/>
  <c r="L37" i="8"/>
  <c r="L38" i="6"/>
  <c r="K37" i="6"/>
  <c r="L38" i="4"/>
  <c r="K37" i="4"/>
  <c r="L39" i="2"/>
  <c r="K38" i="2"/>
  <c r="L26" i="14"/>
  <c r="K25" i="14"/>
  <c r="L27" i="13"/>
  <c r="K26" i="13"/>
  <c r="L28" i="12"/>
  <c r="K27" i="12"/>
  <c r="L35" i="10"/>
  <c r="K34" i="10"/>
  <c r="L35" i="9"/>
  <c r="K34" i="9"/>
  <c r="K35" i="7"/>
  <c r="L36" i="7"/>
  <c r="K35" i="8"/>
  <c r="L36" i="8"/>
  <c r="K36" i="6"/>
  <c r="L37" i="6"/>
  <c r="L37" i="4"/>
  <c r="K36" i="4"/>
  <c r="L38" i="2"/>
  <c r="K37" i="2"/>
  <c r="L25" i="14"/>
  <c r="K24" i="14"/>
  <c r="K25" i="13"/>
  <c r="L26" i="13"/>
  <c r="L27" i="12"/>
  <c r="K26" i="12"/>
  <c r="L34" i="10"/>
  <c r="K33" i="10"/>
  <c r="K33" i="9"/>
  <c r="L34" i="9"/>
  <c r="L35" i="7"/>
  <c r="K34" i="7"/>
  <c r="L35" i="8"/>
  <c r="K34" i="8"/>
  <c r="K35" i="6"/>
  <c r="L36" i="6"/>
  <c r="L36" i="4"/>
  <c r="K35" i="4"/>
  <c r="L37" i="2"/>
  <c r="K36" i="2"/>
  <c r="L24" i="14"/>
  <c r="K23" i="14"/>
  <c r="K24" i="13"/>
  <c r="L25" i="13"/>
  <c r="L26" i="12"/>
  <c r="K25" i="12"/>
  <c r="L33" i="10"/>
  <c r="K32" i="10"/>
  <c r="L33" i="9"/>
  <c r="K32" i="9"/>
  <c r="K33" i="7"/>
  <c r="L34" i="7"/>
  <c r="K33" i="8"/>
  <c r="L34" i="8"/>
  <c r="L35" i="6"/>
  <c r="K34" i="6"/>
  <c r="L35" i="4"/>
  <c r="K34" i="4"/>
  <c r="K35" i="2"/>
  <c r="L36" i="2"/>
  <c r="K22" i="14"/>
  <c r="L23" i="14"/>
  <c r="K23" i="13"/>
  <c r="L24" i="13"/>
  <c r="L25" i="12"/>
  <c r="K24" i="12"/>
  <c r="L32" i="10"/>
  <c r="K31" i="10"/>
  <c r="K31" i="9"/>
  <c r="L32" i="9"/>
  <c r="K32" i="7"/>
  <c r="L33" i="7"/>
  <c r="K32" i="8"/>
  <c r="L33" i="8"/>
  <c r="L34" i="6"/>
  <c r="K33" i="6"/>
  <c r="L34" i="4"/>
  <c r="K33" i="4"/>
  <c r="K34" i="2"/>
  <c r="L35" i="2"/>
  <c r="K21" i="14"/>
  <c r="L22" i="14"/>
  <c r="K22" i="13"/>
  <c r="L23" i="13"/>
  <c r="L24" i="12"/>
  <c r="K23" i="12"/>
  <c r="L31" i="10"/>
  <c r="K30" i="10"/>
  <c r="L31" i="9"/>
  <c r="K30" i="9"/>
  <c r="K31" i="7"/>
  <c r="L32" i="7"/>
  <c r="K31" i="8"/>
  <c r="L32" i="8"/>
  <c r="L33" i="6"/>
  <c r="K32" i="6"/>
  <c r="L33" i="4"/>
  <c r="K32" i="4"/>
  <c r="L34" i="2"/>
  <c r="K33" i="2"/>
  <c r="K20" i="14"/>
  <c r="L21" i="14"/>
  <c r="L22" i="13"/>
  <c r="K21" i="13"/>
  <c r="K22" i="12"/>
  <c r="L23" i="12"/>
  <c r="L30" i="10"/>
  <c r="K29" i="10"/>
  <c r="L30" i="9"/>
  <c r="K29" i="9"/>
  <c r="K30" i="7"/>
  <c r="L31" i="7"/>
  <c r="L31" i="8"/>
  <c r="K30" i="8"/>
  <c r="L32" i="6"/>
  <c r="K31" i="6"/>
  <c r="L32" i="4"/>
  <c r="K31" i="4"/>
  <c r="K32" i="2"/>
  <c r="L33" i="2"/>
  <c r="L20" i="14"/>
  <c r="K19" i="14"/>
  <c r="L21" i="13"/>
  <c r="K20" i="13"/>
  <c r="L22" i="12"/>
  <c r="K21" i="12"/>
  <c r="L29" i="10"/>
  <c r="K28" i="10"/>
  <c r="L29" i="9"/>
  <c r="K28" i="9"/>
  <c r="K29" i="7"/>
  <c r="L30" i="7"/>
  <c r="K29" i="8"/>
  <c r="L30" i="8"/>
  <c r="L31" i="6"/>
  <c r="K30" i="6"/>
  <c r="L31" i="4"/>
  <c r="K30" i="4"/>
  <c r="K31" i="2"/>
  <c r="L32" i="2"/>
  <c r="L19" i="14"/>
  <c r="K18" i="14"/>
  <c r="L20" i="13"/>
  <c r="K19" i="13"/>
  <c r="L21" i="12"/>
  <c r="K20" i="12"/>
  <c r="K27" i="10"/>
  <c r="L28" i="10"/>
  <c r="K27" i="9"/>
  <c r="L28" i="9"/>
  <c r="K28" i="7"/>
  <c r="L29" i="7"/>
  <c r="K28" i="8"/>
  <c r="L29" i="8"/>
  <c r="L30" i="6"/>
  <c r="K29" i="6"/>
  <c r="L30" i="4"/>
  <c r="K29" i="4"/>
  <c r="L31" i="2"/>
  <c r="K30" i="2"/>
  <c r="K17" i="14"/>
  <c r="L18" i="14"/>
  <c r="L19" i="13"/>
  <c r="K18" i="13"/>
  <c r="K19" i="12"/>
  <c r="L20" i="12"/>
  <c r="L27" i="10"/>
  <c r="K26" i="10"/>
  <c r="L27" i="9"/>
  <c r="K26" i="9"/>
  <c r="K27" i="7"/>
  <c r="L28" i="7"/>
  <c r="K27" i="8"/>
  <c r="L28" i="8"/>
  <c r="K28" i="6"/>
  <c r="L29" i="6"/>
  <c r="L29" i="4"/>
  <c r="K28" i="4"/>
  <c r="L30" i="2"/>
  <c r="K29" i="2"/>
  <c r="L17" i="14"/>
  <c r="K16" i="14"/>
  <c r="K17" i="13"/>
  <c r="L18" i="13"/>
  <c r="K18" i="12"/>
  <c r="L19" i="12"/>
  <c r="L26" i="10"/>
  <c r="K25" i="10"/>
  <c r="K25" i="9"/>
  <c r="L26" i="9"/>
  <c r="K26" i="7"/>
  <c r="L27" i="7"/>
  <c r="L27" i="8"/>
  <c r="K26" i="8"/>
  <c r="K27" i="6"/>
  <c r="L28" i="6"/>
  <c r="L28" i="4"/>
  <c r="K27" i="4"/>
  <c r="L29" i="2"/>
  <c r="K28" i="2"/>
  <c r="K15" i="14"/>
  <c r="L16" i="14"/>
  <c r="K16" i="13"/>
  <c r="L17" i="13"/>
  <c r="L18" i="12"/>
  <c r="K17" i="12"/>
  <c r="L25" i="10"/>
  <c r="K24" i="10"/>
  <c r="L25" i="9"/>
  <c r="K24" i="9"/>
  <c r="K25" i="7"/>
  <c r="L26" i="7"/>
  <c r="K25" i="8"/>
  <c r="L26" i="8"/>
  <c r="L27" i="6"/>
  <c r="K26" i="6"/>
  <c r="L27" i="4"/>
  <c r="K26" i="4"/>
  <c r="K27" i="2"/>
  <c r="L28" i="2"/>
  <c r="K14" i="14"/>
  <c r="L15" i="14"/>
  <c r="K15" i="13"/>
  <c r="L16" i="13"/>
  <c r="K16" i="12"/>
  <c r="L17" i="12"/>
  <c r="L24" i="10"/>
  <c r="K23" i="10"/>
  <c r="L24" i="9"/>
  <c r="K23" i="9"/>
  <c r="K24" i="7"/>
  <c r="L25" i="7"/>
  <c r="K24" i="8"/>
  <c r="L25" i="8"/>
  <c r="L26" i="6"/>
  <c r="K25" i="6"/>
  <c r="L26" i="4"/>
  <c r="K25" i="4"/>
  <c r="K26" i="2"/>
  <c r="L27" i="2"/>
  <c r="L14" i="14"/>
  <c r="K13" i="14"/>
  <c r="K14" i="13"/>
  <c r="L15" i="13"/>
  <c r="K15" i="12"/>
  <c r="L16" i="12"/>
  <c r="L23" i="10"/>
  <c r="K22" i="10"/>
  <c r="L23" i="9"/>
  <c r="K22" i="9"/>
  <c r="K23" i="7"/>
  <c r="L24" i="7"/>
  <c r="K23" i="8"/>
  <c r="L24" i="8"/>
  <c r="L25" i="6"/>
  <c r="K24" i="6"/>
  <c r="L25" i="4"/>
  <c r="K24" i="4"/>
  <c r="L26" i="2"/>
  <c r="K25" i="2"/>
  <c r="L13" i="14"/>
  <c r="K12" i="14"/>
  <c r="L14" i="13"/>
  <c r="K13" i="13"/>
  <c r="L15" i="12"/>
  <c r="K14" i="12"/>
  <c r="L22" i="10"/>
  <c r="K21" i="10"/>
  <c r="L22" i="9"/>
  <c r="K21" i="9"/>
  <c r="L23" i="7"/>
  <c r="K22" i="7"/>
  <c r="K22" i="8"/>
  <c r="L23" i="8"/>
  <c r="L24" i="6"/>
  <c r="K23" i="6"/>
  <c r="K23" i="4"/>
  <c r="L24" i="4"/>
  <c r="K24" i="2"/>
  <c r="L25" i="2"/>
  <c r="L12" i="14"/>
  <c r="K11" i="14"/>
  <c r="L13" i="13"/>
  <c r="K12" i="13"/>
  <c r="L14" i="12"/>
  <c r="K13" i="12"/>
  <c r="L21" i="10"/>
  <c r="K20" i="10"/>
  <c r="L21" i="9"/>
  <c r="K20" i="9"/>
  <c r="K21" i="7"/>
  <c r="L22" i="7"/>
  <c r="K21" i="8"/>
  <c r="L22" i="8"/>
  <c r="L23" i="6"/>
  <c r="K22" i="6"/>
  <c r="K22" i="4"/>
  <c r="L23" i="4"/>
  <c r="K23" i="2"/>
  <c r="L24" i="2"/>
  <c r="L11" i="14"/>
  <c r="K10" i="14"/>
  <c r="K11" i="13"/>
  <c r="L12" i="13"/>
  <c r="K12" i="12"/>
  <c r="L13" i="12"/>
  <c r="L20" i="10"/>
  <c r="K19" i="10"/>
  <c r="K19" i="9"/>
  <c r="L20" i="9"/>
  <c r="K20" i="7"/>
  <c r="L21" i="7"/>
  <c r="K20" i="8"/>
  <c r="L21" i="8"/>
  <c r="L22" i="6"/>
  <c r="K21" i="6"/>
  <c r="L22" i="4"/>
  <c r="K21" i="4"/>
  <c r="L23" i="2"/>
  <c r="K22" i="2"/>
  <c r="L10" i="14"/>
  <c r="K9" i="14"/>
  <c r="L9" i="14"/>
  <c r="K10" i="13"/>
  <c r="L11" i="13"/>
  <c r="L12" i="12"/>
  <c r="K11" i="12"/>
  <c r="L19" i="10"/>
  <c r="K18" i="10"/>
  <c r="L19" i="9"/>
  <c r="K18" i="9"/>
  <c r="K19" i="7"/>
  <c r="L20" i="7"/>
  <c r="K19" i="8"/>
  <c r="L20" i="8"/>
  <c r="L21" i="6"/>
  <c r="K20" i="6"/>
  <c r="K20" i="4"/>
  <c r="L21" i="4"/>
  <c r="L22" i="2"/>
  <c r="K21" i="2"/>
  <c r="L10" i="13"/>
  <c r="K9" i="13"/>
  <c r="L9" i="13"/>
  <c r="K10" i="12"/>
  <c r="L11" i="12"/>
  <c r="L18" i="10"/>
  <c r="K17" i="10"/>
  <c r="K17" i="9"/>
  <c r="L18" i="9"/>
  <c r="L19" i="7"/>
  <c r="K18" i="7"/>
  <c r="L19" i="8"/>
  <c r="K18" i="8"/>
  <c r="K19" i="6"/>
  <c r="L20" i="6"/>
  <c r="K19" i="4"/>
  <c r="L20" i="4"/>
  <c r="L21" i="2"/>
  <c r="K20" i="2"/>
  <c r="L10" i="12"/>
  <c r="K9" i="12"/>
  <c r="L9" i="12"/>
  <c r="L17" i="10"/>
  <c r="K16" i="10"/>
  <c r="L17" i="9"/>
  <c r="K16" i="9"/>
  <c r="K17" i="7"/>
  <c r="L18" i="7"/>
  <c r="K17" i="8"/>
  <c r="L18" i="8"/>
  <c r="K18" i="6"/>
  <c r="L19" i="6"/>
  <c r="K18" i="4"/>
  <c r="L19" i="4"/>
  <c r="K19" i="2"/>
  <c r="L20" i="2"/>
  <c r="L16" i="10"/>
  <c r="K15" i="10"/>
  <c r="K15" i="9"/>
  <c r="L16" i="9"/>
  <c r="K16" i="7"/>
  <c r="L17" i="7"/>
  <c r="K16" i="8"/>
  <c r="L17" i="8"/>
  <c r="L18" i="6"/>
  <c r="K17" i="6"/>
  <c r="L18" i="4"/>
  <c r="K17" i="4"/>
  <c r="K18" i="2"/>
  <c r="L19" i="2"/>
  <c r="L15" i="10"/>
  <c r="K14" i="10"/>
  <c r="L15" i="9"/>
  <c r="K14" i="9"/>
  <c r="K15" i="7"/>
  <c r="L16" i="7"/>
  <c r="K15" i="8"/>
  <c r="L16" i="8"/>
  <c r="K16" i="6"/>
  <c r="L17" i="6"/>
  <c r="L17" i="4"/>
  <c r="K16" i="4"/>
  <c r="L18" i="2"/>
  <c r="K17" i="2"/>
  <c r="L14" i="10"/>
  <c r="K13" i="10"/>
  <c r="L14" i="9"/>
  <c r="K13" i="9"/>
  <c r="K14" i="7"/>
  <c r="L15" i="7"/>
  <c r="L15" i="8"/>
  <c r="K14" i="8"/>
  <c r="K15" i="6"/>
  <c r="L16" i="6"/>
  <c r="L16" i="4"/>
  <c r="K15" i="4"/>
  <c r="K16" i="2"/>
  <c r="L17" i="2"/>
  <c r="L13" i="10"/>
  <c r="K12" i="10"/>
  <c r="L13" i="9"/>
  <c r="K12" i="9"/>
  <c r="K13" i="7"/>
  <c r="L14" i="7"/>
  <c r="K13" i="8"/>
  <c r="L14" i="8"/>
  <c r="L15" i="6"/>
  <c r="K14" i="6"/>
  <c r="L15" i="4"/>
  <c r="K14" i="4"/>
  <c r="K15" i="2"/>
  <c r="L16" i="2"/>
  <c r="K11" i="10"/>
  <c r="L12" i="10"/>
  <c r="K11" i="9"/>
  <c r="L12" i="9"/>
  <c r="K12" i="7"/>
  <c r="L13" i="7"/>
  <c r="K12" i="8"/>
  <c r="L13" i="8"/>
  <c r="L14" i="6"/>
  <c r="K13" i="6"/>
  <c r="L14" i="4"/>
  <c r="K13" i="4"/>
  <c r="L15" i="2"/>
  <c r="K14" i="2"/>
  <c r="L11" i="10"/>
  <c r="K10" i="10"/>
  <c r="L11" i="9"/>
  <c r="K10" i="9"/>
  <c r="K11" i="7"/>
  <c r="L12" i="7"/>
  <c r="K11" i="8"/>
  <c r="L12" i="8"/>
  <c r="L13" i="6"/>
  <c r="K12" i="6"/>
  <c r="L13" i="4"/>
  <c r="K12" i="4"/>
  <c r="L14" i="2"/>
  <c r="K13" i="2"/>
  <c r="L10" i="10"/>
  <c r="K9" i="10"/>
  <c r="L9" i="10"/>
  <c r="K9" i="9"/>
  <c r="L9" i="9"/>
  <c r="L10" i="9"/>
  <c r="K10" i="7"/>
  <c r="L11" i="7"/>
  <c r="K10" i="8"/>
  <c r="L11" i="8"/>
  <c r="K11" i="6"/>
  <c r="L12" i="6"/>
  <c r="L12" i="4"/>
  <c r="K11" i="4"/>
  <c r="L13" i="2"/>
  <c r="K12" i="2"/>
  <c r="K9" i="7"/>
  <c r="L9" i="7"/>
  <c r="L10" i="7"/>
  <c r="K9" i="8"/>
  <c r="L9" i="8"/>
  <c r="L10" i="8"/>
  <c r="K10" i="6"/>
  <c r="L11" i="6"/>
  <c r="L11" i="4"/>
  <c r="K10" i="4"/>
  <c r="K11" i="2"/>
  <c r="L12" i="2"/>
  <c r="L10" i="6"/>
  <c r="K9" i="6"/>
  <c r="L9" i="6"/>
  <c r="L10" i="4"/>
  <c r="K9" i="4"/>
  <c r="L9" i="4"/>
  <c r="K10" i="2"/>
  <c r="L11" i="2"/>
  <c r="L10" i="2"/>
  <c r="K9" i="2"/>
  <c r="L9" i="2"/>
</calcChain>
</file>

<file path=xl/sharedStrings.xml><?xml version="1.0" encoding="utf-8"?>
<sst xmlns="http://schemas.openxmlformats.org/spreadsheetml/2006/main" count="480" uniqueCount="49">
  <si>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</si>
  <si>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</si>
  <si>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</si>
  <si>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</si>
  <si>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</si>
  <si>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</si>
  <si>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</si>
  <si>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</si>
  <si>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</si>
  <si>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</si>
  <si>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</si>
  <si>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</si>
  <si>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</si>
  <si>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</si>
  <si>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</si>
  <si>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</si>
  <si>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</si>
  <si>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</si>
  <si>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</si>
  <si>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</si>
  <si>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</si>
  <si>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</si>
  <si>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</si>
  <si>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</si>
  <si>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Sierra Norte desde 2010 por edad. Total de la población.</t>
  </si>
  <si>
    <t>Tabla de mortalidad para el total de la población. Sierra Norte 2016.</t>
  </si>
  <si>
    <t>Tabla de mortalidad para el total de la población. Sierra Norte 2015.</t>
  </si>
  <si>
    <t>Tabla de mortalidad para el total de la población. Sierra Norte 2014.</t>
  </si>
  <si>
    <t>Tabla de mortalidad para el total de la población. Sierra Norte 2012.</t>
  </si>
  <si>
    <t>Tabla de mortalidad para el total de la población. Sierra Norte 2011.</t>
  </si>
  <si>
    <t>Tabla de mortalidad para el total de la población. Sierra Norte 2010.</t>
  </si>
  <si>
    <t>Tabla de mortalidad para el total de la población. Sierra Norte 2013.</t>
  </si>
  <si>
    <t>Tabla de mortalidad para el total de la población. Sierra Norte 2017.</t>
  </si>
  <si>
    <t>Tabla de mortalidad para el total de la población. Sierra Norte 2018.</t>
  </si>
  <si>
    <t>Tabla de mortalidad para el total de la población. Sierra Norte 2019.</t>
  </si>
  <si>
    <t>Tabla de mortalidad para el total de la población. Sierra Norte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</si>
  <si>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</si>
  <si>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</si>
  <si>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</si>
  <si>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</si>
  <si>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</si>
  <si>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</si>
  <si>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</si>
  <si>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</si>
  <si>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</si>
  <si>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total empadronada de cada edad</t>
  </si>
  <si>
    <t>Fuente: Dirección General de Economía. Comunidad de Madrid</t>
  </si>
  <si>
    <t>Tabla de mortalidad para el total de la población. Sierra Norte 2021</t>
  </si>
  <si>
    <t>Población total censada de cada edad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</si>
</sst>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7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355600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541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113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5" width="10" style="9" customWidth="1"/>
    <col min="16" max="238" width="11.42578125" style="10"/>
    <col min="239" max="239" width="10" style="10" customWidth="1"/>
    <col min="240" max="269" width="10.7109375" style="10" customWidth="1"/>
    <col min="270" max="494" width="11.42578125" style="10"/>
    <col min="495" max="495" width="10" style="10" customWidth="1"/>
    <col min="496" max="525" width="10.7109375" style="10" customWidth="1"/>
    <col min="526" max="750" width="11.42578125" style="10"/>
    <col min="751" max="751" width="10" style="10" customWidth="1"/>
    <col min="752" max="781" width="10.7109375" style="10" customWidth="1"/>
    <col min="782" max="1006" width="11.42578125" style="10"/>
    <col min="1007" max="1007" width="10" style="10" customWidth="1"/>
    <col min="1008" max="1037" width="10.7109375" style="10" customWidth="1"/>
    <col min="1038" max="1262" width="11.42578125" style="10"/>
    <col min="1263" max="1263" width="10" style="10" customWidth="1"/>
    <col min="1264" max="1293" width="10.7109375" style="10" customWidth="1"/>
    <col min="1294" max="1518" width="11.42578125" style="10"/>
    <col min="1519" max="1519" width="10" style="10" customWidth="1"/>
    <col min="1520" max="1549" width="10.7109375" style="10" customWidth="1"/>
    <col min="1550" max="1774" width="11.42578125" style="10"/>
    <col min="1775" max="1775" width="10" style="10" customWidth="1"/>
    <col min="1776" max="1805" width="10.7109375" style="10" customWidth="1"/>
    <col min="1806" max="2030" width="11.42578125" style="10"/>
    <col min="2031" max="2031" width="10" style="10" customWidth="1"/>
    <col min="2032" max="2061" width="10.7109375" style="10" customWidth="1"/>
    <col min="2062" max="2286" width="11.42578125" style="10"/>
    <col min="2287" max="2287" width="10" style="10" customWidth="1"/>
    <col min="2288" max="2317" width="10.7109375" style="10" customWidth="1"/>
    <col min="2318" max="2542" width="11.42578125" style="10"/>
    <col min="2543" max="2543" width="10" style="10" customWidth="1"/>
    <col min="2544" max="2573" width="10.7109375" style="10" customWidth="1"/>
    <col min="2574" max="2798" width="11.42578125" style="10"/>
    <col min="2799" max="2799" width="10" style="10" customWidth="1"/>
    <col min="2800" max="2829" width="10.7109375" style="10" customWidth="1"/>
    <col min="2830" max="3054" width="11.42578125" style="10"/>
    <col min="3055" max="3055" width="10" style="10" customWidth="1"/>
    <col min="3056" max="3085" width="10.7109375" style="10" customWidth="1"/>
    <col min="3086" max="3310" width="11.42578125" style="10"/>
    <col min="3311" max="3311" width="10" style="10" customWidth="1"/>
    <col min="3312" max="3341" width="10.7109375" style="10" customWidth="1"/>
    <col min="3342" max="3566" width="11.42578125" style="10"/>
    <col min="3567" max="3567" width="10" style="10" customWidth="1"/>
    <col min="3568" max="3597" width="10.7109375" style="10" customWidth="1"/>
    <col min="3598" max="3822" width="11.42578125" style="10"/>
    <col min="3823" max="3823" width="10" style="10" customWidth="1"/>
    <col min="3824" max="3853" width="10.7109375" style="10" customWidth="1"/>
    <col min="3854" max="4078" width="11.42578125" style="10"/>
    <col min="4079" max="4079" width="10" style="10" customWidth="1"/>
    <col min="4080" max="4109" width="10.7109375" style="10" customWidth="1"/>
    <col min="4110" max="4334" width="11.42578125" style="10"/>
    <col min="4335" max="4335" width="10" style="10" customWidth="1"/>
    <col min="4336" max="4365" width="10.7109375" style="10" customWidth="1"/>
    <col min="4366" max="4590" width="11.42578125" style="10"/>
    <col min="4591" max="4591" width="10" style="10" customWidth="1"/>
    <col min="4592" max="4621" width="10.7109375" style="10" customWidth="1"/>
    <col min="4622" max="4846" width="11.42578125" style="10"/>
    <col min="4847" max="4847" width="10" style="10" customWidth="1"/>
    <col min="4848" max="4877" width="10.7109375" style="10" customWidth="1"/>
    <col min="4878" max="5102" width="11.42578125" style="10"/>
    <col min="5103" max="5103" width="10" style="10" customWidth="1"/>
    <col min="5104" max="5133" width="10.7109375" style="10" customWidth="1"/>
    <col min="5134" max="5358" width="11.42578125" style="10"/>
    <col min="5359" max="5359" width="10" style="10" customWidth="1"/>
    <col min="5360" max="5389" width="10.7109375" style="10" customWidth="1"/>
    <col min="5390" max="5614" width="11.42578125" style="10"/>
    <col min="5615" max="5615" width="10" style="10" customWidth="1"/>
    <col min="5616" max="5645" width="10.7109375" style="10" customWidth="1"/>
    <col min="5646" max="5870" width="11.42578125" style="10"/>
    <col min="5871" max="5871" width="10" style="10" customWidth="1"/>
    <col min="5872" max="5901" width="10.7109375" style="10" customWidth="1"/>
    <col min="5902" max="6126" width="11.42578125" style="10"/>
    <col min="6127" max="6127" width="10" style="10" customWidth="1"/>
    <col min="6128" max="6157" width="10.7109375" style="10" customWidth="1"/>
    <col min="6158" max="6382" width="11.42578125" style="10"/>
    <col min="6383" max="6383" width="10" style="10" customWidth="1"/>
    <col min="6384" max="6413" width="10.7109375" style="10" customWidth="1"/>
    <col min="6414" max="6638" width="11.42578125" style="10"/>
    <col min="6639" max="6639" width="10" style="10" customWidth="1"/>
    <col min="6640" max="6669" width="10.7109375" style="10" customWidth="1"/>
    <col min="6670" max="6894" width="11.42578125" style="10"/>
    <col min="6895" max="6895" width="10" style="10" customWidth="1"/>
    <col min="6896" max="6925" width="10.7109375" style="10" customWidth="1"/>
    <col min="6926" max="7150" width="11.42578125" style="10"/>
    <col min="7151" max="7151" width="10" style="10" customWidth="1"/>
    <col min="7152" max="7181" width="10.7109375" style="10" customWidth="1"/>
    <col min="7182" max="7406" width="11.42578125" style="10"/>
    <col min="7407" max="7407" width="10" style="10" customWidth="1"/>
    <col min="7408" max="7437" width="10.7109375" style="10" customWidth="1"/>
    <col min="7438" max="7662" width="11.42578125" style="10"/>
    <col min="7663" max="7663" width="10" style="10" customWidth="1"/>
    <col min="7664" max="7693" width="10.7109375" style="10" customWidth="1"/>
    <col min="7694" max="7918" width="11.42578125" style="10"/>
    <col min="7919" max="7919" width="10" style="10" customWidth="1"/>
    <col min="7920" max="7949" width="10.7109375" style="10" customWidth="1"/>
    <col min="7950" max="8174" width="11.42578125" style="10"/>
    <col min="8175" max="8175" width="10" style="10" customWidth="1"/>
    <col min="8176" max="8205" width="10.7109375" style="10" customWidth="1"/>
    <col min="8206" max="8430" width="11.42578125" style="10"/>
    <col min="8431" max="8431" width="10" style="10" customWidth="1"/>
    <col min="8432" max="8461" width="10.7109375" style="10" customWidth="1"/>
    <col min="8462" max="8686" width="11.42578125" style="10"/>
    <col min="8687" max="8687" width="10" style="10" customWidth="1"/>
    <col min="8688" max="8717" width="10.7109375" style="10" customWidth="1"/>
    <col min="8718" max="8942" width="11.42578125" style="10"/>
    <col min="8943" max="8943" width="10" style="10" customWidth="1"/>
    <col min="8944" max="8973" width="10.7109375" style="10" customWidth="1"/>
    <col min="8974" max="9198" width="11.42578125" style="10"/>
    <col min="9199" max="9199" width="10" style="10" customWidth="1"/>
    <col min="9200" max="9229" width="10.7109375" style="10" customWidth="1"/>
    <col min="9230" max="9454" width="11.42578125" style="10"/>
    <col min="9455" max="9455" width="10" style="10" customWidth="1"/>
    <col min="9456" max="9485" width="10.7109375" style="10" customWidth="1"/>
    <col min="9486" max="9710" width="11.42578125" style="10"/>
    <col min="9711" max="9711" width="10" style="10" customWidth="1"/>
    <col min="9712" max="9741" width="10.7109375" style="10" customWidth="1"/>
    <col min="9742" max="9966" width="11.42578125" style="10"/>
    <col min="9967" max="9967" width="10" style="10" customWidth="1"/>
    <col min="9968" max="9997" width="10.7109375" style="10" customWidth="1"/>
    <col min="9998" max="10222" width="11.42578125" style="10"/>
    <col min="10223" max="10223" width="10" style="10" customWidth="1"/>
    <col min="10224" max="10253" width="10.7109375" style="10" customWidth="1"/>
    <col min="10254" max="10478" width="11.42578125" style="10"/>
    <col min="10479" max="10479" width="10" style="10" customWidth="1"/>
    <col min="10480" max="10509" width="10.7109375" style="10" customWidth="1"/>
    <col min="10510" max="10734" width="11.42578125" style="10"/>
    <col min="10735" max="10735" width="10" style="10" customWidth="1"/>
    <col min="10736" max="10765" width="10.7109375" style="10" customWidth="1"/>
    <col min="10766" max="10990" width="11.42578125" style="10"/>
    <col min="10991" max="10991" width="10" style="10" customWidth="1"/>
    <col min="10992" max="11021" width="10.7109375" style="10" customWidth="1"/>
    <col min="11022" max="11246" width="11.42578125" style="10"/>
    <col min="11247" max="11247" width="10" style="10" customWidth="1"/>
    <col min="11248" max="11277" width="10.7109375" style="10" customWidth="1"/>
    <col min="11278" max="11502" width="11.42578125" style="10"/>
    <col min="11503" max="11503" width="10" style="10" customWidth="1"/>
    <col min="11504" max="11533" width="10.7109375" style="10" customWidth="1"/>
    <col min="11534" max="11758" width="11.42578125" style="10"/>
    <col min="11759" max="11759" width="10" style="10" customWidth="1"/>
    <col min="11760" max="11789" width="10.7109375" style="10" customWidth="1"/>
    <col min="11790" max="12014" width="11.42578125" style="10"/>
    <col min="12015" max="12015" width="10" style="10" customWidth="1"/>
    <col min="12016" max="12045" width="10.7109375" style="10" customWidth="1"/>
    <col min="12046" max="12270" width="11.42578125" style="10"/>
    <col min="12271" max="12271" width="10" style="10" customWidth="1"/>
    <col min="12272" max="12301" width="10.7109375" style="10" customWidth="1"/>
    <col min="12302" max="12526" width="11.42578125" style="10"/>
    <col min="12527" max="12527" width="10" style="10" customWidth="1"/>
    <col min="12528" max="12557" width="10.7109375" style="10" customWidth="1"/>
    <col min="12558" max="12782" width="11.42578125" style="10"/>
    <col min="12783" max="12783" width="10" style="10" customWidth="1"/>
    <col min="12784" max="12813" width="10.7109375" style="10" customWidth="1"/>
    <col min="12814" max="13038" width="11.42578125" style="10"/>
    <col min="13039" max="13039" width="10" style="10" customWidth="1"/>
    <col min="13040" max="13069" width="10.7109375" style="10" customWidth="1"/>
    <col min="13070" max="13294" width="11.42578125" style="10"/>
    <col min="13295" max="13295" width="10" style="10" customWidth="1"/>
    <col min="13296" max="13325" width="10.7109375" style="10" customWidth="1"/>
    <col min="13326" max="13550" width="11.42578125" style="10"/>
    <col min="13551" max="13551" width="10" style="10" customWidth="1"/>
    <col min="13552" max="13581" width="10.7109375" style="10" customWidth="1"/>
    <col min="13582" max="13806" width="11.42578125" style="10"/>
    <col min="13807" max="13807" width="10" style="10" customWidth="1"/>
    <col min="13808" max="13837" width="10.7109375" style="10" customWidth="1"/>
    <col min="13838" max="14062" width="11.42578125" style="10"/>
    <col min="14063" max="14063" width="10" style="10" customWidth="1"/>
    <col min="14064" max="14093" width="10.7109375" style="10" customWidth="1"/>
    <col min="14094" max="14318" width="11.42578125" style="10"/>
    <col min="14319" max="14319" width="10" style="10" customWidth="1"/>
    <col min="14320" max="14349" width="10.7109375" style="10" customWidth="1"/>
    <col min="14350" max="14574" width="11.42578125" style="10"/>
    <col min="14575" max="14575" width="10" style="10" customWidth="1"/>
    <col min="14576" max="14605" width="10.7109375" style="10" customWidth="1"/>
    <col min="14606" max="14830" width="11.42578125" style="10"/>
    <col min="14831" max="14831" width="10" style="10" customWidth="1"/>
    <col min="14832" max="14861" width="10.7109375" style="10" customWidth="1"/>
    <col min="14862" max="15086" width="11.42578125" style="10"/>
    <col min="15087" max="15087" width="10" style="10" customWidth="1"/>
    <col min="15088" max="15117" width="10.7109375" style="10" customWidth="1"/>
    <col min="15118" max="15342" width="11.42578125" style="10"/>
    <col min="15343" max="15343" width="10" style="10" customWidth="1"/>
    <col min="15344" max="15373" width="10.7109375" style="10" customWidth="1"/>
    <col min="15374" max="15598" width="11.42578125" style="10"/>
    <col min="15599" max="15599" width="10" style="10" customWidth="1"/>
    <col min="15600" max="15629" width="10.7109375" style="10" customWidth="1"/>
    <col min="15630" max="15854" width="11.42578125" style="10"/>
    <col min="15855" max="15855" width="10" style="10" customWidth="1"/>
    <col min="15856" max="15885" width="10.7109375" style="10" customWidth="1"/>
    <col min="15886" max="16110" width="11.42578125" style="10"/>
    <col min="16111" max="16111" width="10" style="10" customWidth="1"/>
    <col min="16112" max="16141" width="10.7109375" style="10" customWidth="1"/>
    <col min="16142" max="16384" width="11.42578125" style="10"/>
  </cols>
  <sheetData>
    <row r="4" spans="1:15" s="3" customFormat="1" ht="15.75" x14ac:dyDescent="0.25">
      <c r="A4" s="2" t="s">
        <v>24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65" customFormat="1" x14ac:dyDescent="0.2">
      <c r="A6" s="64" t="s">
        <v>20</v>
      </c>
      <c r="B6" s="64">
        <v>2023</v>
      </c>
      <c r="C6" s="64">
        <v>2022</v>
      </c>
      <c r="D6" s="64">
        <v>2021</v>
      </c>
      <c r="E6" s="64">
        <v>2020</v>
      </c>
      <c r="F6" s="64">
        <v>2019</v>
      </c>
      <c r="G6" s="64">
        <v>2018</v>
      </c>
      <c r="H6" s="64">
        <v>2017</v>
      </c>
      <c r="I6" s="64">
        <v>2016</v>
      </c>
      <c r="J6" s="64">
        <v>2015</v>
      </c>
      <c r="K6" s="64">
        <v>2014</v>
      </c>
      <c r="L6" s="64">
        <v>2013</v>
      </c>
      <c r="M6" s="64">
        <v>2012</v>
      </c>
      <c r="N6" s="64">
        <v>2011</v>
      </c>
      <c r="O6" s="64">
        <v>2010</v>
      </c>
    </row>
    <row r="7" spans="1:15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">
      <c r="A8" s="16">
        <v>0</v>
      </c>
      <c r="B8" s="43">
        <f>'2023'!L9</f>
        <v>85.291969494191832</v>
      </c>
      <c r="C8" s="43">
        <f>'2022'!L9</f>
        <v>83.401436488164023</v>
      </c>
      <c r="D8" s="43">
        <f>'2021'!L9</f>
        <v>83.478084345979397</v>
      </c>
      <c r="E8" s="43">
        <f>'2020'!L9</f>
        <v>79.483709544260662</v>
      </c>
      <c r="F8" s="43">
        <f>'2019'!L9</f>
        <v>83.701548978842837</v>
      </c>
      <c r="G8" s="43">
        <f>'2018'!L9</f>
        <v>82.74347855048822</v>
      </c>
      <c r="H8" s="43">
        <f>'2017'!L9</f>
        <v>81.810829505379147</v>
      </c>
      <c r="I8" s="43">
        <f>'2016'!L9</f>
        <v>82.670540433068609</v>
      </c>
      <c r="J8" s="43">
        <f>'2015'!L9</f>
        <v>82.985168850893004</v>
      </c>
      <c r="K8" s="43">
        <f>'2014'!L9</f>
        <v>84.173691169274335</v>
      </c>
      <c r="L8" s="43">
        <f>'2013'!L9</f>
        <v>82.943574579156305</v>
      </c>
      <c r="M8" s="43">
        <f>'2012'!L9</f>
        <v>84.665877176417879</v>
      </c>
      <c r="N8" s="43">
        <f>'2011'!L9</f>
        <v>84.139082613230229</v>
      </c>
      <c r="O8" s="43">
        <f>'2010'!L9</f>
        <v>83.332133498453658</v>
      </c>
    </row>
    <row r="9" spans="1:15" x14ac:dyDescent="0.2">
      <c r="A9" s="16">
        <v>1</v>
      </c>
      <c r="B9" s="48">
        <f>'2023'!L10</f>
        <v>84.291969494191832</v>
      </c>
      <c r="C9" s="48">
        <f>'2022'!L10</f>
        <v>82.401436488164023</v>
      </c>
      <c r="D9" s="48">
        <f>'2021'!L10</f>
        <v>82.478084345979397</v>
      </c>
      <c r="E9" s="48">
        <f>'2020'!L10</f>
        <v>80.37812310383805</v>
      </c>
      <c r="F9" s="48">
        <f>'2019'!L10</f>
        <v>82.701548978842837</v>
      </c>
      <c r="G9" s="48">
        <f>'2018'!L10</f>
        <v>81.74347855048822</v>
      </c>
      <c r="H9" s="48">
        <f>'2017'!L10</f>
        <v>80.810829505379147</v>
      </c>
      <c r="I9" s="48">
        <f>'2016'!L10</f>
        <v>81.889954426214331</v>
      </c>
      <c r="J9" s="48">
        <f>'2015'!L10</f>
        <v>82.197212986756483</v>
      </c>
      <c r="K9" s="48">
        <f>'2014'!L10</f>
        <v>83.173691169274349</v>
      </c>
      <c r="L9" s="48">
        <f>'2013'!L10</f>
        <v>81.943574579156305</v>
      </c>
      <c r="M9" s="48">
        <f>'2012'!L10</f>
        <v>83.665877176417879</v>
      </c>
      <c r="N9" s="48">
        <f>'2011'!L10</f>
        <v>83.524516173659876</v>
      </c>
      <c r="O9" s="48">
        <f>'2010'!L10</f>
        <v>82.332133498453658</v>
      </c>
    </row>
    <row r="10" spans="1:15" x14ac:dyDescent="0.2">
      <c r="A10" s="16">
        <v>2</v>
      </c>
      <c r="B10" s="48">
        <f>'2023'!L11</f>
        <v>83.291969494191832</v>
      </c>
      <c r="C10" s="48">
        <f>'2022'!L11</f>
        <v>81.401436488164023</v>
      </c>
      <c r="D10" s="48">
        <f>'2021'!L11</f>
        <v>81.478084345979397</v>
      </c>
      <c r="E10" s="48">
        <f>'2020'!L11</f>
        <v>79.37812310383805</v>
      </c>
      <c r="F10" s="48">
        <f>'2019'!L11</f>
        <v>81.701548978842837</v>
      </c>
      <c r="G10" s="48">
        <f>'2018'!L11</f>
        <v>80.74347855048822</v>
      </c>
      <c r="H10" s="48">
        <f>'2017'!L11</f>
        <v>79.810829505379147</v>
      </c>
      <c r="I10" s="48">
        <f>'2016'!L11</f>
        <v>80.889954426214317</v>
      </c>
      <c r="J10" s="48">
        <f>'2015'!L11</f>
        <v>81.197212986756469</v>
      </c>
      <c r="K10" s="48">
        <f>'2014'!L11</f>
        <v>82.173691169274349</v>
      </c>
      <c r="L10" s="48">
        <f>'2013'!L11</f>
        <v>80.943574579156305</v>
      </c>
      <c r="M10" s="48">
        <f>'2012'!L11</f>
        <v>82.665877176417879</v>
      </c>
      <c r="N10" s="48">
        <f>'2011'!L11</f>
        <v>82.524516173659876</v>
      </c>
      <c r="O10" s="48">
        <f>'2010'!L11</f>
        <v>81.332133498453658</v>
      </c>
    </row>
    <row r="11" spans="1:15" x14ac:dyDescent="0.2">
      <c r="A11" s="16">
        <v>3</v>
      </c>
      <c r="B11" s="48">
        <f>'2023'!L12</f>
        <v>82.291969494191832</v>
      </c>
      <c r="C11" s="48">
        <f>'2022'!L12</f>
        <v>80.401436488164023</v>
      </c>
      <c r="D11" s="48">
        <f>'2021'!L12</f>
        <v>80.478084345979397</v>
      </c>
      <c r="E11" s="48">
        <f>'2020'!L12</f>
        <v>78.37812310383805</v>
      </c>
      <c r="F11" s="48">
        <f>'2019'!L12</f>
        <v>80.701548978842837</v>
      </c>
      <c r="G11" s="48">
        <f>'2018'!L12</f>
        <v>79.74347855048822</v>
      </c>
      <c r="H11" s="48">
        <f>'2017'!L12</f>
        <v>78.810829505379147</v>
      </c>
      <c r="I11" s="48">
        <f>'2016'!L12</f>
        <v>79.889954426214317</v>
      </c>
      <c r="J11" s="48">
        <f>'2015'!L12</f>
        <v>80.197212986756469</v>
      </c>
      <c r="K11" s="48">
        <f>'2014'!L12</f>
        <v>81.173691169274349</v>
      </c>
      <c r="L11" s="48">
        <f>'2013'!L12</f>
        <v>80.115646396437924</v>
      </c>
      <c r="M11" s="48">
        <f>'2012'!L12</f>
        <v>81.665877176417879</v>
      </c>
      <c r="N11" s="48">
        <f>'2011'!L12</f>
        <v>81.524516173659876</v>
      </c>
      <c r="O11" s="48">
        <f>'2010'!L12</f>
        <v>80.332133498453658</v>
      </c>
    </row>
    <row r="12" spans="1:15" x14ac:dyDescent="0.2">
      <c r="A12" s="16">
        <v>4</v>
      </c>
      <c r="B12" s="48">
        <f>'2023'!L13</f>
        <v>81.291969494191832</v>
      </c>
      <c r="C12" s="48">
        <f>'2022'!L13</f>
        <v>79.401436488164023</v>
      </c>
      <c r="D12" s="48">
        <f>'2021'!L13</f>
        <v>79.478084345979397</v>
      </c>
      <c r="E12" s="48">
        <f>'2020'!L13</f>
        <v>77.37812310383805</v>
      </c>
      <c r="F12" s="48">
        <f>'2019'!L13</f>
        <v>79.701548978842837</v>
      </c>
      <c r="G12" s="48">
        <f>'2018'!L13</f>
        <v>78.923782255950087</v>
      </c>
      <c r="H12" s="48">
        <f>'2017'!L13</f>
        <v>77.998625259588707</v>
      </c>
      <c r="I12" s="48">
        <f>'2016'!L13</f>
        <v>78.889954426214317</v>
      </c>
      <c r="J12" s="48">
        <f>'2015'!L13</f>
        <v>79.197212986756469</v>
      </c>
      <c r="K12" s="48">
        <f>'2014'!L13</f>
        <v>80.173691169274349</v>
      </c>
      <c r="L12" s="48">
        <f>'2013'!L13</f>
        <v>79.115646396437924</v>
      </c>
      <c r="M12" s="48">
        <f>'2012'!L13</f>
        <v>80.665877176417879</v>
      </c>
      <c r="N12" s="48">
        <f>'2011'!L13</f>
        <v>80.524516173659876</v>
      </c>
      <c r="O12" s="48">
        <f>'2010'!L13</f>
        <v>79.332133498453658</v>
      </c>
    </row>
    <row r="13" spans="1:15" x14ac:dyDescent="0.2">
      <c r="A13" s="16">
        <v>5</v>
      </c>
      <c r="B13" s="43">
        <f>'2023'!L14</f>
        <v>80.291969494191832</v>
      </c>
      <c r="C13" s="43">
        <f>'2022'!L14</f>
        <v>78.401436488164023</v>
      </c>
      <c r="D13" s="43">
        <f>'2021'!L14</f>
        <v>78.478084345979397</v>
      </c>
      <c r="E13" s="43">
        <f>'2020'!L14</f>
        <v>76.378123103838064</v>
      </c>
      <c r="F13" s="43">
        <f>'2019'!L14</f>
        <v>78.876194070306653</v>
      </c>
      <c r="G13" s="43">
        <f>'2018'!L14</f>
        <v>77.923782255950087</v>
      </c>
      <c r="H13" s="43">
        <f>'2017'!L14</f>
        <v>76.998625259588707</v>
      </c>
      <c r="I13" s="43">
        <f>'2016'!L14</f>
        <v>77.889954426214317</v>
      </c>
      <c r="J13" s="43">
        <f>'2015'!L14</f>
        <v>78.197212986756469</v>
      </c>
      <c r="K13" s="43">
        <f>'2014'!L14</f>
        <v>79.173691169274349</v>
      </c>
      <c r="L13" s="43">
        <f>'2013'!L14</f>
        <v>78.115646396437924</v>
      </c>
      <c r="M13" s="43">
        <f>'2012'!L14</f>
        <v>79.665877176417879</v>
      </c>
      <c r="N13" s="43">
        <f>'2011'!L14</f>
        <v>79.524516173659876</v>
      </c>
      <c r="O13" s="43">
        <f>'2010'!L14</f>
        <v>78.332133498453658</v>
      </c>
    </row>
    <row r="14" spans="1:15" x14ac:dyDescent="0.2">
      <c r="A14" s="16">
        <v>6</v>
      </c>
      <c r="B14" s="48">
        <f>'2023'!L15</f>
        <v>79.291969494191832</v>
      </c>
      <c r="C14" s="48">
        <f>'2022'!L15</f>
        <v>77.401436488164023</v>
      </c>
      <c r="D14" s="48">
        <f>'2021'!L15</f>
        <v>77.478084345979397</v>
      </c>
      <c r="E14" s="48">
        <f>'2020'!L15</f>
        <v>75.378123103838064</v>
      </c>
      <c r="F14" s="48">
        <f>'2019'!L15</f>
        <v>77.876194070306653</v>
      </c>
      <c r="G14" s="48">
        <f>'2018'!L15</f>
        <v>76.923782255950073</v>
      </c>
      <c r="H14" s="48">
        <f>'2017'!L15</f>
        <v>75.998625259588707</v>
      </c>
      <c r="I14" s="48">
        <f>'2016'!L15</f>
        <v>76.889954426214317</v>
      </c>
      <c r="J14" s="48">
        <f>'2015'!L15</f>
        <v>77.197212986756469</v>
      </c>
      <c r="K14" s="48">
        <f>'2014'!L15</f>
        <v>78.173691169274349</v>
      </c>
      <c r="L14" s="48">
        <f>'2013'!L15</f>
        <v>77.115646396437924</v>
      </c>
      <c r="M14" s="48">
        <f>'2012'!L15</f>
        <v>78.665877176417879</v>
      </c>
      <c r="N14" s="48">
        <f>'2011'!L15</f>
        <v>78.524516173659876</v>
      </c>
      <c r="O14" s="48">
        <f>'2010'!L15</f>
        <v>77.332133498453658</v>
      </c>
    </row>
    <row r="15" spans="1:15" x14ac:dyDescent="0.2">
      <c r="A15" s="16">
        <v>7</v>
      </c>
      <c r="B15" s="48">
        <f>'2023'!L16</f>
        <v>78.291969494191832</v>
      </c>
      <c r="C15" s="48">
        <f>'2022'!L16</f>
        <v>76.401436488164023</v>
      </c>
      <c r="D15" s="48">
        <f>'2021'!L16</f>
        <v>76.478084345979397</v>
      </c>
      <c r="E15" s="48">
        <f>'2020'!L16</f>
        <v>74.378123103838064</v>
      </c>
      <c r="F15" s="48">
        <f>'2019'!L16</f>
        <v>76.876194070306653</v>
      </c>
      <c r="G15" s="48">
        <f>'2018'!L16</f>
        <v>75.923782255950073</v>
      </c>
      <c r="H15" s="48">
        <f>'2017'!L16</f>
        <v>74.998625259588707</v>
      </c>
      <c r="I15" s="48">
        <f>'2016'!L16</f>
        <v>75.889954426214317</v>
      </c>
      <c r="J15" s="48">
        <f>'2015'!L16</f>
        <v>76.197212986756469</v>
      </c>
      <c r="K15" s="48">
        <f>'2014'!L16</f>
        <v>77.173691169274349</v>
      </c>
      <c r="L15" s="48">
        <f>'2013'!L16</f>
        <v>76.115646396437924</v>
      </c>
      <c r="M15" s="48">
        <f>'2012'!L16</f>
        <v>77.665877176417879</v>
      </c>
      <c r="N15" s="48">
        <f>'2011'!L16</f>
        <v>77.524516173659876</v>
      </c>
      <c r="O15" s="48">
        <f>'2010'!L16</f>
        <v>76.332133498453658</v>
      </c>
    </row>
    <row r="16" spans="1:15" x14ac:dyDescent="0.2">
      <c r="A16" s="16">
        <v>8</v>
      </c>
      <c r="B16" s="48">
        <f>'2023'!L17</f>
        <v>77.291969494191832</v>
      </c>
      <c r="C16" s="48">
        <f>'2022'!L17</f>
        <v>75.554601820402098</v>
      </c>
      <c r="D16" s="48">
        <f>'2021'!L17</f>
        <v>75.478084345979397</v>
      </c>
      <c r="E16" s="48">
        <f>'2020'!L17</f>
        <v>73.378123103838064</v>
      </c>
      <c r="F16" s="48">
        <f>'2019'!L17</f>
        <v>75.876194070306653</v>
      </c>
      <c r="G16" s="48">
        <f>'2018'!L17</f>
        <v>75.084600555003277</v>
      </c>
      <c r="H16" s="48">
        <f>'2017'!L17</f>
        <v>73.998625259588707</v>
      </c>
      <c r="I16" s="48">
        <f>'2016'!L17</f>
        <v>74.889954426214302</v>
      </c>
      <c r="J16" s="48">
        <f>'2015'!L17</f>
        <v>75.197212986756455</v>
      </c>
      <c r="K16" s="48">
        <f>'2014'!L17</f>
        <v>76.173691169274349</v>
      </c>
      <c r="L16" s="48">
        <f>'2013'!L17</f>
        <v>75.115646396437924</v>
      </c>
      <c r="M16" s="48">
        <f>'2012'!L17</f>
        <v>76.665877176417879</v>
      </c>
      <c r="N16" s="48">
        <f>'2011'!L17</f>
        <v>76.524516173659876</v>
      </c>
      <c r="O16" s="48">
        <f>'2010'!L17</f>
        <v>75.332133498453658</v>
      </c>
    </row>
    <row r="17" spans="1:15" x14ac:dyDescent="0.2">
      <c r="A17" s="16">
        <v>9</v>
      </c>
      <c r="B17" s="48">
        <f>'2023'!L18</f>
        <v>76.291969494191832</v>
      </c>
      <c r="C17" s="48">
        <f>'2022'!L18</f>
        <v>74.554601820402098</v>
      </c>
      <c r="D17" s="48">
        <f>'2021'!L18</f>
        <v>74.478084345979397</v>
      </c>
      <c r="E17" s="48">
        <f>'2020'!L18</f>
        <v>72.378123103838078</v>
      </c>
      <c r="F17" s="48">
        <f>'2019'!L18</f>
        <v>74.876194070306667</v>
      </c>
      <c r="G17" s="48">
        <f>'2018'!L18</f>
        <v>74.084600555003263</v>
      </c>
      <c r="H17" s="48">
        <f>'2017'!L18</f>
        <v>72.998625259588707</v>
      </c>
      <c r="I17" s="48">
        <f>'2016'!L18</f>
        <v>74.041770659737196</v>
      </c>
      <c r="J17" s="48">
        <f>'2015'!L18</f>
        <v>74.197212986756455</v>
      </c>
      <c r="K17" s="48">
        <f>'2014'!L18</f>
        <v>75.173691169274349</v>
      </c>
      <c r="L17" s="48">
        <f>'2013'!L18</f>
        <v>74.115646396437924</v>
      </c>
      <c r="M17" s="48">
        <f>'2012'!L18</f>
        <v>75.665877176417879</v>
      </c>
      <c r="N17" s="48">
        <f>'2011'!L18</f>
        <v>75.524516173659876</v>
      </c>
      <c r="O17" s="48">
        <f>'2010'!L18</f>
        <v>74.332133498453658</v>
      </c>
    </row>
    <row r="18" spans="1:15" x14ac:dyDescent="0.2">
      <c r="A18" s="16">
        <v>10</v>
      </c>
      <c r="B18" s="43">
        <f>'2023'!L19</f>
        <v>75.291969494191832</v>
      </c>
      <c r="C18" s="43">
        <f>'2022'!L19</f>
        <v>73.554601820402098</v>
      </c>
      <c r="D18" s="43">
        <f>'2021'!L19</f>
        <v>73.478084345979397</v>
      </c>
      <c r="E18" s="43">
        <f>'2020'!L19</f>
        <v>71.378123103838078</v>
      </c>
      <c r="F18" s="43">
        <f>'2019'!L19</f>
        <v>73.876194070306667</v>
      </c>
      <c r="G18" s="43">
        <f>'2018'!L19</f>
        <v>73.084600555003263</v>
      </c>
      <c r="H18" s="43">
        <f>'2017'!L19</f>
        <v>71.998625259588707</v>
      </c>
      <c r="I18" s="43">
        <f>'2016'!L19</f>
        <v>73.041770659737196</v>
      </c>
      <c r="J18" s="43">
        <f>'2015'!L19</f>
        <v>73.197212986756455</v>
      </c>
      <c r="K18" s="43">
        <f>'2014'!L19</f>
        <v>74.173691169274349</v>
      </c>
      <c r="L18" s="43">
        <f>'2013'!L19</f>
        <v>73.115646396437924</v>
      </c>
      <c r="M18" s="43">
        <f>'2012'!L19</f>
        <v>74.84068154194442</v>
      </c>
      <c r="N18" s="43">
        <f>'2011'!L19</f>
        <v>74.52451617365989</v>
      </c>
      <c r="O18" s="43">
        <f>'2010'!L19</f>
        <v>73.332133498453658</v>
      </c>
    </row>
    <row r="19" spans="1:15" x14ac:dyDescent="0.2">
      <c r="A19" s="16">
        <v>11</v>
      </c>
      <c r="B19" s="48">
        <f>'2023'!L20</f>
        <v>74.291969494191832</v>
      </c>
      <c r="C19" s="48">
        <f>'2022'!L20</f>
        <v>72.554601820402098</v>
      </c>
      <c r="D19" s="48">
        <f>'2021'!L20</f>
        <v>72.478084345979397</v>
      </c>
      <c r="E19" s="48">
        <f>'2020'!L20</f>
        <v>70.378123103838078</v>
      </c>
      <c r="F19" s="48">
        <f>'2019'!L20</f>
        <v>72.876194070306667</v>
      </c>
      <c r="G19" s="48">
        <f>'2018'!L20</f>
        <v>72.084600555003263</v>
      </c>
      <c r="H19" s="48">
        <f>'2017'!L20</f>
        <v>70.998625259588721</v>
      </c>
      <c r="I19" s="48">
        <f>'2016'!L20</f>
        <v>72.041770659737196</v>
      </c>
      <c r="J19" s="48">
        <f>'2015'!L20</f>
        <v>72.197212986756455</v>
      </c>
      <c r="K19" s="48">
        <f>'2014'!L20</f>
        <v>73.173691169274349</v>
      </c>
      <c r="L19" s="48">
        <f>'2013'!L20</f>
        <v>72.115646396437924</v>
      </c>
      <c r="M19" s="48">
        <f>'2012'!L20</f>
        <v>73.840681541944434</v>
      </c>
      <c r="N19" s="48">
        <f>'2011'!L20</f>
        <v>73.52451617365989</v>
      </c>
      <c r="O19" s="48">
        <f>'2010'!L20</f>
        <v>72.332133498453658</v>
      </c>
    </row>
    <row r="20" spans="1:15" x14ac:dyDescent="0.2">
      <c r="A20" s="16">
        <v>12</v>
      </c>
      <c r="B20" s="48">
        <f>'2023'!L21</f>
        <v>73.291969494191832</v>
      </c>
      <c r="C20" s="48">
        <f>'2022'!L21</f>
        <v>71.554601820402098</v>
      </c>
      <c r="D20" s="48">
        <f>'2021'!L21</f>
        <v>71.478084345979397</v>
      </c>
      <c r="E20" s="48">
        <f>'2020'!L21</f>
        <v>69.378123103838078</v>
      </c>
      <c r="F20" s="48">
        <f>'2019'!L21</f>
        <v>71.876194070306681</v>
      </c>
      <c r="G20" s="48">
        <f>'2018'!L21</f>
        <v>71.084600555003263</v>
      </c>
      <c r="H20" s="48">
        <f>'2017'!L21</f>
        <v>69.998625259588721</v>
      </c>
      <c r="I20" s="48">
        <f>'2016'!L21</f>
        <v>71.041770659737196</v>
      </c>
      <c r="J20" s="48">
        <f>'2015'!L21</f>
        <v>71.197212986756455</v>
      </c>
      <c r="K20" s="48">
        <f>'2014'!L21</f>
        <v>72.173691169274349</v>
      </c>
      <c r="L20" s="48">
        <f>'2013'!L21</f>
        <v>71.115646396437924</v>
      </c>
      <c r="M20" s="48">
        <f>'2012'!L21</f>
        <v>72.840681541944434</v>
      </c>
      <c r="N20" s="48">
        <f>'2011'!L21</f>
        <v>72.52451617365989</v>
      </c>
      <c r="O20" s="48">
        <f>'2010'!L21</f>
        <v>71.332133498453658</v>
      </c>
    </row>
    <row r="21" spans="1:15" x14ac:dyDescent="0.2">
      <c r="A21" s="16">
        <v>13</v>
      </c>
      <c r="B21" s="48">
        <f>'2023'!L22</f>
        <v>72.291969494191832</v>
      </c>
      <c r="C21" s="48">
        <f>'2022'!L22</f>
        <v>70.554601820402084</v>
      </c>
      <c r="D21" s="48">
        <f>'2021'!L22</f>
        <v>70.478084345979397</v>
      </c>
      <c r="E21" s="48">
        <f>'2020'!L22</f>
        <v>68.378123103838078</v>
      </c>
      <c r="F21" s="48">
        <f>'2019'!L22</f>
        <v>70.876194070306681</v>
      </c>
      <c r="G21" s="48">
        <f>'2018'!L22</f>
        <v>70.084600555003263</v>
      </c>
      <c r="H21" s="48">
        <f>'2017'!L22</f>
        <v>68.998625259588721</v>
      </c>
      <c r="I21" s="48">
        <f>'2016'!L22</f>
        <v>70.041770659737196</v>
      </c>
      <c r="J21" s="48">
        <f>'2015'!L22</f>
        <v>70.197212986756455</v>
      </c>
      <c r="K21" s="48">
        <f>'2014'!L22</f>
        <v>71.173691169274349</v>
      </c>
      <c r="L21" s="48">
        <f>'2013'!L22</f>
        <v>70.280829195026087</v>
      </c>
      <c r="M21" s="48">
        <f>'2012'!L22</f>
        <v>71.840681541944434</v>
      </c>
      <c r="N21" s="48">
        <f>'2011'!L22</f>
        <v>71.52451617365989</v>
      </c>
      <c r="O21" s="48">
        <f>'2010'!L22</f>
        <v>70.332133498453658</v>
      </c>
    </row>
    <row r="22" spans="1:15" x14ac:dyDescent="0.2">
      <c r="A22" s="16">
        <v>14</v>
      </c>
      <c r="B22" s="48">
        <f>'2023'!L23</f>
        <v>71.291969494191832</v>
      </c>
      <c r="C22" s="48">
        <f>'2022'!L23</f>
        <v>69.554601820402084</v>
      </c>
      <c r="D22" s="48">
        <f>'2021'!L23</f>
        <v>69.612456289441695</v>
      </c>
      <c r="E22" s="48">
        <f>'2020'!L23</f>
        <v>67.378123103838092</v>
      </c>
      <c r="F22" s="48">
        <f>'2019'!L23</f>
        <v>69.876194070306681</v>
      </c>
      <c r="G22" s="48">
        <f>'2018'!L23</f>
        <v>69.084600555003263</v>
      </c>
      <c r="H22" s="48">
        <f>'2017'!L23</f>
        <v>67.998625259588721</v>
      </c>
      <c r="I22" s="48">
        <f>'2016'!L23</f>
        <v>69.041770659737196</v>
      </c>
      <c r="J22" s="48">
        <f>'2015'!L23</f>
        <v>69.197212986756441</v>
      </c>
      <c r="K22" s="48">
        <f>'2014'!L23</f>
        <v>70.173691169274349</v>
      </c>
      <c r="L22" s="48">
        <f>'2013'!L23</f>
        <v>69.280829195026087</v>
      </c>
      <c r="M22" s="48">
        <f>'2012'!L23</f>
        <v>70.840681541944434</v>
      </c>
      <c r="N22" s="48">
        <f>'2011'!L23</f>
        <v>70.52451617365989</v>
      </c>
      <c r="O22" s="48">
        <f>'2010'!L23</f>
        <v>69.517610612659382</v>
      </c>
    </row>
    <row r="23" spans="1:15" x14ac:dyDescent="0.2">
      <c r="A23" s="16">
        <v>15</v>
      </c>
      <c r="B23" s="43">
        <f>'2023'!L24</f>
        <v>70.291969494191832</v>
      </c>
      <c r="C23" s="43">
        <f>'2022'!L24</f>
        <v>68.554601820402084</v>
      </c>
      <c r="D23" s="43">
        <f>'2021'!L24</f>
        <v>68.612456289441695</v>
      </c>
      <c r="E23" s="43">
        <f>'2020'!L24</f>
        <v>66.378123103838092</v>
      </c>
      <c r="F23" s="43">
        <f>'2019'!L24</f>
        <v>68.876194070306681</v>
      </c>
      <c r="G23" s="43">
        <f>'2018'!L24</f>
        <v>68.084600555003249</v>
      </c>
      <c r="H23" s="43">
        <f>'2017'!L24</f>
        <v>66.998625259588721</v>
      </c>
      <c r="I23" s="43">
        <f>'2016'!L24</f>
        <v>68.041770659737196</v>
      </c>
      <c r="J23" s="43">
        <f>'2015'!L24</f>
        <v>68.197212986756441</v>
      </c>
      <c r="K23" s="43">
        <f>'2014'!L24</f>
        <v>69.173691169274349</v>
      </c>
      <c r="L23" s="43">
        <f>'2013'!L24</f>
        <v>68.280829195026072</v>
      </c>
      <c r="M23" s="43">
        <f>'2012'!L24</f>
        <v>69.840681541944434</v>
      </c>
      <c r="N23" s="43">
        <f>'2011'!L24</f>
        <v>69.52451617365989</v>
      </c>
      <c r="O23" s="43">
        <f>'2010'!L24</f>
        <v>68.517610612659382</v>
      </c>
    </row>
    <row r="24" spans="1:15" x14ac:dyDescent="0.2">
      <c r="A24" s="16">
        <v>16</v>
      </c>
      <c r="B24" s="48">
        <f>'2023'!L25</f>
        <v>69.291969494191832</v>
      </c>
      <c r="C24" s="48">
        <f>'2022'!L25</f>
        <v>67.554601820402084</v>
      </c>
      <c r="D24" s="48">
        <f>'2021'!L25</f>
        <v>67.612456289441695</v>
      </c>
      <c r="E24" s="48">
        <f>'2020'!L25</f>
        <v>65.378123103838092</v>
      </c>
      <c r="F24" s="48">
        <f>'2019'!L25</f>
        <v>67.876194070306695</v>
      </c>
      <c r="G24" s="48">
        <f>'2018'!L25</f>
        <v>67.084600555003249</v>
      </c>
      <c r="H24" s="48">
        <f>'2017'!L25</f>
        <v>65.998625259588721</v>
      </c>
      <c r="I24" s="48">
        <f>'2016'!L25</f>
        <v>67.041770659737196</v>
      </c>
      <c r="J24" s="48">
        <f>'2015'!L25</f>
        <v>67.197212986756441</v>
      </c>
      <c r="K24" s="48">
        <f>'2014'!L25</f>
        <v>68.173691169274349</v>
      </c>
      <c r="L24" s="48">
        <f>'2013'!L25</f>
        <v>67.280829195026072</v>
      </c>
      <c r="M24" s="48">
        <f>'2012'!L25</f>
        <v>68.840681541944448</v>
      </c>
      <c r="N24" s="48">
        <f>'2011'!L25</f>
        <v>68.52451617365989</v>
      </c>
      <c r="O24" s="48">
        <f>'2010'!L25</f>
        <v>67.517610612659382</v>
      </c>
    </row>
    <row r="25" spans="1:15" x14ac:dyDescent="0.2">
      <c r="A25" s="16">
        <v>17</v>
      </c>
      <c r="B25" s="48">
        <f>'2023'!L26</f>
        <v>68.291969494191832</v>
      </c>
      <c r="C25" s="48">
        <f>'2022'!L26</f>
        <v>66.554601820402084</v>
      </c>
      <c r="D25" s="48">
        <f>'2021'!L26</f>
        <v>66.612456289441681</v>
      </c>
      <c r="E25" s="48">
        <f>'2020'!L26</f>
        <v>64.378123103838092</v>
      </c>
      <c r="F25" s="48">
        <f>'2019'!L26</f>
        <v>66.876194070306695</v>
      </c>
      <c r="G25" s="48">
        <f>'2018'!L26</f>
        <v>66.084600555003249</v>
      </c>
      <c r="H25" s="48">
        <f>'2017'!L26</f>
        <v>64.998625259588735</v>
      </c>
      <c r="I25" s="48">
        <f>'2016'!L26</f>
        <v>66.041770659737196</v>
      </c>
      <c r="J25" s="48">
        <f>'2015'!L26</f>
        <v>66.197212986756441</v>
      </c>
      <c r="K25" s="48">
        <f>'2014'!L26</f>
        <v>67.173691169274349</v>
      </c>
      <c r="L25" s="48">
        <f>'2013'!L26</f>
        <v>66.280829195026072</v>
      </c>
      <c r="M25" s="48">
        <f>'2012'!L26</f>
        <v>67.840681541944448</v>
      </c>
      <c r="N25" s="48">
        <f>'2011'!L26</f>
        <v>67.52451617365989</v>
      </c>
      <c r="O25" s="48">
        <f>'2010'!L26</f>
        <v>66.517610612659382</v>
      </c>
    </row>
    <row r="26" spans="1:15" x14ac:dyDescent="0.2">
      <c r="A26" s="16">
        <v>18</v>
      </c>
      <c r="B26" s="48">
        <f>'2023'!L27</f>
        <v>67.291969494191832</v>
      </c>
      <c r="C26" s="48">
        <f>'2022'!L27</f>
        <v>65.554601820402084</v>
      </c>
      <c r="D26" s="48">
        <f>'2021'!L27</f>
        <v>65.612456289441681</v>
      </c>
      <c r="E26" s="48">
        <f>'2020'!L27</f>
        <v>63.378123103838099</v>
      </c>
      <c r="F26" s="48">
        <f>'2019'!L27</f>
        <v>65.876194070306695</v>
      </c>
      <c r="G26" s="48">
        <f>'2018'!L27</f>
        <v>65.084600555003249</v>
      </c>
      <c r="H26" s="48">
        <f>'2017'!L27</f>
        <v>63.998625259588728</v>
      </c>
      <c r="I26" s="48">
        <f>'2016'!L27</f>
        <v>65.041770659737196</v>
      </c>
      <c r="J26" s="48">
        <f>'2015'!L27</f>
        <v>65.197212986756441</v>
      </c>
      <c r="K26" s="48">
        <f>'2014'!L27</f>
        <v>66.173691169274349</v>
      </c>
      <c r="L26" s="48">
        <f>'2013'!L27</f>
        <v>65.280829195026058</v>
      </c>
      <c r="M26" s="48">
        <f>'2012'!L27</f>
        <v>66.840681541944448</v>
      </c>
      <c r="N26" s="48">
        <f>'2011'!L27</f>
        <v>66.52451617365989</v>
      </c>
      <c r="O26" s="48">
        <f>'2010'!L27</f>
        <v>65.517610612659382</v>
      </c>
    </row>
    <row r="27" spans="1:15" x14ac:dyDescent="0.2">
      <c r="A27" s="16">
        <v>19</v>
      </c>
      <c r="B27" s="48">
        <f>'2023'!L28</f>
        <v>66.291969494191832</v>
      </c>
      <c r="C27" s="48">
        <f>'2022'!L28</f>
        <v>64.554601820402084</v>
      </c>
      <c r="D27" s="48">
        <f>'2021'!L28</f>
        <v>64.612456289441681</v>
      </c>
      <c r="E27" s="48">
        <f>'2020'!L28</f>
        <v>62.378123103838099</v>
      </c>
      <c r="F27" s="48">
        <f>'2019'!L28</f>
        <v>64.876194070306695</v>
      </c>
      <c r="G27" s="48">
        <f>'2018'!L28</f>
        <v>64.391415759540081</v>
      </c>
      <c r="H27" s="48">
        <f>'2017'!L28</f>
        <v>62.998625259588735</v>
      </c>
      <c r="I27" s="48">
        <f>'2016'!L28</f>
        <v>64.041770659737196</v>
      </c>
      <c r="J27" s="48">
        <f>'2015'!L28</f>
        <v>64.197212986756441</v>
      </c>
      <c r="K27" s="48">
        <f>'2014'!L28</f>
        <v>65.173691169274349</v>
      </c>
      <c r="L27" s="48">
        <f>'2013'!L28</f>
        <v>64.280829195026058</v>
      </c>
      <c r="M27" s="48">
        <f>'2012'!L28</f>
        <v>65.840681541944448</v>
      </c>
      <c r="N27" s="48">
        <f>'2011'!L28</f>
        <v>65.52451617365989</v>
      </c>
      <c r="O27" s="48">
        <f>'2010'!L28</f>
        <v>64.517610612659382</v>
      </c>
    </row>
    <row r="28" spans="1:15" x14ac:dyDescent="0.2">
      <c r="A28" s="16">
        <v>20</v>
      </c>
      <c r="B28" s="43">
        <f>'2023'!L29</f>
        <v>65.291969494191832</v>
      </c>
      <c r="C28" s="43">
        <f>'2022'!L29</f>
        <v>63.701257380115308</v>
      </c>
      <c r="D28" s="43">
        <f>'2021'!L29</f>
        <v>63.612456289441674</v>
      </c>
      <c r="E28" s="43">
        <f>'2020'!L29</f>
        <v>61.378123103838107</v>
      </c>
      <c r="F28" s="43">
        <f>'2019'!L29</f>
        <v>64.026605738695267</v>
      </c>
      <c r="G28" s="43">
        <f>'2018'!L29</f>
        <v>63.391415759540081</v>
      </c>
      <c r="H28" s="43">
        <f>'2017'!L29</f>
        <v>61.998625259588735</v>
      </c>
      <c r="I28" s="43">
        <f>'2016'!L29</f>
        <v>63.041770659737203</v>
      </c>
      <c r="J28" s="43">
        <f>'2015'!L29</f>
        <v>63.197212986756433</v>
      </c>
      <c r="K28" s="43">
        <f>'2014'!L29</f>
        <v>64.173691169274349</v>
      </c>
      <c r="L28" s="43">
        <f>'2013'!L29</f>
        <v>63.280829195026051</v>
      </c>
      <c r="M28" s="43">
        <f>'2012'!L29</f>
        <v>64.840681541944463</v>
      </c>
      <c r="N28" s="43">
        <f>'2011'!L29</f>
        <v>64.707683824853305</v>
      </c>
      <c r="O28" s="43">
        <f>'2010'!L29</f>
        <v>63.517610612659382</v>
      </c>
    </row>
    <row r="29" spans="1:15" x14ac:dyDescent="0.2">
      <c r="A29" s="16">
        <v>21</v>
      </c>
      <c r="B29" s="48">
        <f>'2023'!L30</f>
        <v>64.291969494191832</v>
      </c>
      <c r="C29" s="48">
        <f>'2022'!L30</f>
        <v>62.701257380115301</v>
      </c>
      <c r="D29" s="48">
        <f>'2021'!L30</f>
        <v>62.612456289441674</v>
      </c>
      <c r="E29" s="48">
        <f>'2020'!L30</f>
        <v>60.378123103838107</v>
      </c>
      <c r="F29" s="48">
        <f>'2019'!L30</f>
        <v>63.026605738695267</v>
      </c>
      <c r="G29" s="48">
        <f>'2018'!L30</f>
        <v>62.391415759540074</v>
      </c>
      <c r="H29" s="48">
        <f>'2017'!L30</f>
        <v>60.998625259588735</v>
      </c>
      <c r="I29" s="48">
        <f>'2016'!L30</f>
        <v>62.041770659737203</v>
      </c>
      <c r="J29" s="48">
        <f>'2015'!L30</f>
        <v>62.197212986756433</v>
      </c>
      <c r="K29" s="48">
        <f>'2014'!L30</f>
        <v>63.173691169274349</v>
      </c>
      <c r="L29" s="48">
        <f>'2013'!L30</f>
        <v>62.280829195026051</v>
      </c>
      <c r="M29" s="48">
        <f>'2012'!L30</f>
        <v>63.840681541944463</v>
      </c>
      <c r="N29" s="48">
        <f>'2011'!L30</f>
        <v>63.707683824853298</v>
      </c>
      <c r="O29" s="48">
        <f>'2010'!L30</f>
        <v>62.517610612659382</v>
      </c>
    </row>
    <row r="30" spans="1:15" x14ac:dyDescent="0.2">
      <c r="A30" s="16">
        <v>22</v>
      </c>
      <c r="B30" s="48">
        <f>'2023'!L31</f>
        <v>63.291969494191839</v>
      </c>
      <c r="C30" s="48">
        <f>'2022'!L31</f>
        <v>61.701257380115301</v>
      </c>
      <c r="D30" s="48">
        <f>'2021'!L31</f>
        <v>61.612456289441667</v>
      </c>
      <c r="E30" s="48">
        <f>'2020'!L31</f>
        <v>59.378123103838114</v>
      </c>
      <c r="F30" s="48">
        <f>'2019'!L31</f>
        <v>62.026605738695267</v>
      </c>
      <c r="G30" s="48">
        <f>'2018'!L31</f>
        <v>61.391415759540074</v>
      </c>
      <c r="H30" s="48">
        <f>'2017'!L31</f>
        <v>59.998625259588742</v>
      </c>
      <c r="I30" s="48">
        <f>'2016'!L31</f>
        <v>61.041770659737203</v>
      </c>
      <c r="J30" s="48">
        <f>'2015'!L31</f>
        <v>61.378408913296099</v>
      </c>
      <c r="K30" s="48">
        <f>'2014'!L31</f>
        <v>62.173691169274349</v>
      </c>
      <c r="L30" s="48">
        <f>'2013'!L31</f>
        <v>61.280829195026044</v>
      </c>
      <c r="M30" s="48">
        <f>'2012'!L31</f>
        <v>62.840681541944463</v>
      </c>
      <c r="N30" s="48">
        <f>'2011'!L31</f>
        <v>62.707683824853298</v>
      </c>
      <c r="O30" s="48">
        <f>'2010'!L31</f>
        <v>61.517610612659382</v>
      </c>
    </row>
    <row r="31" spans="1:15" x14ac:dyDescent="0.2">
      <c r="A31" s="16">
        <v>23</v>
      </c>
      <c r="B31" s="48">
        <f>'2023'!L32</f>
        <v>62.291969494191839</v>
      </c>
      <c r="C31" s="48">
        <f>'2022'!L32</f>
        <v>60.701257380115294</v>
      </c>
      <c r="D31" s="48">
        <f>'2021'!L32</f>
        <v>60.612456289441667</v>
      </c>
      <c r="E31" s="48">
        <f>'2020'!L32</f>
        <v>58.378123103838114</v>
      </c>
      <c r="F31" s="48">
        <f>'2019'!L32</f>
        <v>61.18256671648664</v>
      </c>
      <c r="G31" s="48">
        <f>'2018'!L32</f>
        <v>60.391415759540074</v>
      </c>
      <c r="H31" s="48">
        <f>'2017'!L32</f>
        <v>58.998625259588742</v>
      </c>
      <c r="I31" s="48">
        <f>'2016'!L32</f>
        <v>60.041770659737203</v>
      </c>
      <c r="J31" s="48">
        <f>'2015'!L32</f>
        <v>60.378408913296099</v>
      </c>
      <c r="K31" s="48">
        <f>'2014'!L32</f>
        <v>61.173691169274349</v>
      </c>
      <c r="L31" s="48">
        <f>'2013'!L32</f>
        <v>60.280829195026044</v>
      </c>
      <c r="M31" s="48">
        <f>'2012'!L32</f>
        <v>62.015305299765032</v>
      </c>
      <c r="N31" s="48">
        <f>'2011'!L32</f>
        <v>61.707683824853298</v>
      </c>
      <c r="O31" s="48">
        <f>'2010'!L32</f>
        <v>60.517610612659382</v>
      </c>
    </row>
    <row r="32" spans="1:15" x14ac:dyDescent="0.2">
      <c r="A32" s="16">
        <v>24</v>
      </c>
      <c r="B32" s="48">
        <f>'2023'!L33</f>
        <v>61.291969494191839</v>
      </c>
      <c r="C32" s="48">
        <f>'2022'!L33</f>
        <v>59.701257380115294</v>
      </c>
      <c r="D32" s="48">
        <f>'2021'!L33</f>
        <v>59.61245628944166</v>
      </c>
      <c r="E32" s="48">
        <f>'2020'!L33</f>
        <v>57.378123103838121</v>
      </c>
      <c r="F32" s="48">
        <f>'2019'!L33</f>
        <v>60.34503677462984</v>
      </c>
      <c r="G32" s="48">
        <f>'2018'!L33</f>
        <v>59.391415759540067</v>
      </c>
      <c r="H32" s="48">
        <f>'2017'!L33</f>
        <v>57.998625259588742</v>
      </c>
      <c r="I32" s="48">
        <f>'2016'!L33</f>
        <v>59.041770659737203</v>
      </c>
      <c r="J32" s="48">
        <f>'2015'!L33</f>
        <v>59.378408913296106</v>
      </c>
      <c r="K32" s="48">
        <f>'2014'!L33</f>
        <v>60.5295485954871</v>
      </c>
      <c r="L32" s="48">
        <f>'2013'!L33</f>
        <v>59.280829195026037</v>
      </c>
      <c r="M32" s="48">
        <f>'2012'!L33</f>
        <v>61.015305299765032</v>
      </c>
      <c r="N32" s="48">
        <f>'2011'!L33</f>
        <v>60.853938744387001</v>
      </c>
      <c r="O32" s="48">
        <f>'2010'!L33</f>
        <v>59.517610612659382</v>
      </c>
    </row>
    <row r="33" spans="1:15" x14ac:dyDescent="0.2">
      <c r="A33" s="16">
        <v>25</v>
      </c>
      <c r="B33" s="43">
        <f>'2023'!L34</f>
        <v>60.291969494191839</v>
      </c>
      <c r="C33" s="43">
        <f>'2022'!L34</f>
        <v>58.701257380115294</v>
      </c>
      <c r="D33" s="43">
        <f>'2021'!L34</f>
        <v>58.61245628944166</v>
      </c>
      <c r="E33" s="43">
        <f>'2020'!L34</f>
        <v>56.378123103838121</v>
      </c>
      <c r="F33" s="43">
        <f>'2019'!L34</f>
        <v>59.34503677462984</v>
      </c>
      <c r="G33" s="43">
        <f>'2018'!L34</f>
        <v>58.391415759540067</v>
      </c>
      <c r="H33" s="43">
        <f>'2017'!L34</f>
        <v>56.998625259588749</v>
      </c>
      <c r="I33" s="43">
        <f>'2016'!L34</f>
        <v>58.211456951504552</v>
      </c>
      <c r="J33" s="43">
        <f>'2015'!L34</f>
        <v>58.378408913296113</v>
      </c>
      <c r="K33" s="43">
        <f>'2014'!L34</f>
        <v>59.529548595487107</v>
      </c>
      <c r="L33" s="43">
        <f>'2013'!L34</f>
        <v>58.28082919502603</v>
      </c>
      <c r="M33" s="43">
        <f>'2012'!L34</f>
        <v>60.015305299765032</v>
      </c>
      <c r="N33" s="43">
        <f>'2011'!L34</f>
        <v>59.853938744386994</v>
      </c>
      <c r="O33" s="43">
        <f>'2010'!L34</f>
        <v>58.517610612659382</v>
      </c>
    </row>
    <row r="34" spans="1:15" x14ac:dyDescent="0.2">
      <c r="A34" s="16">
        <v>26</v>
      </c>
      <c r="B34" s="48">
        <f>'2023'!L35</f>
        <v>59.291969494191839</v>
      </c>
      <c r="C34" s="48">
        <f>'2022'!L35</f>
        <v>57.701257380115287</v>
      </c>
      <c r="D34" s="48">
        <f>'2021'!L35</f>
        <v>57.760654661854915</v>
      </c>
      <c r="E34" s="48">
        <f>'2020'!L35</f>
        <v>55.378123103838128</v>
      </c>
      <c r="F34" s="48">
        <f>'2019'!L35</f>
        <v>58.34503677462984</v>
      </c>
      <c r="G34" s="48">
        <f>'2018'!L35</f>
        <v>57.558009761725792</v>
      </c>
      <c r="H34" s="48">
        <f>'2017'!L35</f>
        <v>56.164553674448037</v>
      </c>
      <c r="I34" s="48">
        <f>'2016'!L35</f>
        <v>57.211456951504552</v>
      </c>
      <c r="J34" s="48">
        <f>'2015'!L35</f>
        <v>57.378408913296113</v>
      </c>
      <c r="K34" s="48">
        <f>'2014'!L35</f>
        <v>58.529548595487107</v>
      </c>
      <c r="L34" s="48">
        <f>'2013'!L35</f>
        <v>57.28082919502603</v>
      </c>
      <c r="M34" s="48">
        <f>'2012'!L35</f>
        <v>59.015305299765032</v>
      </c>
      <c r="N34" s="48">
        <f>'2011'!L35</f>
        <v>58.853938744386994</v>
      </c>
      <c r="O34" s="48">
        <f>'2010'!L35</f>
        <v>57.517610612659389</v>
      </c>
    </row>
    <row r="35" spans="1:15" x14ac:dyDescent="0.2">
      <c r="A35" s="16">
        <v>27</v>
      </c>
      <c r="B35" s="48">
        <f>'2023'!L36</f>
        <v>58.291969494191839</v>
      </c>
      <c r="C35" s="48">
        <f>'2022'!L36</f>
        <v>56.701257380115287</v>
      </c>
      <c r="D35" s="48">
        <f>'2021'!L36</f>
        <v>56.912058736984285</v>
      </c>
      <c r="E35" s="48">
        <f>'2020'!L36</f>
        <v>54.378123103838128</v>
      </c>
      <c r="F35" s="48">
        <f>'2019'!L36</f>
        <v>57.34503677462984</v>
      </c>
      <c r="G35" s="48">
        <f>'2018'!L36</f>
        <v>56.717612586234111</v>
      </c>
      <c r="H35" s="48">
        <f>'2017'!L36</f>
        <v>55.164553674448037</v>
      </c>
      <c r="I35" s="48">
        <f>'2016'!L36</f>
        <v>56.368988776369839</v>
      </c>
      <c r="J35" s="48">
        <f>'2015'!L36</f>
        <v>56.37840891329612</v>
      </c>
      <c r="K35" s="48">
        <f>'2014'!L36</f>
        <v>57.529548595487107</v>
      </c>
      <c r="L35" s="48">
        <f>'2013'!L36</f>
        <v>56.280829195026023</v>
      </c>
      <c r="M35" s="48">
        <f>'2012'!L36</f>
        <v>58.015305299765032</v>
      </c>
      <c r="N35" s="48">
        <f>'2011'!L36</f>
        <v>57.975005007342155</v>
      </c>
      <c r="O35" s="48">
        <f>'2010'!L36</f>
        <v>56.517610612659389</v>
      </c>
    </row>
    <row r="36" spans="1:15" x14ac:dyDescent="0.2">
      <c r="A36" s="16">
        <v>28</v>
      </c>
      <c r="B36" s="48">
        <f>'2023'!L37</f>
        <v>57.291969494191839</v>
      </c>
      <c r="C36" s="48">
        <f>'2022'!L37</f>
        <v>55.701257380115287</v>
      </c>
      <c r="D36" s="48">
        <f>'2021'!L37</f>
        <v>55.912058736984292</v>
      </c>
      <c r="E36" s="48">
        <f>'2020'!L37</f>
        <v>53.378123103838128</v>
      </c>
      <c r="F36" s="48">
        <f>'2019'!L37</f>
        <v>56.34503677462984</v>
      </c>
      <c r="G36" s="48">
        <f>'2018'!L37</f>
        <v>55.875305749168845</v>
      </c>
      <c r="H36" s="48">
        <f>'2017'!L37</f>
        <v>54.164553674448044</v>
      </c>
      <c r="I36" s="48">
        <f>'2016'!L37</f>
        <v>55.514291738076913</v>
      </c>
      <c r="J36" s="48">
        <f>'2015'!L37</f>
        <v>55.378408913296127</v>
      </c>
      <c r="K36" s="48">
        <f>'2014'!L37</f>
        <v>56.529548595487114</v>
      </c>
      <c r="L36" s="48">
        <f>'2013'!L37</f>
        <v>55.280829195026016</v>
      </c>
      <c r="M36" s="48">
        <f>'2012'!L37</f>
        <v>57.015305299765032</v>
      </c>
      <c r="N36" s="48">
        <f>'2011'!L37</f>
        <v>56.975005007342148</v>
      </c>
      <c r="O36" s="48">
        <f>'2010'!L37</f>
        <v>55.517610612659389</v>
      </c>
    </row>
    <row r="37" spans="1:15" x14ac:dyDescent="0.2">
      <c r="A37" s="16">
        <v>29</v>
      </c>
      <c r="B37" s="48">
        <f>'2023'!L38</f>
        <v>56.291969494191839</v>
      </c>
      <c r="C37" s="48">
        <f>'2022'!L38</f>
        <v>54.83100199274913</v>
      </c>
      <c r="D37" s="48">
        <f>'2021'!L38</f>
        <v>54.912058736984292</v>
      </c>
      <c r="E37" s="48">
        <f>'2020'!L38</f>
        <v>52.513939634176502</v>
      </c>
      <c r="F37" s="48">
        <f>'2019'!L38</f>
        <v>55.34503677462984</v>
      </c>
      <c r="G37" s="48">
        <f>'2018'!L38</f>
        <v>54.875305749168845</v>
      </c>
      <c r="H37" s="48">
        <f>'2017'!L38</f>
        <v>53.164553674448044</v>
      </c>
      <c r="I37" s="48">
        <f>'2016'!L38</f>
        <v>54.657932186479201</v>
      </c>
      <c r="J37" s="48">
        <f>'2015'!L38</f>
        <v>54.378408913296127</v>
      </c>
      <c r="K37" s="48">
        <f>'2014'!L38</f>
        <v>55.529548595487114</v>
      </c>
      <c r="L37" s="48">
        <f>'2013'!L38</f>
        <v>54.280829195026016</v>
      </c>
      <c r="M37" s="48">
        <f>'2012'!L38</f>
        <v>56.127661771533944</v>
      </c>
      <c r="N37" s="48">
        <f>'2011'!L38</f>
        <v>55.975005007342141</v>
      </c>
      <c r="O37" s="48">
        <f>'2010'!L38</f>
        <v>54.517610612659389</v>
      </c>
    </row>
    <row r="38" spans="1:15" x14ac:dyDescent="0.2">
      <c r="A38" s="16">
        <v>30</v>
      </c>
      <c r="B38" s="43">
        <f>'2023'!L39</f>
        <v>55.291969494191839</v>
      </c>
      <c r="C38" s="43">
        <f>'2022'!L39</f>
        <v>53.83100199274913</v>
      </c>
      <c r="D38" s="43">
        <f>'2021'!L39</f>
        <v>53.912058736984299</v>
      </c>
      <c r="E38" s="43">
        <f>'2020'!L39</f>
        <v>51.513939634176495</v>
      </c>
      <c r="F38" s="43">
        <f>'2019'!L39</f>
        <v>54.34503677462984</v>
      </c>
      <c r="G38" s="43">
        <f>'2018'!L39</f>
        <v>53.875305749168845</v>
      </c>
      <c r="H38" s="43">
        <f>'2017'!L39</f>
        <v>52.164553674448044</v>
      </c>
      <c r="I38" s="43">
        <f>'2016'!L39</f>
        <v>53.793666352360098</v>
      </c>
      <c r="J38" s="43">
        <f>'2015'!L39</f>
        <v>53.378408913296134</v>
      </c>
      <c r="K38" s="43">
        <f>'2014'!L39</f>
        <v>54.529548595487121</v>
      </c>
      <c r="L38" s="43">
        <f>'2013'!L39</f>
        <v>53.280829195026008</v>
      </c>
      <c r="M38" s="43">
        <f>'2012'!L39</f>
        <v>55.127661771533944</v>
      </c>
      <c r="N38" s="43">
        <f>'2011'!L39</f>
        <v>54.975005007342141</v>
      </c>
      <c r="O38" s="43">
        <f>'2010'!L39</f>
        <v>53.517610612659389</v>
      </c>
    </row>
    <row r="39" spans="1:15" x14ac:dyDescent="0.2">
      <c r="A39" s="16">
        <v>31</v>
      </c>
      <c r="B39" s="48">
        <f>'2023'!L40</f>
        <v>54.423825945859171</v>
      </c>
      <c r="C39" s="48">
        <f>'2022'!L40</f>
        <v>52.963152602813892</v>
      </c>
      <c r="D39" s="48">
        <f>'2021'!L40</f>
        <v>52.912058736984299</v>
      </c>
      <c r="E39" s="48">
        <f>'2020'!L40</f>
        <v>50.513939634176488</v>
      </c>
      <c r="F39" s="48">
        <f>'2019'!L40</f>
        <v>53.34503677462984</v>
      </c>
      <c r="G39" s="48">
        <f>'2018'!L40</f>
        <v>52.875305749168845</v>
      </c>
      <c r="H39" s="48">
        <f>'2017'!L40</f>
        <v>51.164553674448051</v>
      </c>
      <c r="I39" s="48">
        <f>'2016'!L40</f>
        <v>52.793666352360098</v>
      </c>
      <c r="J39" s="48">
        <f>'2015'!L40</f>
        <v>52.378408913296141</v>
      </c>
      <c r="K39" s="48">
        <f>'2014'!L40</f>
        <v>53.529548595487121</v>
      </c>
      <c r="L39" s="48">
        <f>'2013'!L40</f>
        <v>52.380982571107658</v>
      </c>
      <c r="M39" s="48">
        <f>'2012'!L40</f>
        <v>54.127661771533944</v>
      </c>
      <c r="N39" s="48">
        <f>'2011'!L40</f>
        <v>53.975005007342133</v>
      </c>
      <c r="O39" s="48">
        <f>'2010'!L40</f>
        <v>52.517610612659389</v>
      </c>
    </row>
    <row r="40" spans="1:15" x14ac:dyDescent="0.2">
      <c r="A40" s="16">
        <v>32</v>
      </c>
      <c r="B40" s="48">
        <f>'2023'!L41</f>
        <v>53.423825945859164</v>
      </c>
      <c r="C40" s="48">
        <f>'2022'!L41</f>
        <v>51.963152602813899</v>
      </c>
      <c r="D40" s="48">
        <f>'2021'!L41</f>
        <v>52.032040729585177</v>
      </c>
      <c r="E40" s="48">
        <f>'2020'!L41</f>
        <v>49.513939634176488</v>
      </c>
      <c r="F40" s="48">
        <f>'2019'!L41</f>
        <v>52.34503677462984</v>
      </c>
      <c r="G40" s="48">
        <f>'2018'!L41</f>
        <v>52.001663543497358</v>
      </c>
      <c r="H40" s="48">
        <f>'2017'!L41</f>
        <v>50.164553674448051</v>
      </c>
      <c r="I40" s="48">
        <f>'2016'!L41</f>
        <v>51.793666352360098</v>
      </c>
      <c r="J40" s="48">
        <f>'2015'!L41</f>
        <v>51.483745784186077</v>
      </c>
      <c r="K40" s="48">
        <f>'2014'!L41</f>
        <v>52.529548595487121</v>
      </c>
      <c r="L40" s="48">
        <f>'2013'!L41</f>
        <v>51.380982571107651</v>
      </c>
      <c r="M40" s="48">
        <f>'2012'!L41</f>
        <v>53.127661771533937</v>
      </c>
      <c r="N40" s="48">
        <f>'2011'!L41</f>
        <v>52.975005007342133</v>
      </c>
      <c r="O40" s="48">
        <f>'2010'!L41</f>
        <v>51.517610612659389</v>
      </c>
    </row>
    <row r="41" spans="1:15" x14ac:dyDescent="0.2">
      <c r="A41" s="16">
        <v>33</v>
      </c>
      <c r="B41" s="48">
        <f>'2023'!L42</f>
        <v>52.53507394853375</v>
      </c>
      <c r="C41" s="48">
        <f>'2022'!L42</f>
        <v>50.963152602813899</v>
      </c>
      <c r="D41" s="48">
        <f>'2021'!L42</f>
        <v>51.032040729585177</v>
      </c>
      <c r="E41" s="48">
        <f>'2020'!L42</f>
        <v>48.513939634176481</v>
      </c>
      <c r="F41" s="48">
        <f>'2019'!L42</f>
        <v>51.34503677462984</v>
      </c>
      <c r="G41" s="48">
        <f>'2018'!L42</f>
        <v>51.001663543497365</v>
      </c>
      <c r="H41" s="48">
        <f>'2017'!L42</f>
        <v>49.271474134457627</v>
      </c>
      <c r="I41" s="48">
        <f>'2016'!L42</f>
        <v>50.793666352360091</v>
      </c>
      <c r="J41" s="48">
        <f>'2015'!L42</f>
        <v>50.483745784186077</v>
      </c>
      <c r="K41" s="48">
        <f>'2014'!L42</f>
        <v>51.624320086553581</v>
      </c>
      <c r="L41" s="48">
        <f>'2013'!L42</f>
        <v>50.461746035506245</v>
      </c>
      <c r="M41" s="48">
        <f>'2012'!L42</f>
        <v>52.127661771533937</v>
      </c>
      <c r="N41" s="48">
        <f>'2011'!L42</f>
        <v>51.975005007342126</v>
      </c>
      <c r="O41" s="48">
        <f>'2010'!L42</f>
        <v>50.583910301564735</v>
      </c>
    </row>
    <row r="42" spans="1:15" x14ac:dyDescent="0.2">
      <c r="A42" s="16">
        <v>34</v>
      </c>
      <c r="B42" s="48">
        <f>'2023'!L43</f>
        <v>51.53507394853375</v>
      </c>
      <c r="C42" s="48">
        <f>'2022'!L43</f>
        <v>49.963152602813899</v>
      </c>
      <c r="D42" s="48">
        <f>'2021'!L43</f>
        <v>50.032040729585177</v>
      </c>
      <c r="E42" s="48">
        <f>'2020'!L43</f>
        <v>47.513939634176481</v>
      </c>
      <c r="F42" s="48">
        <f>'2019'!L43</f>
        <v>50.452759310169306</v>
      </c>
      <c r="G42" s="48">
        <f>'2018'!L43</f>
        <v>50.104309201106098</v>
      </c>
      <c r="H42" s="48">
        <f>'2017'!L43</f>
        <v>48.369507248295733</v>
      </c>
      <c r="I42" s="48">
        <f>'2016'!L43</f>
        <v>49.894153198218952</v>
      </c>
      <c r="J42" s="48">
        <f>'2015'!L43</f>
        <v>49.48374578418607</v>
      </c>
      <c r="K42" s="48">
        <f>'2014'!L43</f>
        <v>50.624320086553581</v>
      </c>
      <c r="L42" s="48">
        <f>'2013'!L43</f>
        <v>49.461746035506245</v>
      </c>
      <c r="M42" s="48">
        <f>'2012'!L43</f>
        <v>51.127661771533937</v>
      </c>
      <c r="N42" s="48">
        <f>'2011'!L43</f>
        <v>50.975005007342126</v>
      </c>
      <c r="O42" s="48">
        <f>'2010'!L43</f>
        <v>49.583910301564735</v>
      </c>
    </row>
    <row r="43" spans="1:15" x14ac:dyDescent="0.2">
      <c r="A43" s="16">
        <v>35</v>
      </c>
      <c r="B43" s="43">
        <f>'2023'!L44</f>
        <v>50.53507394853375</v>
      </c>
      <c r="C43" s="43">
        <f>'2022'!L44</f>
        <v>49.058251383244688</v>
      </c>
      <c r="D43" s="43">
        <f>'2021'!L44</f>
        <v>49.133938979543601</v>
      </c>
      <c r="E43" s="43">
        <f>'2020'!L44</f>
        <v>46.513939634176474</v>
      </c>
      <c r="F43" s="43">
        <f>'2019'!L44</f>
        <v>49.452759310169306</v>
      </c>
      <c r="G43" s="43">
        <f>'2018'!L44</f>
        <v>49.104309201106098</v>
      </c>
      <c r="H43" s="43">
        <f>'2017'!L44</f>
        <v>47.369507248295733</v>
      </c>
      <c r="I43" s="43">
        <f>'2016'!L44</f>
        <v>48.894153198218959</v>
      </c>
      <c r="J43" s="43">
        <f>'2015'!L44</f>
        <v>48.48374578418607</v>
      </c>
      <c r="K43" s="43">
        <f>'2014'!L44</f>
        <v>49.624320086553581</v>
      </c>
      <c r="L43" s="43">
        <f>'2013'!L44</f>
        <v>48.461746035506252</v>
      </c>
      <c r="M43" s="43">
        <f>'2012'!L44</f>
        <v>50.193369314391212</v>
      </c>
      <c r="N43" s="43">
        <f>'2011'!L44</f>
        <v>49.975005007342119</v>
      </c>
      <c r="O43" s="43">
        <f>'2010'!L44</f>
        <v>48.643841815974454</v>
      </c>
    </row>
    <row r="44" spans="1:15" x14ac:dyDescent="0.2">
      <c r="A44" s="16">
        <v>36</v>
      </c>
      <c r="B44" s="48">
        <f>'2023'!L45</f>
        <v>49.53507394853375</v>
      </c>
      <c r="C44" s="48">
        <f>'2022'!L45</f>
        <v>48.058251383244688</v>
      </c>
      <c r="D44" s="48">
        <f>'2021'!L45</f>
        <v>48.133938979543601</v>
      </c>
      <c r="E44" s="48">
        <f>'2020'!L45</f>
        <v>45.513939634176467</v>
      </c>
      <c r="F44" s="48">
        <f>'2019'!L45</f>
        <v>48.543580756013775</v>
      </c>
      <c r="G44" s="48">
        <f>'2018'!L45</f>
        <v>48.104309201106091</v>
      </c>
      <c r="H44" s="48">
        <f>'2017'!L45</f>
        <v>46.369507248295733</v>
      </c>
      <c r="I44" s="48">
        <f>'2016'!L45</f>
        <v>47.973422900427344</v>
      </c>
      <c r="J44" s="48">
        <f>'2015'!L45</f>
        <v>47.48374578418607</v>
      </c>
      <c r="K44" s="48">
        <f>'2014'!L45</f>
        <v>48.624320086553581</v>
      </c>
      <c r="L44" s="48">
        <f>'2013'!L45</f>
        <v>47.461746035506252</v>
      </c>
      <c r="M44" s="48">
        <f>'2012'!L45</f>
        <v>49.193369314391212</v>
      </c>
      <c r="N44" s="48">
        <f>'2011'!L45</f>
        <v>49.03497471038132</v>
      </c>
      <c r="O44" s="48">
        <f>'2010'!L45</f>
        <v>47.643841815974454</v>
      </c>
    </row>
    <row r="45" spans="1:15" x14ac:dyDescent="0.2">
      <c r="A45" s="16">
        <v>37</v>
      </c>
      <c r="B45" s="48">
        <f>'2023'!L46</f>
        <v>48.53507394853375</v>
      </c>
      <c r="C45" s="48">
        <f>'2022'!L46</f>
        <v>47.058251383244688</v>
      </c>
      <c r="D45" s="48">
        <f>'2021'!L46</f>
        <v>47.133938979543608</v>
      </c>
      <c r="E45" s="48">
        <f>'2020'!L46</f>
        <v>44.513939634176467</v>
      </c>
      <c r="F45" s="48">
        <f>'2019'!L46</f>
        <v>47.62706221692779</v>
      </c>
      <c r="G45" s="48">
        <f>'2018'!L46</f>
        <v>47.104309201106091</v>
      </c>
      <c r="H45" s="48">
        <f>'2017'!L46</f>
        <v>45.443430708808698</v>
      </c>
      <c r="I45" s="48">
        <f>'2016'!L46</f>
        <v>46.973422900427344</v>
      </c>
      <c r="J45" s="48">
        <f>'2015'!L46</f>
        <v>46.483745784186063</v>
      </c>
      <c r="K45" s="48">
        <f>'2014'!L46</f>
        <v>47.624320086553581</v>
      </c>
      <c r="L45" s="48">
        <f>'2013'!L46</f>
        <v>46.461746035506252</v>
      </c>
      <c r="M45" s="48">
        <f>'2012'!L46</f>
        <v>48.193369314391212</v>
      </c>
      <c r="N45" s="48">
        <f>'2011'!L46</f>
        <v>48.034974710381327</v>
      </c>
      <c r="O45" s="48">
        <f>'2010'!L46</f>
        <v>46.756558712127422</v>
      </c>
    </row>
    <row r="46" spans="1:15" x14ac:dyDescent="0.2">
      <c r="A46" s="16">
        <v>38</v>
      </c>
      <c r="B46" s="48">
        <f>'2023'!L47</f>
        <v>47.53507394853375</v>
      </c>
      <c r="C46" s="48">
        <f>'2022'!L47</f>
        <v>46.058251383244695</v>
      </c>
      <c r="D46" s="48">
        <f>'2021'!L47</f>
        <v>46.212430135213118</v>
      </c>
      <c r="E46" s="48">
        <f>'2020'!L47</f>
        <v>43.513939634176459</v>
      </c>
      <c r="F46" s="48">
        <f>'2019'!L47</f>
        <v>46.62706221692779</v>
      </c>
      <c r="G46" s="48">
        <f>'2018'!L47</f>
        <v>46.104309201106091</v>
      </c>
      <c r="H46" s="48">
        <f>'2017'!L47</f>
        <v>44.509426935987563</v>
      </c>
      <c r="I46" s="48">
        <f>'2016'!L47</f>
        <v>45.973422900427337</v>
      </c>
      <c r="J46" s="48">
        <f>'2015'!L47</f>
        <v>45.545262500954202</v>
      </c>
      <c r="K46" s="48">
        <f>'2014'!L47</f>
        <v>46.743697718185132</v>
      </c>
      <c r="L46" s="48">
        <f>'2013'!L47</f>
        <v>45.5179339890949</v>
      </c>
      <c r="M46" s="48">
        <f>'2012'!L47</f>
        <v>47.193369314391212</v>
      </c>
      <c r="N46" s="48">
        <f>'2011'!L47</f>
        <v>47.034974710381334</v>
      </c>
      <c r="O46" s="48">
        <f>'2010'!L47</f>
        <v>45.756558712127422</v>
      </c>
    </row>
    <row r="47" spans="1:15" x14ac:dyDescent="0.2">
      <c r="A47" s="16">
        <v>39</v>
      </c>
      <c r="B47" s="48">
        <f>'2023'!L48</f>
        <v>46.53507394853375</v>
      </c>
      <c r="C47" s="48">
        <f>'2022'!L48</f>
        <v>45.058251383244695</v>
      </c>
      <c r="D47" s="48">
        <f>'2021'!L48</f>
        <v>45.212430135213111</v>
      </c>
      <c r="E47" s="48">
        <f>'2020'!L48</f>
        <v>42.513939634176459</v>
      </c>
      <c r="F47" s="48">
        <f>'2019'!L48</f>
        <v>45.62706221692779</v>
      </c>
      <c r="G47" s="48">
        <f>'2018'!L48</f>
        <v>45.170982167774376</v>
      </c>
      <c r="H47" s="48">
        <f>'2017'!L48</f>
        <v>43.570636152866541</v>
      </c>
      <c r="I47" s="48">
        <f>'2016'!L48</f>
        <v>44.973422900427337</v>
      </c>
      <c r="J47" s="48">
        <f>'2015'!L48</f>
        <v>44.545262500954202</v>
      </c>
      <c r="K47" s="48">
        <f>'2014'!L48</f>
        <v>45.743697718185132</v>
      </c>
      <c r="L47" s="48">
        <f>'2013'!L48</f>
        <v>44.5179339890949</v>
      </c>
      <c r="M47" s="48">
        <f>'2012'!L48</f>
        <v>46.193369314391212</v>
      </c>
      <c r="N47" s="48">
        <f>'2011'!L48</f>
        <v>46.092890049162136</v>
      </c>
      <c r="O47" s="48">
        <f>'2010'!L48</f>
        <v>44.756558712127429</v>
      </c>
    </row>
    <row r="48" spans="1:15" x14ac:dyDescent="0.2">
      <c r="A48" s="16">
        <v>40</v>
      </c>
      <c r="B48" s="43">
        <f>'2023'!L49</f>
        <v>45.53507394853375</v>
      </c>
      <c r="C48" s="43">
        <f>'2022'!L49</f>
        <v>44.058251383244702</v>
      </c>
      <c r="D48" s="43">
        <f>'2021'!L49</f>
        <v>44.212430135213111</v>
      </c>
      <c r="E48" s="43">
        <f>'2020'!L49</f>
        <v>41.513939634176459</v>
      </c>
      <c r="F48" s="43">
        <f>'2019'!L49</f>
        <v>44.62706221692779</v>
      </c>
      <c r="G48" s="43">
        <f>'2018'!L49</f>
        <v>44.170982167774376</v>
      </c>
      <c r="H48" s="43">
        <f>'2017'!L49</f>
        <v>42.570636152866541</v>
      </c>
      <c r="I48" s="43">
        <f>'2016'!L49</f>
        <v>43.973422900427337</v>
      </c>
      <c r="J48" s="43">
        <f>'2015'!L49</f>
        <v>43.59923953833281</v>
      </c>
      <c r="K48" s="43">
        <f>'2014'!L49</f>
        <v>44.743697718185139</v>
      </c>
      <c r="L48" s="43">
        <f>'2013'!L49</f>
        <v>43.517933989094907</v>
      </c>
      <c r="M48" s="43">
        <f>'2012'!L49</f>
        <v>45.306122847554427</v>
      </c>
      <c r="N48" s="43">
        <f>'2011'!L49</f>
        <v>45.092890049162136</v>
      </c>
      <c r="O48" s="43">
        <f>'2010'!L49</f>
        <v>43.81059602435225</v>
      </c>
    </row>
    <row r="49" spans="1:15" x14ac:dyDescent="0.2">
      <c r="A49" s="16">
        <v>41</v>
      </c>
      <c r="B49" s="48">
        <f>'2023'!L50</f>
        <v>44.53507394853375</v>
      </c>
      <c r="C49" s="48">
        <f>'2022'!L50</f>
        <v>43.058251383244702</v>
      </c>
      <c r="D49" s="48">
        <f>'2021'!L50</f>
        <v>43.273370769444966</v>
      </c>
      <c r="E49" s="48">
        <f>'2020'!L50</f>
        <v>40.513939634176459</v>
      </c>
      <c r="F49" s="48">
        <f>'2019'!L50</f>
        <v>43.685508656950212</v>
      </c>
      <c r="G49" s="48">
        <f>'2018'!L50</f>
        <v>43.228406207442724</v>
      </c>
      <c r="H49" s="48">
        <f>'2017'!L50</f>
        <v>41.570636152866541</v>
      </c>
      <c r="I49" s="48">
        <f>'2016'!L50</f>
        <v>42.97342290042733</v>
      </c>
      <c r="J49" s="48">
        <f>'2015'!L50</f>
        <v>42.651228970827788</v>
      </c>
      <c r="K49" s="48">
        <f>'2014'!L50</f>
        <v>43.743697718185139</v>
      </c>
      <c r="L49" s="48">
        <f>'2013'!L50</f>
        <v>42.517933989094907</v>
      </c>
      <c r="M49" s="48">
        <f>'2012'!L50</f>
        <v>44.362911342925223</v>
      </c>
      <c r="N49" s="48">
        <f>'2011'!L50</f>
        <v>44.147040492451957</v>
      </c>
      <c r="O49" s="48">
        <f>'2010'!L50</f>
        <v>42.81059602435225</v>
      </c>
    </row>
    <row r="50" spans="1:15" x14ac:dyDescent="0.2">
      <c r="A50" s="16">
        <v>42</v>
      </c>
      <c r="B50" s="48">
        <f>'2023'!L51</f>
        <v>43.53507394853375</v>
      </c>
      <c r="C50" s="48">
        <f>'2022'!L51</f>
        <v>42.116342270192611</v>
      </c>
      <c r="D50" s="48">
        <f>'2021'!L51</f>
        <v>42.329569952262425</v>
      </c>
      <c r="E50" s="48">
        <f>'2020'!L51</f>
        <v>39.513939634176459</v>
      </c>
      <c r="F50" s="48">
        <f>'2019'!L51</f>
        <v>42.740522043774355</v>
      </c>
      <c r="G50" s="48">
        <f>'2018'!L51</f>
        <v>42.334894447212044</v>
      </c>
      <c r="H50" s="48">
        <f>'2017'!L51</f>
        <v>40.570636152866541</v>
      </c>
      <c r="I50" s="48">
        <f>'2016'!L51</f>
        <v>42.025093731206439</v>
      </c>
      <c r="J50" s="48">
        <f>'2015'!L51</f>
        <v>41.702290423245508</v>
      </c>
      <c r="K50" s="48">
        <f>'2014'!L51</f>
        <v>42.852282018795769</v>
      </c>
      <c r="L50" s="48">
        <f>'2013'!L51</f>
        <v>41.571803135234767</v>
      </c>
      <c r="M50" s="48">
        <f>'2012'!L51</f>
        <v>43.362911342925216</v>
      </c>
      <c r="N50" s="48">
        <f>'2011'!L51</f>
        <v>43.147040492451957</v>
      </c>
      <c r="O50" s="48">
        <f>'2010'!L51</f>
        <v>41.866710873190925</v>
      </c>
    </row>
    <row r="51" spans="1:15" x14ac:dyDescent="0.2">
      <c r="A51" s="16">
        <v>43</v>
      </c>
      <c r="B51" s="48">
        <f>'2023'!L52</f>
        <v>42.53507394853375</v>
      </c>
      <c r="C51" s="48">
        <f>'2022'!L52</f>
        <v>41.22161382804024</v>
      </c>
      <c r="D51" s="48">
        <f>'2021'!L52</f>
        <v>41.329569952262425</v>
      </c>
      <c r="E51" s="48">
        <f>'2020'!L52</f>
        <v>38.560413702860941</v>
      </c>
      <c r="F51" s="48">
        <f>'2019'!L52</f>
        <v>41.740522043774355</v>
      </c>
      <c r="G51" s="48">
        <f>'2018'!L52</f>
        <v>41.334894447212044</v>
      </c>
      <c r="H51" s="48">
        <f>'2017'!L52</f>
        <v>39.667894978480291</v>
      </c>
      <c r="I51" s="48">
        <f>'2016'!L52</f>
        <v>41.025093731206447</v>
      </c>
      <c r="J51" s="48">
        <f>'2015'!L52</f>
        <v>40.702290423245508</v>
      </c>
      <c r="K51" s="48">
        <f>'2014'!L52</f>
        <v>41.906754407244385</v>
      </c>
      <c r="L51" s="48">
        <f>'2013'!L52</f>
        <v>40.571803135234767</v>
      </c>
      <c r="M51" s="48">
        <f>'2012'!L52</f>
        <v>42.362911342925223</v>
      </c>
      <c r="N51" s="48">
        <f>'2011'!L52</f>
        <v>42.2609177701354</v>
      </c>
      <c r="O51" s="48">
        <f>'2010'!L52</f>
        <v>40.975499067466245</v>
      </c>
    </row>
    <row r="52" spans="1:15" x14ac:dyDescent="0.2">
      <c r="A52" s="16">
        <v>44</v>
      </c>
      <c r="B52" s="48">
        <f>'2023'!L53</f>
        <v>41.639266447327486</v>
      </c>
      <c r="C52" s="48">
        <f>'2022'!L53</f>
        <v>40.319249833899448</v>
      </c>
      <c r="D52" s="48">
        <f>'2021'!L53</f>
        <v>40.329569952262425</v>
      </c>
      <c r="E52" s="48">
        <f>'2020'!L53</f>
        <v>37.604894024914152</v>
      </c>
      <c r="F52" s="48">
        <f>'2019'!L53</f>
        <v>40.789097452542052</v>
      </c>
      <c r="G52" s="48">
        <f>'2018'!L53</f>
        <v>40.383277023571303</v>
      </c>
      <c r="H52" s="48">
        <f>'2017'!L53</f>
        <v>38.667894978480298</v>
      </c>
      <c r="I52" s="48">
        <f>'2016'!L53</f>
        <v>40.025093731206447</v>
      </c>
      <c r="J52" s="48">
        <f>'2015'!L53</f>
        <v>39.754501190028947</v>
      </c>
      <c r="K52" s="48">
        <f>'2014'!L53</f>
        <v>40.906754407244385</v>
      </c>
      <c r="L52" s="48">
        <f>'2013'!L53</f>
        <v>39.621955579709407</v>
      </c>
      <c r="M52" s="48">
        <f>'2012'!L53</f>
        <v>41.362911342925223</v>
      </c>
      <c r="N52" s="48">
        <f>'2011'!L53</f>
        <v>41.260917770135407</v>
      </c>
      <c r="O52" s="48">
        <f>'2010'!L53</f>
        <v>40.083722327004928</v>
      </c>
    </row>
    <row r="53" spans="1:15" x14ac:dyDescent="0.2">
      <c r="A53" s="16">
        <v>45</v>
      </c>
      <c r="B53" s="43">
        <f>'2023'!L54</f>
        <v>40.639266447327486</v>
      </c>
      <c r="C53" s="43">
        <f>'2022'!L54</f>
        <v>39.365484552554996</v>
      </c>
      <c r="D53" s="43">
        <f>'2021'!L54</f>
        <v>39.375660889350726</v>
      </c>
      <c r="E53" s="43">
        <f>'2020'!L54</f>
        <v>36.604894024914152</v>
      </c>
      <c r="F53" s="43">
        <f>'2019'!L54</f>
        <v>39.835010953912466</v>
      </c>
      <c r="G53" s="43">
        <f>'2018'!L54</f>
        <v>39.38327702357131</v>
      </c>
      <c r="H53" s="43">
        <f>'2017'!L54</f>
        <v>37.667894978480298</v>
      </c>
      <c r="I53" s="43">
        <f>'2016'!L54</f>
        <v>39.077100433484347</v>
      </c>
      <c r="J53" s="43">
        <f>'2015'!L54</f>
        <v>38.754501190028947</v>
      </c>
      <c r="K53" s="43">
        <f>'2014'!L54</f>
        <v>39.957999498439371</v>
      </c>
      <c r="L53" s="43">
        <f>'2013'!L54</f>
        <v>38.6219555797094</v>
      </c>
      <c r="M53" s="43">
        <f>'2012'!L54</f>
        <v>40.362911342925223</v>
      </c>
      <c r="N53" s="43">
        <f>'2011'!L54</f>
        <v>40.31465662019491</v>
      </c>
      <c r="O53" s="43">
        <f>'2010'!L54</f>
        <v>39.140189833890808</v>
      </c>
    </row>
    <row r="54" spans="1:15" x14ac:dyDescent="0.2">
      <c r="A54" s="16">
        <v>46</v>
      </c>
      <c r="B54" s="48">
        <f>'2023'!L55</f>
        <v>39.639266447327486</v>
      </c>
      <c r="C54" s="48">
        <f>'2022'!L55</f>
        <v>38.365484552554996</v>
      </c>
      <c r="D54" s="48">
        <f>'2021'!L55</f>
        <v>38.375660889350726</v>
      </c>
      <c r="E54" s="48">
        <f>'2020'!L55</f>
        <v>35.604894024914152</v>
      </c>
      <c r="F54" s="48">
        <f>'2019'!L55</f>
        <v>38.835010953912466</v>
      </c>
      <c r="G54" s="48">
        <f>'2018'!L55</f>
        <v>38.38327702357131</v>
      </c>
      <c r="H54" s="48">
        <f>'2017'!L55</f>
        <v>36.715884513636496</v>
      </c>
      <c r="I54" s="48">
        <f>'2016'!L55</f>
        <v>38.077100433484347</v>
      </c>
      <c r="J54" s="48">
        <f>'2015'!L55</f>
        <v>37.804053652710337</v>
      </c>
      <c r="K54" s="48">
        <f>'2014'!L55</f>
        <v>39.012461885600779</v>
      </c>
      <c r="L54" s="48">
        <f>'2013'!L55</f>
        <v>37.723074825278921</v>
      </c>
      <c r="M54" s="48">
        <f>'2012'!L55</f>
        <v>39.467469798906663</v>
      </c>
      <c r="N54" s="48">
        <f>'2011'!L55</f>
        <v>39.314656620194903</v>
      </c>
      <c r="O54" s="48">
        <f>'2010'!L55</f>
        <v>38.196722664664613</v>
      </c>
    </row>
    <row r="55" spans="1:15" x14ac:dyDescent="0.2">
      <c r="A55" s="16">
        <v>47</v>
      </c>
      <c r="B55" s="48">
        <f>'2023'!L56</f>
        <v>38.639266447327486</v>
      </c>
      <c r="C55" s="48">
        <f>'2022'!L56</f>
        <v>37.407115828992197</v>
      </c>
      <c r="D55" s="48">
        <f>'2021'!L56</f>
        <v>37.416028250577241</v>
      </c>
      <c r="E55" s="48">
        <f>'2020'!L56</f>
        <v>34.644564718084553</v>
      </c>
      <c r="F55" s="48">
        <f>'2019'!L56</f>
        <v>37.929374057799016</v>
      </c>
      <c r="G55" s="48">
        <f>'2018'!L56</f>
        <v>37.38327702357131</v>
      </c>
      <c r="H55" s="48">
        <f>'2017'!L56</f>
        <v>35.715884513636496</v>
      </c>
      <c r="I55" s="48">
        <f>'2016'!L56</f>
        <v>37.125681041672429</v>
      </c>
      <c r="J55" s="48">
        <f>'2015'!L56</f>
        <v>36.908254919896677</v>
      </c>
      <c r="K55" s="48">
        <f>'2014'!L56</f>
        <v>38.117044266824401</v>
      </c>
      <c r="L55" s="48">
        <f>'2013'!L56</f>
        <v>36.723074825278921</v>
      </c>
      <c r="M55" s="48">
        <f>'2012'!L56</f>
        <v>38.46746979890667</v>
      </c>
      <c r="N55" s="48">
        <f>'2011'!L56</f>
        <v>38.314656620194903</v>
      </c>
      <c r="O55" s="48">
        <f>'2010'!L56</f>
        <v>37.196722664664613</v>
      </c>
    </row>
    <row r="56" spans="1:15" x14ac:dyDescent="0.2">
      <c r="A56" s="16">
        <v>48</v>
      </c>
      <c r="B56" s="48">
        <f>'2023'!L57</f>
        <v>37.720359861030616</v>
      </c>
      <c r="C56" s="48">
        <f>'2022'!L57</f>
        <v>36.445958493704666</v>
      </c>
      <c r="D56" s="48">
        <f>'2021'!L57</f>
        <v>36.541384778106746</v>
      </c>
      <c r="E56" s="48">
        <f>'2020'!L57</f>
        <v>33.685621139353039</v>
      </c>
      <c r="F56" s="48">
        <f>'2019'!L57</f>
        <v>37.024372469113231</v>
      </c>
      <c r="G56" s="48">
        <f>'2018'!L57</f>
        <v>36.429583711610952</v>
      </c>
      <c r="H56" s="48">
        <f>'2017'!L57</f>
        <v>34.760946426001993</v>
      </c>
      <c r="I56" s="48">
        <f>'2016'!L57</f>
        <v>36.227631441231715</v>
      </c>
      <c r="J56" s="48">
        <f>'2015'!L57</f>
        <v>36.008208948503118</v>
      </c>
      <c r="K56" s="48">
        <f>'2014'!L57</f>
        <v>37.117044266824401</v>
      </c>
      <c r="L56" s="48">
        <f>'2013'!L57</f>
        <v>35.723074825278914</v>
      </c>
      <c r="M56" s="48">
        <f>'2012'!L57</f>
        <v>37.521825518017486</v>
      </c>
      <c r="N56" s="48">
        <f>'2011'!L57</f>
        <v>37.370636866856927</v>
      </c>
      <c r="O56" s="48">
        <f>'2010'!L57</f>
        <v>36.25344093771664</v>
      </c>
    </row>
    <row r="57" spans="1:15" x14ac:dyDescent="0.2">
      <c r="A57" s="16">
        <v>49</v>
      </c>
      <c r="B57" s="48">
        <f>'2023'!L58</f>
        <v>36.876194788895823</v>
      </c>
      <c r="C57" s="48">
        <f>'2022'!L58</f>
        <v>35.485634390706124</v>
      </c>
      <c r="D57" s="48">
        <f>'2021'!L58</f>
        <v>35.582714322238594</v>
      </c>
      <c r="E57" s="48">
        <f>'2020'!L58</f>
        <v>32.766424236621887</v>
      </c>
      <c r="F57" s="48">
        <f>'2019'!L58</f>
        <v>36.024372469113231</v>
      </c>
      <c r="G57" s="48">
        <f>'2018'!L58</f>
        <v>35.429583711610945</v>
      </c>
      <c r="H57" s="48">
        <f>'2017'!L58</f>
        <v>33.760946426001993</v>
      </c>
      <c r="I57" s="48">
        <f>'2016'!L58</f>
        <v>35.373161508202109</v>
      </c>
      <c r="J57" s="48">
        <f>'2015'!L58</f>
        <v>35.056453797617927</v>
      </c>
      <c r="K57" s="48">
        <f>'2014'!L58</f>
        <v>36.117044266824401</v>
      </c>
      <c r="L57" s="48">
        <f>'2013'!L58</f>
        <v>34.723074825278914</v>
      </c>
      <c r="M57" s="48">
        <f>'2012'!L58</f>
        <v>36.632256019189803</v>
      </c>
      <c r="N57" s="48">
        <f>'2011'!L58</f>
        <v>36.4843473891911</v>
      </c>
      <c r="O57" s="48">
        <f>'2010'!L58</f>
        <v>35.370857820927526</v>
      </c>
    </row>
    <row r="58" spans="1:15" x14ac:dyDescent="0.2">
      <c r="A58" s="16">
        <v>50</v>
      </c>
      <c r="B58" s="43">
        <f>'2023'!L59</f>
        <v>35.956653617298933</v>
      </c>
      <c r="C58" s="43">
        <f>'2022'!L59</f>
        <v>34.525502031016238</v>
      </c>
      <c r="D58" s="43">
        <f>'2021'!L59</f>
        <v>34.667787604770105</v>
      </c>
      <c r="E58" s="43">
        <f>'2020'!L59</f>
        <v>31.844100527181784</v>
      </c>
      <c r="F58" s="43">
        <f>'2019'!L59</f>
        <v>35.245432658715671</v>
      </c>
      <c r="G58" s="43">
        <f>'2018'!L59</f>
        <v>34.476312251693372</v>
      </c>
      <c r="H58" s="43">
        <f>'2017'!L59</f>
        <v>32.942081600547951</v>
      </c>
      <c r="I58" s="43">
        <f>'2016'!L59</f>
        <v>34.616519229822501</v>
      </c>
      <c r="J58" s="43">
        <f>'2015'!L59</f>
        <v>34.205618346384625</v>
      </c>
      <c r="K58" s="43">
        <f>'2014'!L59</f>
        <v>35.117044266824401</v>
      </c>
      <c r="L58" s="43">
        <f>'2013'!L59</f>
        <v>33.878164288233357</v>
      </c>
      <c r="M58" s="43">
        <f>'2012'!L59</f>
        <v>35.742499363260556</v>
      </c>
      <c r="N58" s="43">
        <f>'2011'!L59</f>
        <v>35.541738692842124</v>
      </c>
      <c r="O58" s="43">
        <f>'2010'!L59</f>
        <v>34.552476872078195</v>
      </c>
    </row>
    <row r="59" spans="1:15" x14ac:dyDescent="0.2">
      <c r="A59" s="16">
        <v>51</v>
      </c>
      <c r="B59" s="48">
        <f>'2023'!L60</f>
        <v>34.997788906573533</v>
      </c>
      <c r="C59" s="48">
        <f>'2022'!L60</f>
        <v>33.608254366802335</v>
      </c>
      <c r="D59" s="48">
        <f>'2021'!L60</f>
        <v>33.707696089307007</v>
      </c>
      <c r="E59" s="48">
        <f>'2020'!L60</f>
        <v>30.956435461288926</v>
      </c>
      <c r="F59" s="48">
        <f>'2019'!L60</f>
        <v>34.245432658715671</v>
      </c>
      <c r="G59" s="48">
        <f>'2018'!L60</f>
        <v>33.521826400724443</v>
      </c>
      <c r="H59" s="48">
        <f>'2017'!L60</f>
        <v>32.032701940214288</v>
      </c>
      <c r="I59" s="48">
        <f>'2016'!L60</f>
        <v>33.665607746699941</v>
      </c>
      <c r="J59" s="48">
        <f>'2015'!L60</f>
        <v>33.305339110723047</v>
      </c>
      <c r="K59" s="48">
        <f>'2014'!L60</f>
        <v>34.224717810422611</v>
      </c>
      <c r="L59" s="48">
        <f>'2013'!L60</f>
        <v>32.981742765466045</v>
      </c>
      <c r="M59" s="48">
        <f>'2012'!L60</f>
        <v>34.854826054458201</v>
      </c>
      <c r="N59" s="48">
        <f>'2011'!L60</f>
        <v>34.541738692842124</v>
      </c>
      <c r="O59" s="48">
        <f>'2010'!L60</f>
        <v>33.552476872078195</v>
      </c>
    </row>
    <row r="60" spans="1:15" x14ac:dyDescent="0.2">
      <c r="A60" s="16">
        <v>52</v>
      </c>
      <c r="B60" s="48">
        <f>'2023'!L61</f>
        <v>34.204724897194218</v>
      </c>
      <c r="C60" s="48">
        <f>'2022'!L61</f>
        <v>32.686230088281057</v>
      </c>
      <c r="D60" s="48">
        <f>'2021'!L61</f>
        <v>32.746623689719179</v>
      </c>
      <c r="E60" s="48">
        <f>'2020'!L61</f>
        <v>29.994538772907237</v>
      </c>
      <c r="F60" s="48">
        <f>'2019'!L61</f>
        <v>33.289257895934789</v>
      </c>
      <c r="G60" s="48">
        <f>'2018'!L61</f>
        <v>32.521826400724443</v>
      </c>
      <c r="H60" s="48">
        <f>'2017'!L61</f>
        <v>31.123443528531453</v>
      </c>
      <c r="I60" s="48">
        <f>'2016'!L61</f>
        <v>32.763297312964156</v>
      </c>
      <c r="J60" s="48">
        <f>'2015'!L61</f>
        <v>32.356398004280592</v>
      </c>
      <c r="K60" s="48">
        <f>'2014'!L61</f>
        <v>33.332035925968903</v>
      </c>
      <c r="L60" s="48">
        <f>'2013'!L61</f>
        <v>32.087979045974521</v>
      </c>
      <c r="M60" s="48">
        <f>'2012'!L61</f>
        <v>34.033912897487518</v>
      </c>
      <c r="N60" s="48">
        <f>'2011'!L61</f>
        <v>33.660974204901116</v>
      </c>
      <c r="O60" s="48">
        <f>'2010'!L61</f>
        <v>32.552476872078195</v>
      </c>
    </row>
    <row r="61" spans="1:15" x14ac:dyDescent="0.2">
      <c r="A61" s="16">
        <v>53</v>
      </c>
      <c r="B61" s="48">
        <f>'2023'!L62</f>
        <v>33.204724897194225</v>
      </c>
      <c r="C61" s="48">
        <f>'2022'!L62</f>
        <v>31.686230088281057</v>
      </c>
      <c r="D61" s="48">
        <f>'2021'!L62</f>
        <v>31.827939167938528</v>
      </c>
      <c r="E61" s="48">
        <f>'2020'!L62</f>
        <v>29.032938323198064</v>
      </c>
      <c r="F61" s="48">
        <f>'2019'!L62</f>
        <v>32.466977450926301</v>
      </c>
      <c r="G61" s="48">
        <f>'2018'!L62</f>
        <v>31.521826400724443</v>
      </c>
      <c r="H61" s="48">
        <f>'2017'!L62</f>
        <v>30.258845636984798</v>
      </c>
      <c r="I61" s="48">
        <f>'2016'!L62</f>
        <v>31.863493888470252</v>
      </c>
      <c r="J61" s="48">
        <f>'2015'!L62</f>
        <v>31.458665734631413</v>
      </c>
      <c r="K61" s="48">
        <f>'2014'!L62</f>
        <v>32.387123234569529</v>
      </c>
      <c r="L61" s="48">
        <f>'2013'!L62</f>
        <v>31.254670228275177</v>
      </c>
      <c r="M61" s="48">
        <f>'2012'!L62</f>
        <v>33.149248797392893</v>
      </c>
      <c r="N61" s="48">
        <f>'2011'!L62</f>
        <v>32.720562658099503</v>
      </c>
      <c r="O61" s="48">
        <f>'2010'!L62</f>
        <v>31.864574991572628</v>
      </c>
    </row>
    <row r="62" spans="1:15" x14ac:dyDescent="0.2">
      <c r="A62" s="16">
        <v>54</v>
      </c>
      <c r="B62" s="48">
        <f>'2023'!L63</f>
        <v>32.204724897194225</v>
      </c>
      <c r="C62" s="48">
        <f>'2022'!L63</f>
        <v>30.763643432956346</v>
      </c>
      <c r="D62" s="48">
        <f>'2021'!L63</f>
        <v>30.908101245038061</v>
      </c>
      <c r="E62" s="48">
        <f>'2020'!L63</f>
        <v>28.222815271331584</v>
      </c>
      <c r="F62" s="48">
        <f>'2019'!L63</f>
        <v>31.603007142206842</v>
      </c>
      <c r="G62" s="48">
        <f>'2018'!L63</f>
        <v>30.567784662058848</v>
      </c>
      <c r="H62" s="48">
        <f>'2017'!L63</f>
        <v>29.350340934869454</v>
      </c>
      <c r="I62" s="48">
        <f>'2016'!L63</f>
        <v>30.863493888470252</v>
      </c>
      <c r="J62" s="48">
        <f>'2015'!L63</f>
        <v>30.614497944705061</v>
      </c>
      <c r="K62" s="48">
        <f>'2014'!L63</f>
        <v>31.499798581688143</v>
      </c>
      <c r="L62" s="48">
        <f>'2013'!L63</f>
        <v>30.521869795853586</v>
      </c>
      <c r="M62" s="48">
        <f>'2012'!L63</f>
        <v>32.208129318217772</v>
      </c>
      <c r="N62" s="48">
        <f>'2011'!L63</f>
        <v>31.84654726282325</v>
      </c>
      <c r="O62" s="48">
        <f>'2010'!L63</f>
        <v>30.993250171025235</v>
      </c>
    </row>
    <row r="63" spans="1:15" x14ac:dyDescent="0.2">
      <c r="A63" s="16">
        <v>55</v>
      </c>
      <c r="B63" s="43">
        <f>'2023'!L64</f>
        <v>31.321948831047457</v>
      </c>
      <c r="C63" s="43">
        <f>'2022'!L64</f>
        <v>29.801510078084597</v>
      </c>
      <c r="D63" s="43">
        <f>'2021'!L64</f>
        <v>30.026623167551907</v>
      </c>
      <c r="E63" s="43">
        <f>'2020'!L64</f>
        <v>27.337817587888964</v>
      </c>
      <c r="F63" s="43">
        <f>'2019'!L64</f>
        <v>30.603007142206842</v>
      </c>
      <c r="G63" s="43">
        <f>'2018'!L64</f>
        <v>29.613515133027761</v>
      </c>
      <c r="H63" s="43">
        <f>'2017'!L64</f>
        <v>28.396062552832799</v>
      </c>
      <c r="I63" s="43">
        <f>'2016'!L64</f>
        <v>29.96547035828879</v>
      </c>
      <c r="J63" s="43">
        <f>'2015'!L64</f>
        <v>29.614497944705061</v>
      </c>
      <c r="K63" s="43">
        <f>'2014'!L64</f>
        <v>30.554184193234963</v>
      </c>
      <c r="L63" s="43">
        <f>'2013'!L64</f>
        <v>29.630941075765861</v>
      </c>
      <c r="M63" s="43">
        <f>'2012'!L64</f>
        <v>31.208129318217772</v>
      </c>
      <c r="N63" s="43">
        <f>'2011'!L64</f>
        <v>30.974492353691918</v>
      </c>
      <c r="O63" s="43">
        <f>'2010'!L64</f>
        <v>29.993250171025231</v>
      </c>
    </row>
    <row r="64" spans="1:15" x14ac:dyDescent="0.2">
      <c r="A64" s="16">
        <v>56</v>
      </c>
      <c r="B64" s="48">
        <f>'2023'!L65</f>
        <v>30.360538755288445</v>
      </c>
      <c r="C64" s="48">
        <f>'2022'!L65</f>
        <v>28.990027822137328</v>
      </c>
      <c r="D64" s="48">
        <f>'2021'!L65</f>
        <v>29.106455919479313</v>
      </c>
      <c r="E64" s="48">
        <f>'2020'!L65</f>
        <v>26.452559353168112</v>
      </c>
      <c r="F64" s="48">
        <f>'2019'!L65</f>
        <v>29.694090371078875</v>
      </c>
      <c r="G64" s="48">
        <f>'2018'!L65</f>
        <v>28.797777887034261</v>
      </c>
      <c r="H64" s="48">
        <f>'2017'!L65</f>
        <v>27.396062552832799</v>
      </c>
      <c r="I64" s="48">
        <f>'2016'!L65</f>
        <v>29.121647763014703</v>
      </c>
      <c r="J64" s="48">
        <f>'2015'!L65</f>
        <v>28.717740845218199</v>
      </c>
      <c r="K64" s="48">
        <f>'2014'!L65</f>
        <v>29.554184193234963</v>
      </c>
      <c r="L64" s="48">
        <f>'2013'!L65</f>
        <v>28.861681203098662</v>
      </c>
      <c r="M64" s="48">
        <f>'2012'!L65</f>
        <v>30.208129318217772</v>
      </c>
      <c r="N64" s="48">
        <f>'2011'!L65</f>
        <v>30.103758493050101</v>
      </c>
      <c r="O64" s="48">
        <f>'2010'!L65</f>
        <v>29.199978560074477</v>
      </c>
    </row>
    <row r="65" spans="1:15" x14ac:dyDescent="0.2">
      <c r="A65" s="16">
        <v>57</v>
      </c>
      <c r="B65" s="48">
        <f>'2023'!L66</f>
        <v>29.398987285929191</v>
      </c>
      <c r="C65" s="48">
        <f>'2022'!L66</f>
        <v>28.065478975423652</v>
      </c>
      <c r="D65" s="48">
        <f>'2021'!L66</f>
        <v>28.346179647024783</v>
      </c>
      <c r="E65" s="48">
        <f>'2020'!L66</f>
        <v>25.452559353168116</v>
      </c>
      <c r="F65" s="48">
        <f>'2019'!L66</f>
        <v>28.920225850328126</v>
      </c>
      <c r="G65" s="48">
        <f>'2018'!L66</f>
        <v>27.985646951844448</v>
      </c>
      <c r="H65" s="48">
        <f>'2017'!L66</f>
        <v>26.585638324130297</v>
      </c>
      <c r="I65" s="48">
        <f>'2016'!L66</f>
        <v>28.222605956182299</v>
      </c>
      <c r="J65" s="48">
        <f>'2015'!L66</f>
        <v>27.930504206916357</v>
      </c>
      <c r="K65" s="48">
        <f>'2014'!L66</f>
        <v>28.612761177495518</v>
      </c>
      <c r="L65" s="48">
        <f>'2013'!L66</f>
        <v>27.97936452759285</v>
      </c>
      <c r="M65" s="48">
        <f>'2012'!L66</f>
        <v>29.271405419002051</v>
      </c>
      <c r="N65" s="48">
        <f>'2011'!L66</f>
        <v>29.241450393017779</v>
      </c>
      <c r="O65" s="48">
        <f>'2010'!L66</f>
        <v>28.343838101728988</v>
      </c>
    </row>
    <row r="66" spans="1:15" x14ac:dyDescent="0.2">
      <c r="A66" s="16">
        <v>58</v>
      </c>
      <c r="B66" s="48">
        <f>'2023'!L67</f>
        <v>28.475495767143823</v>
      </c>
      <c r="C66" s="48">
        <f>'2022'!L67</f>
        <v>27.102453557201581</v>
      </c>
      <c r="D66" s="48">
        <f>'2021'!L67</f>
        <v>27.465043076438725</v>
      </c>
      <c r="E66" s="48">
        <f>'2020'!L67</f>
        <v>24.527516845581722</v>
      </c>
      <c r="F66" s="48">
        <f>'2019'!L67</f>
        <v>28.060572644650733</v>
      </c>
      <c r="G66" s="48">
        <f>'2018'!L67</f>
        <v>27.082087818342146</v>
      </c>
      <c r="H66" s="48">
        <f>'2017'!L67</f>
        <v>25.678140587691043</v>
      </c>
      <c r="I66" s="48">
        <f>'2016'!L67</f>
        <v>27.379823003192783</v>
      </c>
      <c r="J66" s="48">
        <f>'2015'!L67</f>
        <v>26.93050420691636</v>
      </c>
      <c r="K66" s="48">
        <f>'2014'!L67</f>
        <v>27.612761177495514</v>
      </c>
      <c r="L66" s="48">
        <f>'2013'!L67</f>
        <v>26.979364527592853</v>
      </c>
      <c r="M66" s="48">
        <f>'2012'!L67</f>
        <v>28.338005894508999</v>
      </c>
      <c r="N66" s="48">
        <f>'2011'!L67</f>
        <v>28.314029813202168</v>
      </c>
      <c r="O66" s="48">
        <f>'2010'!L67</f>
        <v>27.48202092109241</v>
      </c>
    </row>
    <row r="67" spans="1:15" x14ac:dyDescent="0.2">
      <c r="A67" s="16">
        <v>59</v>
      </c>
      <c r="B67" s="48">
        <f>'2023'!L68</f>
        <v>27.551896983747412</v>
      </c>
      <c r="C67" s="48">
        <f>'2022'!L68</f>
        <v>26.450310288118949</v>
      </c>
      <c r="D67" s="48">
        <f>'2021'!L68</f>
        <v>26.753726407952353</v>
      </c>
      <c r="E67" s="48">
        <f>'2020'!L68</f>
        <v>23.686052366081022</v>
      </c>
      <c r="F67" s="48">
        <f>'2019'!L68</f>
        <v>27.256384883689105</v>
      </c>
      <c r="G67" s="48">
        <f>'2018'!L68</f>
        <v>26.12985437327178</v>
      </c>
      <c r="H67" s="48">
        <f>'2017'!L68</f>
        <v>24.9183900207797</v>
      </c>
      <c r="I67" s="48">
        <f>'2016'!L68</f>
        <v>26.545918716909732</v>
      </c>
      <c r="J67" s="48">
        <f>'2015'!L68</f>
        <v>26.211380978509521</v>
      </c>
      <c r="K67" s="48">
        <f>'2014'!L68</f>
        <v>26.846744013978757</v>
      </c>
      <c r="L67" s="48">
        <f>'2013'!L68</f>
        <v>25.97936452759285</v>
      </c>
      <c r="M67" s="48">
        <f>'2012'!L68</f>
        <v>27.407514024083302</v>
      </c>
      <c r="N67" s="48">
        <f>'2011'!L68</f>
        <v>27.314029813202165</v>
      </c>
      <c r="O67" s="48">
        <f>'2010'!L68</f>
        <v>26.626890832078146</v>
      </c>
    </row>
    <row r="68" spans="1:15" x14ac:dyDescent="0.2">
      <c r="A68" s="16">
        <v>60</v>
      </c>
      <c r="B68" s="43">
        <f>'2023'!L69</f>
        <v>26.590607047328398</v>
      </c>
      <c r="C68" s="43">
        <f>'2022'!L69</f>
        <v>25.606295820318692</v>
      </c>
      <c r="D68" s="43">
        <f>'2021'!L69</f>
        <v>25.839265750105042</v>
      </c>
      <c r="E68" s="43">
        <f>'2020'!L69</f>
        <v>22.726613536308232</v>
      </c>
      <c r="F68" s="43">
        <f>'2019'!L69</f>
        <v>26.256384883689101</v>
      </c>
      <c r="G68" s="43">
        <f>'2018'!L69</f>
        <v>25.227678244925489</v>
      </c>
      <c r="H68" s="43">
        <f>'2017'!L69</f>
        <v>24.119364424242907</v>
      </c>
      <c r="I68" s="43">
        <f>'2016'!L69</f>
        <v>25.820664694936202</v>
      </c>
      <c r="J68" s="43">
        <f>'2015'!L69</f>
        <v>25.267093613349193</v>
      </c>
      <c r="K68" s="43">
        <f>'2014'!L69</f>
        <v>26.099167908723466</v>
      </c>
      <c r="L68" s="43">
        <f>'2013'!L69</f>
        <v>25.173863493452338</v>
      </c>
      <c r="M68" s="43">
        <f>'2012'!L69</f>
        <v>26.537502014537811</v>
      </c>
      <c r="N68" s="43">
        <f>'2011'!L69</f>
        <v>26.529403546641539</v>
      </c>
      <c r="O68" s="43">
        <f>'2010'!L69</f>
        <v>25.705943451842376</v>
      </c>
    </row>
    <row r="69" spans="1:15" x14ac:dyDescent="0.2">
      <c r="A69" s="16">
        <v>61</v>
      </c>
      <c r="B69" s="48">
        <f>'2023'!L70</f>
        <v>25.590607047328398</v>
      </c>
      <c r="C69" s="48">
        <f>'2022'!L70</f>
        <v>24.686840756040727</v>
      </c>
      <c r="D69" s="48">
        <f>'2021'!L70</f>
        <v>25.055825447074078</v>
      </c>
      <c r="E69" s="48">
        <f>'2020'!L70</f>
        <v>21.923051036408559</v>
      </c>
      <c r="F69" s="48">
        <f>'2019'!L70</f>
        <v>25.305212153610785</v>
      </c>
      <c r="G69" s="48">
        <f>'2018'!L70</f>
        <v>24.480776282232814</v>
      </c>
      <c r="H69" s="48">
        <f>'2017'!L70</f>
        <v>23.21912942709082</v>
      </c>
      <c r="I69" s="48">
        <f>'2016'!L70</f>
        <v>24.875829541766134</v>
      </c>
      <c r="J69" s="48">
        <f>'2015'!L70</f>
        <v>24.384752015312849</v>
      </c>
      <c r="K69" s="48">
        <f>'2014'!L70</f>
        <v>25.228620085253045</v>
      </c>
      <c r="L69" s="48">
        <f>'2013'!L70</f>
        <v>24.233678920103131</v>
      </c>
      <c r="M69" s="48">
        <f>'2012'!L70</f>
        <v>25.746638576903575</v>
      </c>
      <c r="N69" s="48">
        <f>'2011'!L70</f>
        <v>25.606987461832723</v>
      </c>
      <c r="O69" s="48">
        <f>'2010'!L70</f>
        <v>24.778583058331836</v>
      </c>
    </row>
    <row r="70" spans="1:15" x14ac:dyDescent="0.2">
      <c r="A70" s="16">
        <v>62</v>
      </c>
      <c r="B70" s="48">
        <f>'2023'!L71</f>
        <v>24.709975226015505</v>
      </c>
      <c r="C70" s="48">
        <f>'2022'!L71</f>
        <v>23.727302019535589</v>
      </c>
      <c r="D70" s="48">
        <f>'2021'!L71</f>
        <v>24.186071200079844</v>
      </c>
      <c r="E70" s="48">
        <f>'2020'!L71</f>
        <v>21.250212147371979</v>
      </c>
      <c r="F70" s="48">
        <f>'2019'!L71</f>
        <v>24.35507187653262</v>
      </c>
      <c r="G70" s="48">
        <f>'2018'!L71</f>
        <v>23.679580645194324</v>
      </c>
      <c r="H70" s="48">
        <f>'2017'!L71</f>
        <v>22.41842003610039</v>
      </c>
      <c r="I70" s="48">
        <f>'2016'!L71</f>
        <v>24.052465987720961</v>
      </c>
      <c r="J70" s="48">
        <f>'2015'!L71</f>
        <v>23.568480876969097</v>
      </c>
      <c r="K70" s="48">
        <f>'2014'!L71</f>
        <v>24.350586152257993</v>
      </c>
      <c r="L70" s="48">
        <f>'2013'!L71</f>
        <v>23.4899129705226</v>
      </c>
      <c r="M70" s="48">
        <f>'2012'!L71</f>
        <v>24.746638576903575</v>
      </c>
      <c r="N70" s="48">
        <f>'2011'!L71</f>
        <v>24.679761338533687</v>
      </c>
      <c r="O70" s="48">
        <f>'2010'!L71</f>
        <v>24.05684762060498</v>
      </c>
    </row>
    <row r="71" spans="1:15" x14ac:dyDescent="0.2">
      <c r="A71" s="16">
        <v>63</v>
      </c>
      <c r="B71" s="48">
        <f>'2023'!L72</f>
        <v>23.87445222440881</v>
      </c>
      <c r="C71" s="48">
        <f>'2022'!L72</f>
        <v>22.889354250487067</v>
      </c>
      <c r="D71" s="48">
        <f>'2021'!L72</f>
        <v>23.451893763303364</v>
      </c>
      <c r="E71" s="48">
        <f>'2020'!L72</f>
        <v>20.332506899455534</v>
      </c>
      <c r="F71" s="48">
        <f>'2019'!L72</f>
        <v>23.451945264863717</v>
      </c>
      <c r="G71" s="48">
        <f>'2018'!L72</f>
        <v>22.878333748261372</v>
      </c>
      <c r="H71" s="48">
        <f>'2017'!L72</f>
        <v>21.785474917087715</v>
      </c>
      <c r="I71" s="48">
        <f>'2016'!L72</f>
        <v>23.172478553263485</v>
      </c>
      <c r="J71" s="48">
        <f>'2015'!L72</f>
        <v>22.568480876969094</v>
      </c>
      <c r="K71" s="48">
        <f>'2014'!L72</f>
        <v>23.614128540680735</v>
      </c>
      <c r="L71" s="48">
        <f>'2013'!L72</f>
        <v>22.561199522369183</v>
      </c>
      <c r="M71" s="48">
        <f>'2012'!L72</f>
        <v>23.746638576903575</v>
      </c>
      <c r="N71" s="48">
        <f>'2011'!L72</f>
        <v>23.951826163721126</v>
      </c>
      <c r="O71" s="48">
        <f>'2010'!L72</f>
        <v>23.12623450608541</v>
      </c>
    </row>
    <row r="72" spans="1:15" x14ac:dyDescent="0.2">
      <c r="A72" s="16">
        <v>64</v>
      </c>
      <c r="B72" s="48">
        <f>'2023'!L73</f>
        <v>22.91327015820255</v>
      </c>
      <c r="C72" s="48">
        <f>'2022'!L73</f>
        <v>22.213817085594908</v>
      </c>
      <c r="D72" s="48">
        <f>'2021'!L73</f>
        <v>22.723583735910776</v>
      </c>
      <c r="E72" s="48">
        <f>'2020'!L73</f>
        <v>19.453523933151377</v>
      </c>
      <c r="F72" s="48">
        <f>'2019'!L73</f>
        <v>22.597980971745141</v>
      </c>
      <c r="G72" s="48">
        <f>'2018'!L73</f>
        <v>21.983150299775481</v>
      </c>
      <c r="H72" s="48">
        <f>'2017'!L73</f>
        <v>21.059419253214969</v>
      </c>
      <c r="I72" s="48">
        <f>'2016'!L73</f>
        <v>22.286697588796297</v>
      </c>
      <c r="J72" s="48">
        <f>'2015'!L73</f>
        <v>21.568480876969097</v>
      </c>
      <c r="K72" s="48">
        <f>'2014'!L73</f>
        <v>22.757250079632318</v>
      </c>
      <c r="L72" s="48">
        <f>'2013'!L73</f>
        <v>21.625052487701652</v>
      </c>
      <c r="M72" s="48">
        <f>'2012'!L73</f>
        <v>22.875786568997487</v>
      </c>
      <c r="N72" s="48">
        <f>'2011'!L73</f>
        <v>23.019802471442052</v>
      </c>
      <c r="O72" s="48">
        <f>'2010'!L73</f>
        <v>22.340025698268892</v>
      </c>
    </row>
    <row r="73" spans="1:15" x14ac:dyDescent="0.2">
      <c r="A73" s="16">
        <v>65</v>
      </c>
      <c r="B73" s="43">
        <f>'2023'!L74</f>
        <v>22.197127342114797</v>
      </c>
      <c r="C73" s="43">
        <f>'2022'!L74</f>
        <v>21.255870555048951</v>
      </c>
      <c r="D73" s="43">
        <f>'2021'!L74</f>
        <v>21.900631348990849</v>
      </c>
      <c r="E73" s="43">
        <f>'2020'!L74</f>
        <v>18.648700369048548</v>
      </c>
      <c r="F73" s="43">
        <f>'2019'!L74</f>
        <v>21.904188560268167</v>
      </c>
      <c r="G73" s="43">
        <f>'2018'!L74</f>
        <v>21.037745345009981</v>
      </c>
      <c r="H73" s="43">
        <f>'2017'!L74</f>
        <v>20.266306490983169</v>
      </c>
      <c r="I73" s="43">
        <f>'2016'!L74</f>
        <v>21.471330619209827</v>
      </c>
      <c r="J73" s="43">
        <f>'2015'!L74</f>
        <v>20.903432878192771</v>
      </c>
      <c r="K73" s="43">
        <f>'2014'!L74</f>
        <v>21.949953543525236</v>
      </c>
      <c r="L73" s="43">
        <f>'2013'!L74</f>
        <v>20.625052487701655</v>
      </c>
      <c r="M73" s="43">
        <f>'2012'!L74</f>
        <v>22.070358626119205</v>
      </c>
      <c r="N73" s="43">
        <f>'2011'!L74</f>
        <v>22.15902845271836</v>
      </c>
      <c r="O73" s="43">
        <f>'2010'!L74</f>
        <v>21.408489728670986</v>
      </c>
    </row>
    <row r="74" spans="1:15" x14ac:dyDescent="0.2">
      <c r="A74" s="16">
        <v>66</v>
      </c>
      <c r="B74" s="48">
        <f>'2023'!L75</f>
        <v>21.49520819250516</v>
      </c>
      <c r="C74" s="48">
        <f>'2022'!L75</f>
        <v>20.584493010013222</v>
      </c>
      <c r="D74" s="48">
        <f>'2021'!L75</f>
        <v>20.986835592652405</v>
      </c>
      <c r="E74" s="48">
        <f>'2020'!L75</f>
        <v>18.066536861114503</v>
      </c>
      <c r="F74" s="48">
        <f>'2019'!L75</f>
        <v>21.175127655967763</v>
      </c>
      <c r="G74" s="48">
        <f>'2018'!L75</f>
        <v>20.190821707829929</v>
      </c>
      <c r="H74" s="48">
        <f>'2017'!L75</f>
        <v>19.604192072025615</v>
      </c>
      <c r="I74" s="48">
        <f>'2016'!L75</f>
        <v>20.740193832276617</v>
      </c>
      <c r="J74" s="48">
        <f>'2015'!L75</f>
        <v>19.961979313998203</v>
      </c>
      <c r="K74" s="48">
        <f>'2014'!L75</f>
        <v>21.068461574152447</v>
      </c>
      <c r="L74" s="48">
        <f>'2013'!L75</f>
        <v>19.683811765038008</v>
      </c>
      <c r="M74" s="48">
        <f>'2012'!L75</f>
        <v>21.271324700275599</v>
      </c>
      <c r="N74" s="48">
        <f>'2011'!L75</f>
        <v>21.359575012465751</v>
      </c>
      <c r="O74" s="48">
        <f>'2010'!L75</f>
        <v>20.604201020983041</v>
      </c>
    </row>
    <row r="75" spans="1:15" x14ac:dyDescent="0.2">
      <c r="A75" s="16">
        <v>67</v>
      </c>
      <c r="B75" s="48">
        <f>'2023'!L76</f>
        <v>20.827960988737107</v>
      </c>
      <c r="C75" s="48">
        <f>'2022'!L76</f>
        <v>19.748164903257909</v>
      </c>
      <c r="D75" s="48">
        <f>'2021'!L76</f>
        <v>20.267104017169892</v>
      </c>
      <c r="E75" s="48">
        <f>'2020'!L76</f>
        <v>17.242629113660872</v>
      </c>
      <c r="F75" s="48">
        <f>'2019'!L76</f>
        <v>20.27811708389288</v>
      </c>
      <c r="G75" s="48">
        <f>'2018'!L76</f>
        <v>19.411756593752287</v>
      </c>
      <c r="H75" s="48">
        <f>'2017'!L76</f>
        <v>18.784988842423335</v>
      </c>
      <c r="I75" s="48">
        <f>'2016'!L76</f>
        <v>20.090168365399556</v>
      </c>
      <c r="J75" s="48">
        <f>'2015'!L76</f>
        <v>19.236478317016513</v>
      </c>
      <c r="K75" s="48">
        <f>'2014'!L76</f>
        <v>20.192367969177464</v>
      </c>
      <c r="L75" s="48">
        <f>'2013'!L76</f>
        <v>18.865936560275713</v>
      </c>
      <c r="M75" s="48">
        <f>'2012'!L76</f>
        <v>20.398951887374068</v>
      </c>
      <c r="N75" s="48">
        <f>'2011'!L76</f>
        <v>20.359575012465751</v>
      </c>
      <c r="O75" s="48">
        <f>'2010'!L76</f>
        <v>19.86236090568266</v>
      </c>
    </row>
    <row r="76" spans="1:15" x14ac:dyDescent="0.2">
      <c r="A76" s="16">
        <v>68</v>
      </c>
      <c r="B76" s="48">
        <f>'2023'!L77</f>
        <v>19.992928042194624</v>
      </c>
      <c r="C76" s="48">
        <f>'2022'!L77</f>
        <v>19.140560512096279</v>
      </c>
      <c r="D76" s="48">
        <f>'2021'!L77</f>
        <v>19.414325821711255</v>
      </c>
      <c r="E76" s="48">
        <f>'2020'!L77</f>
        <v>16.405685329958128</v>
      </c>
      <c r="F76" s="48">
        <f>'2019'!L77</f>
        <v>19.332602254922886</v>
      </c>
      <c r="G76" s="48">
        <f>'2018'!L77</f>
        <v>18.771409651002728</v>
      </c>
      <c r="H76" s="48">
        <f>'2017'!L77</f>
        <v>18.151736469635264</v>
      </c>
      <c r="I76" s="48">
        <f>'2016'!L77</f>
        <v>19.252517826991266</v>
      </c>
      <c r="J76" s="48">
        <f>'2015'!L77</f>
        <v>18.460531869387413</v>
      </c>
      <c r="K76" s="48">
        <f>'2014'!L77</f>
        <v>19.255082516850003</v>
      </c>
      <c r="L76" s="48">
        <f>'2013'!L77</f>
        <v>18.155163907681629</v>
      </c>
      <c r="M76" s="48">
        <f>'2012'!L77</f>
        <v>19.459619423616061</v>
      </c>
      <c r="N76" s="48">
        <f>'2011'!L77</f>
        <v>19.422124855024702</v>
      </c>
      <c r="O76" s="48">
        <f>'2010'!L77</f>
        <v>18.933808731902893</v>
      </c>
    </row>
    <row r="77" spans="1:15" x14ac:dyDescent="0.2">
      <c r="A77" s="16">
        <v>69</v>
      </c>
      <c r="B77" s="48">
        <f>'2023'!L78</f>
        <v>19.079635529523156</v>
      </c>
      <c r="C77" s="48">
        <f>'2022'!L78</f>
        <v>18.230807098320827</v>
      </c>
      <c r="D77" s="48">
        <f>'2021'!L78</f>
        <v>18.599633195141497</v>
      </c>
      <c r="E77" s="48">
        <f>'2020'!L78</f>
        <v>15.53437869371024</v>
      </c>
      <c r="F77" s="48">
        <f>'2019'!L78</f>
        <v>18.446912435529399</v>
      </c>
      <c r="G77" s="48">
        <f>'2018'!L78</f>
        <v>18.082854133690272</v>
      </c>
      <c r="H77" s="48">
        <f>'2017'!L78</f>
        <v>17.347323577332055</v>
      </c>
      <c r="I77" s="48">
        <f>'2016'!L78</f>
        <v>18.36599751126958</v>
      </c>
      <c r="J77" s="48">
        <f>'2015'!L78</f>
        <v>17.755450290888025</v>
      </c>
      <c r="K77" s="48">
        <f>'2014'!L78</f>
        <v>18.436291043582852</v>
      </c>
      <c r="L77" s="48">
        <f>'2013'!L78</f>
        <v>17.210336294893136</v>
      </c>
      <c r="M77" s="48">
        <f>'2012'!L78</f>
        <v>18.579997959639019</v>
      </c>
      <c r="N77" s="48">
        <f>'2011'!L78</f>
        <v>18.628173401540394</v>
      </c>
      <c r="O77" s="48">
        <f>'2010'!L78</f>
        <v>18.233545459250909</v>
      </c>
    </row>
    <row r="78" spans="1:15" x14ac:dyDescent="0.2">
      <c r="A78" s="16">
        <v>70</v>
      </c>
      <c r="B78" s="43">
        <f>'2023'!L79</f>
        <v>18.214589692887397</v>
      </c>
      <c r="C78" s="43">
        <f>'2022'!L79</f>
        <v>17.317594002618204</v>
      </c>
      <c r="D78" s="43">
        <f>'2021'!L79</f>
        <v>17.742715146986228</v>
      </c>
      <c r="E78" s="43">
        <f>'2020'!L79</f>
        <v>14.796364375235637</v>
      </c>
      <c r="F78" s="43">
        <f>'2019'!L79</f>
        <v>17.697218048298286</v>
      </c>
      <c r="G78" s="43">
        <f>'2018'!L79</f>
        <v>17.13135855888666</v>
      </c>
      <c r="H78" s="43">
        <f>'2017'!L79</f>
        <v>16.602973403998703</v>
      </c>
      <c r="I78" s="43">
        <f>'2016'!L79</f>
        <v>17.656974669433581</v>
      </c>
      <c r="J78" s="43">
        <f>'2015'!L79</f>
        <v>16.92057421711662</v>
      </c>
      <c r="K78" s="43">
        <f>'2014'!L79</f>
        <v>17.660845548040854</v>
      </c>
      <c r="L78" s="43">
        <f>'2013'!L79</f>
        <v>16.481607987992049</v>
      </c>
      <c r="M78" s="43">
        <f>'2012'!L79</f>
        <v>17.647460638592893</v>
      </c>
      <c r="N78" s="43">
        <f>'2011'!L79</f>
        <v>17.922940448719917</v>
      </c>
      <c r="O78" s="43">
        <f>'2010'!L79</f>
        <v>17.554805340759074</v>
      </c>
    </row>
    <row r="79" spans="1:15" x14ac:dyDescent="0.2">
      <c r="A79" s="16">
        <v>71</v>
      </c>
      <c r="B79" s="48">
        <f>'2023'!L80</f>
        <v>17.522498438421675</v>
      </c>
      <c r="C79" s="48">
        <f>'2022'!L80</f>
        <v>16.496818176339566</v>
      </c>
      <c r="D79" s="48">
        <f>'2021'!L80</f>
        <v>16.89376203093498</v>
      </c>
      <c r="E79" s="48">
        <f>'2020'!L80</f>
        <v>13.958743208715076</v>
      </c>
      <c r="F79" s="48">
        <f>'2019'!L80</f>
        <v>17.076220098949488</v>
      </c>
      <c r="G79" s="48">
        <f>'2018'!L80</f>
        <v>16.428347104581064</v>
      </c>
      <c r="H79" s="48">
        <f>'2017'!L80</f>
        <v>15.760331450291849</v>
      </c>
      <c r="I79" s="48">
        <f>'2016'!L80</f>
        <v>16.766081026631884</v>
      </c>
      <c r="J79" s="48">
        <f>'2015'!L80</f>
        <v>16.07451710040209</v>
      </c>
      <c r="K79" s="48">
        <f>'2014'!L80</f>
        <v>17.001789499326435</v>
      </c>
      <c r="L79" s="48">
        <f>'2013'!L80</f>
        <v>15.84690188486044</v>
      </c>
      <c r="M79" s="48">
        <f>'2012'!L80</f>
        <v>16.647460638592893</v>
      </c>
      <c r="N79" s="48">
        <f>'2011'!L80</f>
        <v>17.181058084997247</v>
      </c>
      <c r="O79" s="48">
        <f>'2010'!L80</f>
        <v>16.836702949697241</v>
      </c>
    </row>
    <row r="80" spans="1:15" x14ac:dyDescent="0.2">
      <c r="A80" s="16">
        <v>72</v>
      </c>
      <c r="B80" s="48">
        <f>'2023'!L81</f>
        <v>16.751233557879594</v>
      </c>
      <c r="C80" s="48">
        <f>'2022'!L81</f>
        <v>15.771574070485451</v>
      </c>
      <c r="D80" s="48">
        <f>'2021'!L81</f>
        <v>16.259380022573577</v>
      </c>
      <c r="E80" s="48">
        <f>'2020'!L81</f>
        <v>13.254909506848977</v>
      </c>
      <c r="F80" s="48">
        <f>'2019'!L81</f>
        <v>16.37533986013354</v>
      </c>
      <c r="G80" s="48">
        <f>'2018'!L81</f>
        <v>15.743240292810013</v>
      </c>
      <c r="H80" s="48">
        <f>'2017'!L81</f>
        <v>15.103260246927622</v>
      </c>
      <c r="I80" s="48">
        <f>'2016'!L81</f>
        <v>15.969089838196711</v>
      </c>
      <c r="J80" s="48">
        <f>'2015'!L81</f>
        <v>15.333660479776501</v>
      </c>
      <c r="K80" s="48">
        <f>'2014'!L81</f>
        <v>16.001789499326435</v>
      </c>
      <c r="L80" s="48">
        <f>'2013'!L81</f>
        <v>15.163332851558593</v>
      </c>
      <c r="M80" s="48">
        <f>'2012'!L81</f>
        <v>15.765974111169722</v>
      </c>
      <c r="N80" s="48">
        <f>'2011'!L81</f>
        <v>16.531500481740885</v>
      </c>
      <c r="O80" s="48">
        <f>'2010'!L81</f>
        <v>16.142061883336442</v>
      </c>
    </row>
    <row r="81" spans="1:15" x14ac:dyDescent="0.2">
      <c r="A81" s="16">
        <v>73</v>
      </c>
      <c r="B81" s="48">
        <f>'2023'!L82</f>
        <v>15.79879207330084</v>
      </c>
      <c r="C81" s="48">
        <f>'2022'!L82</f>
        <v>14.853773081570749</v>
      </c>
      <c r="D81" s="48">
        <f>'2021'!L82</f>
        <v>15.34529162745768</v>
      </c>
      <c r="E81" s="48">
        <f>'2020'!L82</f>
        <v>12.566892570331676</v>
      </c>
      <c r="F81" s="48">
        <f>'2019'!L82</f>
        <v>15.745148109787232</v>
      </c>
      <c r="G81" s="48">
        <f>'2018'!L82</f>
        <v>14.938666450410139</v>
      </c>
      <c r="H81" s="48">
        <f>'2017'!L82</f>
        <v>14.514619690503046</v>
      </c>
      <c r="I81" s="48">
        <f>'2016'!L82</f>
        <v>15.121745330021019</v>
      </c>
      <c r="J81" s="48">
        <f>'2015'!L82</f>
        <v>14.680646689829754</v>
      </c>
      <c r="K81" s="48">
        <f>'2014'!L82</f>
        <v>15.130702509715842</v>
      </c>
      <c r="L81" s="48">
        <f>'2013'!L82</f>
        <v>14.325358628923883</v>
      </c>
      <c r="M81" s="48">
        <f>'2012'!L82</f>
        <v>14.829982388365403</v>
      </c>
      <c r="N81" s="48">
        <f>'2011'!L82</f>
        <v>15.531500481740885</v>
      </c>
      <c r="O81" s="48">
        <f>'2010'!L82</f>
        <v>15.383638128638935</v>
      </c>
    </row>
    <row r="82" spans="1:15" x14ac:dyDescent="0.2">
      <c r="A82" s="16">
        <v>74</v>
      </c>
      <c r="B82" s="48">
        <f>'2023'!L83</f>
        <v>14.926206244471832</v>
      </c>
      <c r="C82" s="48">
        <f>'2022'!L83</f>
        <v>14.008858288169963</v>
      </c>
      <c r="D82" s="48">
        <f>'2021'!L83</f>
        <v>14.524514261957018</v>
      </c>
      <c r="E82" s="48">
        <f>'2020'!L83</f>
        <v>11.964356005804731</v>
      </c>
      <c r="F82" s="48">
        <f>'2019'!L83</f>
        <v>15.085008099495864</v>
      </c>
      <c r="G82" s="48">
        <f>'2018'!L83</f>
        <v>14.163567796989735</v>
      </c>
      <c r="H82" s="48">
        <f>'2017'!L83</f>
        <v>13.792136912097169</v>
      </c>
      <c r="I82" s="48">
        <f>'2016'!L83</f>
        <v>14.290133951863872</v>
      </c>
      <c r="J82" s="48">
        <f>'2015'!L83</f>
        <v>13.975462629327254</v>
      </c>
      <c r="K82" s="48">
        <f>'2014'!L83</f>
        <v>14.568256229632581</v>
      </c>
      <c r="L82" s="48">
        <f>'2013'!L83</f>
        <v>13.797012654644099</v>
      </c>
      <c r="M82" s="48">
        <f>'2012'!L83</f>
        <v>13.962360978558156</v>
      </c>
      <c r="N82" s="48">
        <f>'2011'!L83</f>
        <v>14.646684393478365</v>
      </c>
      <c r="O82" s="48">
        <f>'2010'!L83</f>
        <v>14.652781675268935</v>
      </c>
    </row>
    <row r="83" spans="1:15" x14ac:dyDescent="0.2">
      <c r="A83" s="16">
        <v>75</v>
      </c>
      <c r="B83" s="43">
        <f>'2023'!L84</f>
        <v>14.081603722408707</v>
      </c>
      <c r="C83" s="43">
        <f>'2022'!L84</f>
        <v>13.129999144573597</v>
      </c>
      <c r="D83" s="43">
        <f>'2021'!L84</f>
        <v>13.66176517484603</v>
      </c>
      <c r="E83" s="43">
        <f>'2020'!L84</f>
        <v>11.364172107541618</v>
      </c>
      <c r="F83" s="43">
        <f>'2019'!L84</f>
        <v>14.268179315816063</v>
      </c>
      <c r="G83" s="43">
        <f>'2018'!L84</f>
        <v>13.484524087523051</v>
      </c>
      <c r="H83" s="43">
        <f>'2017'!L84</f>
        <v>12.993915081540768</v>
      </c>
      <c r="I83" s="43">
        <f>'2016'!L84</f>
        <v>13.576236316010426</v>
      </c>
      <c r="J83" s="43">
        <f>'2015'!L84</f>
        <v>13.129467916519564</v>
      </c>
      <c r="K83" s="43">
        <f>'2014'!L84</f>
        <v>13.751755223932136</v>
      </c>
      <c r="L83" s="43">
        <f>'2013'!L84</f>
        <v>12.92099412461747</v>
      </c>
      <c r="M83" s="43">
        <f>'2012'!L84</f>
        <v>13.227890780896582</v>
      </c>
      <c r="N83" s="43">
        <f>'2011'!L84</f>
        <v>14.065845412544391</v>
      </c>
      <c r="O83" s="43">
        <f>'2010'!L84</f>
        <v>14.033086749076546</v>
      </c>
    </row>
    <row r="84" spans="1:15" x14ac:dyDescent="0.2">
      <c r="A84" s="16">
        <v>76</v>
      </c>
      <c r="B84" s="48">
        <f>'2023'!L85</f>
        <v>13.492337185961093</v>
      </c>
      <c r="C84" s="48">
        <f>'2022'!L85</f>
        <v>12.421917779557365</v>
      </c>
      <c r="D84" s="48">
        <f>'2021'!L85</f>
        <v>13.004134812081974</v>
      </c>
      <c r="E84" s="48">
        <f>'2020'!L85</f>
        <v>10.749698567340804</v>
      </c>
      <c r="F84" s="48">
        <f>'2019'!L85</f>
        <v>13.451449589570688</v>
      </c>
      <c r="G84" s="48">
        <f>'2018'!L85</f>
        <v>12.731848355856826</v>
      </c>
      <c r="H84" s="48">
        <f>'2017'!L85</f>
        <v>12.36528410731905</v>
      </c>
      <c r="I84" s="48">
        <f>'2016'!L85</f>
        <v>12.829161583244669</v>
      </c>
      <c r="J84" s="48">
        <f>'2015'!L85</f>
        <v>12.240252722804824</v>
      </c>
      <c r="K84" s="48">
        <f>'2014'!L85</f>
        <v>12.877662636986123</v>
      </c>
      <c r="L84" s="48">
        <f>'2013'!L85</f>
        <v>12.020362077614411</v>
      </c>
      <c r="M84" s="48">
        <f>'2012'!L85</f>
        <v>12.465795281474088</v>
      </c>
      <c r="N84" s="48">
        <f>'2011'!L85</f>
        <v>13.331842381417809</v>
      </c>
      <c r="O84" s="48">
        <f>'2010'!L85</f>
        <v>13.361825698446829</v>
      </c>
    </row>
    <row r="85" spans="1:15" x14ac:dyDescent="0.2">
      <c r="A85" s="16">
        <v>77</v>
      </c>
      <c r="B85" s="48">
        <f>'2023'!L86</f>
        <v>12.712682587954879</v>
      </c>
      <c r="C85" s="48">
        <f>'2022'!L86</f>
        <v>11.622182557360123</v>
      </c>
      <c r="D85" s="48">
        <f>'2021'!L86</f>
        <v>12.332264095323614</v>
      </c>
      <c r="E85" s="48">
        <f>'2020'!L86</f>
        <v>10.1008302431913</v>
      </c>
      <c r="F85" s="48">
        <f>'2019'!L86</f>
        <v>12.904121614060537</v>
      </c>
      <c r="G85" s="48">
        <f>'2018'!L86</f>
        <v>11.834853394642989</v>
      </c>
      <c r="H85" s="48">
        <f>'2017'!L86</f>
        <v>11.598393814731997</v>
      </c>
      <c r="I85" s="48">
        <f>'2016'!L86</f>
        <v>12.106845402687117</v>
      </c>
      <c r="J85" s="48">
        <f>'2015'!L86</f>
        <v>11.297106246886203</v>
      </c>
      <c r="K85" s="48">
        <f>'2014'!L86</f>
        <v>12.130784572302813</v>
      </c>
      <c r="L85" s="48">
        <f>'2013'!L86</f>
        <v>11.326987684242932</v>
      </c>
      <c r="M85" s="48">
        <f>'2012'!L86</f>
        <v>11.60909821897677</v>
      </c>
      <c r="N85" s="48">
        <f>'2011'!L86</f>
        <v>12.491574859194795</v>
      </c>
      <c r="O85" s="48">
        <f>'2010'!L86</f>
        <v>12.508538539113523</v>
      </c>
    </row>
    <row r="86" spans="1:15" x14ac:dyDescent="0.2">
      <c r="A86" s="16">
        <v>78</v>
      </c>
      <c r="B86" s="48">
        <f>'2023'!L87</f>
        <v>12.081523861461806</v>
      </c>
      <c r="C86" s="48">
        <f>'2022'!L87</f>
        <v>10.99270294599868</v>
      </c>
      <c r="D86" s="48">
        <f>'2021'!L87</f>
        <v>11.703760074010324</v>
      </c>
      <c r="E86" s="48">
        <f>'2020'!L87</f>
        <v>9.3253869050893545</v>
      </c>
      <c r="F86" s="48">
        <f>'2019'!L87</f>
        <v>11.956349494540792</v>
      </c>
      <c r="G86" s="48">
        <f>'2018'!L87</f>
        <v>11.059751279457334</v>
      </c>
      <c r="H86" s="48">
        <f>'2017'!L87</f>
        <v>10.699059518266981</v>
      </c>
      <c r="I86" s="48">
        <f>'2016'!L87</f>
        <v>11.334989784066718</v>
      </c>
      <c r="J86" s="48">
        <f>'2015'!L87</f>
        <v>10.613339484242703</v>
      </c>
      <c r="K86" s="48">
        <f>'2014'!L87</f>
        <v>11.488654866835207</v>
      </c>
      <c r="L86" s="48">
        <f>'2013'!L87</f>
        <v>10.633825391893543</v>
      </c>
      <c r="M86" s="48">
        <f>'2012'!L87</f>
        <v>10.845965984839815</v>
      </c>
      <c r="N86" s="48">
        <f>'2011'!L87</f>
        <v>11.915638410207578</v>
      </c>
      <c r="O86" s="48">
        <f>'2010'!L87</f>
        <v>11.955137079824354</v>
      </c>
    </row>
    <row r="87" spans="1:15" x14ac:dyDescent="0.2">
      <c r="A87" s="16">
        <v>79</v>
      </c>
      <c r="B87" s="48">
        <f>'2023'!L88</f>
        <v>11.395152361677859</v>
      </c>
      <c r="C87" s="48">
        <f>'2022'!L88</f>
        <v>10.284993867362108</v>
      </c>
      <c r="D87" s="48">
        <f>'2021'!L88</f>
        <v>10.832108585182828</v>
      </c>
      <c r="E87" s="48">
        <f>'2020'!L88</f>
        <v>8.5094675642499009</v>
      </c>
      <c r="F87" s="48">
        <f>'2019'!L88</f>
        <v>11.376337867049415</v>
      </c>
      <c r="G87" s="48">
        <f>'2018'!L88</f>
        <v>10.108413727749763</v>
      </c>
      <c r="H87" s="48">
        <f>'2017'!L88</f>
        <v>10.162653132733663</v>
      </c>
      <c r="I87" s="48">
        <f>'2016'!L88</f>
        <v>10.699191121346271</v>
      </c>
      <c r="J87" s="48">
        <f>'2015'!L88</f>
        <v>9.9306207229640435</v>
      </c>
      <c r="K87" s="48">
        <f>'2014'!L88</f>
        <v>10.959261070982324</v>
      </c>
      <c r="L87" s="48">
        <f>'2013'!L88</f>
        <v>10.086228311174505</v>
      </c>
      <c r="M87" s="48">
        <f>'2012'!L88</f>
        <v>10.353743456488395</v>
      </c>
      <c r="N87" s="48">
        <f>'2011'!L88</f>
        <v>11.303430797815478</v>
      </c>
      <c r="O87" s="48">
        <f>'2010'!L88</f>
        <v>11.409305510301971</v>
      </c>
    </row>
    <row r="88" spans="1:15" x14ac:dyDescent="0.2">
      <c r="A88" s="16">
        <v>80</v>
      </c>
      <c r="B88" s="43">
        <f>'2023'!L89</f>
        <v>10.707367713073847</v>
      </c>
      <c r="C88" s="43">
        <f>'2022'!L89</f>
        <v>9.6345843659935255</v>
      </c>
      <c r="D88" s="43">
        <f>'2021'!L89</f>
        <v>10.051603010268252</v>
      </c>
      <c r="E88" s="43">
        <f>'2020'!L89</f>
        <v>7.932985715441851</v>
      </c>
      <c r="F88" s="43">
        <f>'2019'!L89</f>
        <v>10.684886459022447</v>
      </c>
      <c r="G88" s="43">
        <f>'2018'!L89</f>
        <v>9.4605545449971391</v>
      </c>
      <c r="H88" s="43">
        <f>'2017'!L89</f>
        <v>9.41527151528879</v>
      </c>
      <c r="I88" s="43">
        <f>'2016'!L89</f>
        <v>10.374913928557618</v>
      </c>
      <c r="J88" s="43">
        <f>'2015'!L89</f>
        <v>9.3037002240922906</v>
      </c>
      <c r="K88" s="43">
        <f>'2014'!L89</f>
        <v>10.484612083680066</v>
      </c>
      <c r="L88" s="43">
        <f>'2013'!L89</f>
        <v>9.6210822512829548</v>
      </c>
      <c r="M88" s="43">
        <f>'2012'!L89</f>
        <v>9.7002487208923824</v>
      </c>
      <c r="N88" s="43">
        <f>'2011'!L89</f>
        <v>10.587109505854396</v>
      </c>
      <c r="O88" s="43">
        <f>'2010'!L89</f>
        <v>10.792088159786251</v>
      </c>
    </row>
    <row r="89" spans="1:15" x14ac:dyDescent="0.2">
      <c r="A89" s="16">
        <v>81</v>
      </c>
      <c r="B89" s="48">
        <f>'2023'!L90</f>
        <v>10.083383572447588</v>
      </c>
      <c r="C89" s="48">
        <f>'2022'!L90</f>
        <v>8.9954711166932686</v>
      </c>
      <c r="D89" s="48">
        <f>'2021'!L90</f>
        <v>9.2953776006694504</v>
      </c>
      <c r="E89" s="48">
        <f>'2020'!L90</f>
        <v>7.6132519096156601</v>
      </c>
      <c r="F89" s="48">
        <f>'2019'!L90</f>
        <v>9.956483431263047</v>
      </c>
      <c r="G89" s="48">
        <f>'2018'!L90</f>
        <v>8.9840925633565227</v>
      </c>
      <c r="H89" s="48">
        <f>'2017'!L90</f>
        <v>8.9320988495084297</v>
      </c>
      <c r="I89" s="48">
        <f>'2016'!L90</f>
        <v>9.6800989064821348</v>
      </c>
      <c r="J89" s="48">
        <f>'2015'!L90</f>
        <v>8.7084680504873386</v>
      </c>
      <c r="K89" s="48">
        <f>'2014'!L90</f>
        <v>9.7826602055809637</v>
      </c>
      <c r="L89" s="48">
        <f>'2013'!L90</f>
        <v>9.1231601733719234</v>
      </c>
      <c r="M89" s="48">
        <f>'2012'!L90</f>
        <v>9.2210175164145927</v>
      </c>
      <c r="N89" s="48">
        <f>'2011'!L90</f>
        <v>9.9547490322636687</v>
      </c>
      <c r="O89" s="48">
        <f>'2010'!L90</f>
        <v>10.256742252778858</v>
      </c>
    </row>
    <row r="90" spans="1:15" x14ac:dyDescent="0.2">
      <c r="A90" s="16">
        <v>82</v>
      </c>
      <c r="B90" s="48">
        <f>'2023'!L91</f>
        <v>9.4718892915741097</v>
      </c>
      <c r="C90" s="48">
        <f>'2022'!L91</f>
        <v>8.5111699983905869</v>
      </c>
      <c r="D90" s="48">
        <f>'2021'!L91</f>
        <v>8.7855478266964813</v>
      </c>
      <c r="E90" s="48">
        <f>'2020'!L91</f>
        <v>7.3079300319208356</v>
      </c>
      <c r="F90" s="48">
        <f>'2019'!L91</f>
        <v>9.2179530192242378</v>
      </c>
      <c r="G90" s="48">
        <f>'2018'!L91</f>
        <v>8.2766474793343345</v>
      </c>
      <c r="H90" s="48">
        <f>'2017'!L91</f>
        <v>8.3635085580879309</v>
      </c>
      <c r="I90" s="48">
        <f>'2016'!L91</f>
        <v>8.8058536860229868</v>
      </c>
      <c r="J90" s="48">
        <f>'2015'!L91</f>
        <v>7.8478900131283131</v>
      </c>
      <c r="K90" s="48">
        <f>'2014'!L91</f>
        <v>9.0375616299905079</v>
      </c>
      <c r="L90" s="48">
        <f>'2013'!L91</f>
        <v>8.5813957381404808</v>
      </c>
      <c r="M90" s="48">
        <f>'2012'!L91</f>
        <v>8.5076237258742271</v>
      </c>
      <c r="N90" s="48">
        <f>'2011'!L91</f>
        <v>9.3057373954103468</v>
      </c>
      <c r="O90" s="48">
        <f>'2010'!L91</f>
        <v>9.5296581199894561</v>
      </c>
    </row>
    <row r="91" spans="1:15" x14ac:dyDescent="0.2">
      <c r="A91" s="16">
        <v>83</v>
      </c>
      <c r="B91" s="48">
        <f>'2023'!L92</f>
        <v>8.6661488144592091</v>
      </c>
      <c r="C91" s="48">
        <f>'2022'!L92</f>
        <v>8.0187729752652626</v>
      </c>
      <c r="D91" s="48">
        <f>'2021'!L92</f>
        <v>8.1760324895187768</v>
      </c>
      <c r="E91" s="48">
        <f>'2020'!L92</f>
        <v>6.6775192642944878</v>
      </c>
      <c r="F91" s="48">
        <f>'2019'!L92</f>
        <v>8.5307046970439426</v>
      </c>
      <c r="G91" s="48">
        <f>'2018'!L92</f>
        <v>7.5666856137617229</v>
      </c>
      <c r="H91" s="48">
        <f>'2017'!L92</f>
        <v>7.6989188757314917</v>
      </c>
      <c r="I91" s="48">
        <f>'2016'!L92</f>
        <v>8.4031285578268875</v>
      </c>
      <c r="J91" s="48">
        <f>'2015'!L92</f>
        <v>7.1605661838997303</v>
      </c>
      <c r="K91" s="48">
        <f>'2014'!L92</f>
        <v>8.2892833488108675</v>
      </c>
      <c r="L91" s="48">
        <f>'2013'!L92</f>
        <v>7.7770711797419461</v>
      </c>
      <c r="M91" s="48">
        <f>'2012'!L92</f>
        <v>8.0907031233893409</v>
      </c>
      <c r="N91" s="48">
        <f>'2011'!L92</f>
        <v>8.6942258099137444</v>
      </c>
      <c r="O91" s="48">
        <f>'2010'!L92</f>
        <v>9.0074178088777863</v>
      </c>
    </row>
    <row r="92" spans="1:15" x14ac:dyDescent="0.2">
      <c r="A92" s="16">
        <v>84</v>
      </c>
      <c r="B92" s="48">
        <f>'2023'!L93</f>
        <v>7.9768407279609592</v>
      </c>
      <c r="C92" s="48">
        <f>'2022'!L93</f>
        <v>7.5889970180345685</v>
      </c>
      <c r="D92" s="48">
        <f>'2021'!L93</f>
        <v>7.6366943843217756</v>
      </c>
      <c r="E92" s="48">
        <f>'2020'!L93</f>
        <v>6.249548053151317</v>
      </c>
      <c r="F92" s="48">
        <f>'2019'!L93</f>
        <v>7.7983948536120726</v>
      </c>
      <c r="G92" s="48">
        <f>'2018'!L93</f>
        <v>6.9217954435989943</v>
      </c>
      <c r="H92" s="48">
        <f>'2017'!L93</f>
        <v>7.136236377528264</v>
      </c>
      <c r="I92" s="48">
        <f>'2016'!L93</f>
        <v>7.9350699030652363</v>
      </c>
      <c r="J92" s="48">
        <f>'2015'!L93</f>
        <v>6.5343734697308378</v>
      </c>
      <c r="K92" s="48">
        <f>'2014'!L93</f>
        <v>7.8112456350713888</v>
      </c>
      <c r="L92" s="48">
        <f>'2013'!L93</f>
        <v>7.2192223400300639</v>
      </c>
      <c r="M92" s="48">
        <f>'2012'!L93</f>
        <v>7.5752160887120654</v>
      </c>
      <c r="N92" s="48">
        <f>'2011'!L93</f>
        <v>8.4287222410544729</v>
      </c>
      <c r="O92" s="48">
        <f>'2010'!L93</f>
        <v>8.4635796216862467</v>
      </c>
    </row>
    <row r="93" spans="1:15" x14ac:dyDescent="0.2">
      <c r="A93" s="16">
        <v>85</v>
      </c>
      <c r="B93" s="43">
        <f>'2023'!L94</f>
        <v>7.4578767537486437</v>
      </c>
      <c r="C93" s="43">
        <f>'2022'!L94</f>
        <v>6.9567968214258427</v>
      </c>
      <c r="D93" s="43">
        <f>'2021'!L94</f>
        <v>6.9526518979670211</v>
      </c>
      <c r="E93" s="43">
        <f>'2020'!L94</f>
        <v>5.8264822480753606</v>
      </c>
      <c r="F93" s="43">
        <f>'2019'!L94</f>
        <v>7.178519585571034</v>
      </c>
      <c r="G93" s="43">
        <f>'2018'!L94</f>
        <v>6.421789249426654</v>
      </c>
      <c r="H93" s="43">
        <f>'2017'!L94</f>
        <v>6.5228132538891339</v>
      </c>
      <c r="I93" s="43">
        <f>'2016'!L94</f>
        <v>7.435877720370148</v>
      </c>
      <c r="J93" s="43">
        <f>'2015'!L94</f>
        <v>6.046574931352553</v>
      </c>
      <c r="K93" s="43">
        <f>'2014'!L94</f>
        <v>7.3075704040318481</v>
      </c>
      <c r="L93" s="43">
        <f>'2013'!L94</f>
        <v>6.695243541231104</v>
      </c>
      <c r="M93" s="43">
        <f>'2012'!L94</f>
        <v>6.8986545384817601</v>
      </c>
      <c r="N93" s="43">
        <f>'2011'!L94</f>
        <v>7.7431758143540845</v>
      </c>
      <c r="O93" s="43">
        <f>'2010'!L94</f>
        <v>7.863983066352036</v>
      </c>
    </row>
    <row r="94" spans="1:15" x14ac:dyDescent="0.2">
      <c r="A94" s="16">
        <v>86</v>
      </c>
      <c r="B94" s="48">
        <f>'2023'!L95</f>
        <v>6.9942281151793226</v>
      </c>
      <c r="C94" s="48">
        <f>'2022'!L95</f>
        <v>6.3232689130105397</v>
      </c>
      <c r="D94" s="48">
        <f>'2021'!L95</f>
        <v>6.4387840415767847</v>
      </c>
      <c r="E94" s="48">
        <f>'2020'!L95</f>
        <v>5.4791978497605625</v>
      </c>
      <c r="F94" s="48">
        <f>'2019'!L95</f>
        <v>6.7484199235397622</v>
      </c>
      <c r="G94" s="48">
        <f>'2018'!L95</f>
        <v>6.2321393572429331</v>
      </c>
      <c r="H94" s="48">
        <f>'2017'!L95</f>
        <v>5.9426340168948109</v>
      </c>
      <c r="I94" s="48">
        <f>'2016'!L95</f>
        <v>7.0610835993894296</v>
      </c>
      <c r="J94" s="48">
        <f>'2015'!L95</f>
        <v>5.6778924032138187</v>
      </c>
      <c r="K94" s="48">
        <f>'2014'!L95</f>
        <v>6.64054939118558</v>
      </c>
      <c r="L94" s="48">
        <f>'2013'!L95</f>
        <v>6.2161649200733589</v>
      </c>
      <c r="M94" s="48">
        <f>'2012'!L95</f>
        <v>6.2404224366795988</v>
      </c>
      <c r="N94" s="48">
        <f>'2011'!L95</f>
        <v>7.4289202701509209</v>
      </c>
      <c r="O94" s="48">
        <f>'2010'!L95</f>
        <v>7.0414284414448556</v>
      </c>
    </row>
    <row r="95" spans="1:15" x14ac:dyDescent="0.2">
      <c r="A95" s="16">
        <v>87</v>
      </c>
      <c r="B95" s="48">
        <f>'2023'!L96</f>
        <v>6.2945706835760493</v>
      </c>
      <c r="C95" s="48">
        <f>'2022'!L96</f>
        <v>5.7365024676245593</v>
      </c>
      <c r="D95" s="48">
        <f>'2021'!L96</f>
        <v>6.1473740414439604</v>
      </c>
      <c r="E95" s="48">
        <f>'2020'!L96</f>
        <v>5.1767208406629406</v>
      </c>
      <c r="F95" s="48">
        <f>'2019'!L96</f>
        <v>6.0861723518392079</v>
      </c>
      <c r="G95" s="48">
        <f>'2018'!L96</f>
        <v>5.8653407978686065</v>
      </c>
      <c r="H95" s="48">
        <f>'2017'!L96</f>
        <v>5.4504016219695464</v>
      </c>
      <c r="I95" s="48">
        <f>'2016'!L96</f>
        <v>6.5470897919367941</v>
      </c>
      <c r="J95" s="48">
        <f>'2015'!L96</f>
        <v>5.2924790386101179</v>
      </c>
      <c r="K95" s="48">
        <f>'2014'!L96</f>
        <v>6.1228886182877709</v>
      </c>
      <c r="L95" s="48">
        <f>'2013'!L96</f>
        <v>5.9420271321461664</v>
      </c>
      <c r="M95" s="48">
        <f>'2012'!L96</f>
        <v>5.6736618658629636</v>
      </c>
      <c r="N95" s="48">
        <f>'2011'!L96</f>
        <v>6.8803157274897444</v>
      </c>
      <c r="O95" s="48">
        <f>'2010'!L96</f>
        <v>6.4988709897976431</v>
      </c>
    </row>
    <row r="96" spans="1:15" x14ac:dyDescent="0.2">
      <c r="A96" s="16">
        <v>88</v>
      </c>
      <c r="B96" s="48">
        <f>'2023'!L97</f>
        <v>6.0873117541336619</v>
      </c>
      <c r="C96" s="48">
        <f>'2022'!L97</f>
        <v>5.3957731262007442</v>
      </c>
      <c r="D96" s="48">
        <f>'2021'!L97</f>
        <v>5.6648554234798132</v>
      </c>
      <c r="E96" s="48">
        <f>'2020'!L97</f>
        <v>4.4230007866947645</v>
      </c>
      <c r="F96" s="48">
        <f>'2019'!L97</f>
        <v>5.5986652281547311</v>
      </c>
      <c r="G96" s="48">
        <f>'2018'!L97</f>
        <v>5.1527697691829957</v>
      </c>
      <c r="H96" s="48">
        <f>'2017'!L97</f>
        <v>5.0036818032484955</v>
      </c>
      <c r="I96" s="48">
        <f>'2016'!L97</f>
        <v>6.0555537984660139</v>
      </c>
      <c r="J96" s="48">
        <f>'2015'!L97</f>
        <v>4.8002913870721162</v>
      </c>
      <c r="K96" s="48">
        <f>'2014'!L97</f>
        <v>5.6322792248225504</v>
      </c>
      <c r="L96" s="48">
        <f>'2013'!L97</f>
        <v>5.6622954290478642</v>
      </c>
      <c r="M96" s="48">
        <f>'2012'!L97</f>
        <v>5.3584112304624743</v>
      </c>
      <c r="N96" s="48">
        <f>'2011'!L97</f>
        <v>6.2449051976320149</v>
      </c>
      <c r="O96" s="48">
        <f>'2010'!L97</f>
        <v>6.008427598969643</v>
      </c>
    </row>
    <row r="97" spans="1:15" x14ac:dyDescent="0.2">
      <c r="A97" s="16">
        <v>89</v>
      </c>
      <c r="B97" s="48">
        <f>'2023'!L98</f>
        <v>5.4243205987756609</v>
      </c>
      <c r="C97" s="48">
        <f>'2022'!L98</f>
        <v>4.9706846186282769</v>
      </c>
      <c r="D97" s="48">
        <f>'2021'!L98</f>
        <v>5.3071931915166282</v>
      </c>
      <c r="E97" s="48">
        <f>'2020'!L98</f>
        <v>4.2923812257919183</v>
      </c>
      <c r="F97" s="48">
        <f>'2019'!L98</f>
        <v>5.0766650932942383</v>
      </c>
      <c r="G97" s="48">
        <f>'2018'!L98</f>
        <v>4.7672865311505612</v>
      </c>
      <c r="H97" s="48">
        <f>'2017'!L98</f>
        <v>4.8029700413676828</v>
      </c>
      <c r="I97" s="48">
        <f>'2016'!L98</f>
        <v>5.5770137217877345</v>
      </c>
      <c r="J97" s="48">
        <f>'2015'!L98</f>
        <v>4.343822640456696</v>
      </c>
      <c r="K97" s="48">
        <f>'2014'!L98</f>
        <v>5.1901356623032626</v>
      </c>
      <c r="L97" s="48">
        <f>'2013'!L98</f>
        <v>5.4930096360210836</v>
      </c>
      <c r="M97" s="48">
        <f>'2012'!L98</f>
        <v>4.7743063552491449</v>
      </c>
      <c r="N97" s="48">
        <f>'2011'!L98</f>
        <v>5.9382558249324298</v>
      </c>
      <c r="O97" s="48">
        <f>'2010'!L98</f>
        <v>5.6969810488408488</v>
      </c>
    </row>
    <row r="98" spans="1:15" x14ac:dyDescent="0.2">
      <c r="A98" s="16">
        <v>90</v>
      </c>
      <c r="B98" s="43">
        <f>'2023'!L99</f>
        <v>5.0575559904381402</v>
      </c>
      <c r="C98" s="43">
        <f>'2022'!L99</f>
        <v>4.4521001894600873</v>
      </c>
      <c r="D98" s="43">
        <f>'2021'!L99</f>
        <v>5.2941297189721519</v>
      </c>
      <c r="E98" s="43">
        <f>'2020'!L99</f>
        <v>4.0129190581075589</v>
      </c>
      <c r="F98" s="43">
        <f>'2019'!L99</f>
        <v>4.7758778158808575</v>
      </c>
      <c r="G98" s="43">
        <f>'2018'!L99</f>
        <v>4.2674812893806635</v>
      </c>
      <c r="H98" s="43">
        <f>'2017'!L99</f>
        <v>4.569491020396744</v>
      </c>
      <c r="I98" s="43">
        <f>'2016'!L99</f>
        <v>5.0886507635182809</v>
      </c>
      <c r="J98" s="43">
        <f>'2015'!L99</f>
        <v>3.99742810968415</v>
      </c>
      <c r="K98" s="43">
        <f>'2014'!L99</f>
        <v>4.8545715477962244</v>
      </c>
      <c r="L98" s="43">
        <f>'2013'!L99</f>
        <v>5.2094953237012396</v>
      </c>
      <c r="M98" s="43">
        <f>'2012'!L99</f>
        <v>4.4973233506644235</v>
      </c>
      <c r="N98" s="43">
        <f>'2011'!L99</f>
        <v>5.4673834187096393</v>
      </c>
      <c r="O98" s="43">
        <f>'2010'!L99</f>
        <v>5.1574730405102907</v>
      </c>
    </row>
    <row r="99" spans="1:15" x14ac:dyDescent="0.2">
      <c r="A99" s="16">
        <v>91</v>
      </c>
      <c r="B99" s="48">
        <f>'2023'!L100</f>
        <v>4.4997706596904496</v>
      </c>
      <c r="C99" s="48">
        <f>'2022'!L100</f>
        <v>4.0203194024817739</v>
      </c>
      <c r="D99" s="48">
        <f>'2021'!L100</f>
        <v>4.9171952081264756</v>
      </c>
      <c r="E99" s="48">
        <f>'2020'!L100</f>
        <v>3.6319134720087196</v>
      </c>
      <c r="F99" s="48">
        <f>'2019'!L100</f>
        <v>4.4557244979037556</v>
      </c>
      <c r="G99" s="48">
        <f>'2018'!L100</f>
        <v>3.5814380634957188</v>
      </c>
      <c r="H99" s="48">
        <f>'2017'!L100</f>
        <v>4.2505773836430611</v>
      </c>
      <c r="I99" s="48">
        <f>'2016'!L100</f>
        <v>4.5110370262689177</v>
      </c>
      <c r="J99" s="48">
        <f>'2015'!L100</f>
        <v>3.6636048924811315</v>
      </c>
      <c r="K99" s="48">
        <f>'2014'!L100</f>
        <v>4.2278205376073297</v>
      </c>
      <c r="L99" s="48">
        <f>'2013'!L100</f>
        <v>4.8822803699442749</v>
      </c>
      <c r="M99" s="48">
        <f>'2012'!L100</f>
        <v>4.108379149492106</v>
      </c>
      <c r="N99" s="48">
        <f>'2011'!L100</f>
        <v>4.9372710393983894</v>
      </c>
      <c r="O99" s="48">
        <f>'2010'!L100</f>
        <v>4.8852032030900245</v>
      </c>
    </row>
    <row r="100" spans="1:15" x14ac:dyDescent="0.2">
      <c r="A100" s="16">
        <v>92</v>
      </c>
      <c r="B100" s="48">
        <f>'2023'!L101</f>
        <v>4.0204960636909126</v>
      </c>
      <c r="C100" s="48">
        <f>'2022'!L101</f>
        <v>3.8095604986906468</v>
      </c>
      <c r="D100" s="48">
        <f>'2021'!L101</f>
        <v>4.5147389183236664</v>
      </c>
      <c r="E100" s="48">
        <f>'2020'!L101</f>
        <v>3.4114654614297466</v>
      </c>
      <c r="F100" s="48">
        <f>'2019'!L101</f>
        <v>4.2782018687550307</v>
      </c>
      <c r="G100" s="48">
        <f>'2018'!L101</f>
        <v>3.3257467744850229</v>
      </c>
      <c r="H100" s="48">
        <f>'2017'!L101</f>
        <v>3.714934583522679</v>
      </c>
      <c r="I100" s="48">
        <f>'2016'!L101</f>
        <v>4.2791079461927533</v>
      </c>
      <c r="J100" s="48">
        <f>'2015'!L101</f>
        <v>3.5350170185537788</v>
      </c>
      <c r="K100" s="48">
        <f>'2014'!L101</f>
        <v>4.2187601741864933</v>
      </c>
      <c r="L100" s="48">
        <f>'2013'!L101</f>
        <v>4.4744804199367438</v>
      </c>
      <c r="M100" s="48">
        <f>'2012'!L101</f>
        <v>3.7537802981817512</v>
      </c>
      <c r="N100" s="48">
        <f>'2011'!L101</f>
        <v>4.4084856630513158</v>
      </c>
      <c r="O100" s="48">
        <f>'2010'!L101</f>
        <v>4.2721328974803212</v>
      </c>
    </row>
    <row r="101" spans="1:15" x14ac:dyDescent="0.2">
      <c r="A101" s="16">
        <v>93</v>
      </c>
      <c r="B101" s="48">
        <f>'2023'!L102</f>
        <v>3.6763692202148328</v>
      </c>
      <c r="C101" s="48">
        <f>'2022'!L102</f>
        <v>3.6127946032131453</v>
      </c>
      <c r="D101" s="48">
        <f>'2021'!L102</f>
        <v>4.2590193013622608</v>
      </c>
      <c r="E101" s="48">
        <f>'2020'!L102</f>
        <v>3.2702969830153492</v>
      </c>
      <c r="F101" s="48">
        <f>'2019'!L102</f>
        <v>4.0689883064014323</v>
      </c>
      <c r="G101" s="48">
        <f>'2018'!L102</f>
        <v>3.0980005513629179</v>
      </c>
      <c r="H101" s="48">
        <f>'2017'!L102</f>
        <v>3.6526238370501267</v>
      </c>
      <c r="I101" s="48">
        <f>'2016'!L102</f>
        <v>4.2451956918360132</v>
      </c>
      <c r="J101" s="48">
        <f>'2015'!L102</f>
        <v>3.1508175730429517</v>
      </c>
      <c r="K101" s="48">
        <f>'2014'!L102</f>
        <v>3.659502120756744</v>
      </c>
      <c r="L101" s="48">
        <f>'2013'!L102</f>
        <v>4.3072286983996806</v>
      </c>
      <c r="M101" s="48">
        <f>'2012'!L102</f>
        <v>3.5072873146027881</v>
      </c>
      <c r="N101" s="48">
        <f>'2011'!L102</f>
        <v>3.7867262110885398</v>
      </c>
      <c r="O101" s="48">
        <f>'2010'!L102</f>
        <v>4.0405303395596457</v>
      </c>
    </row>
    <row r="102" spans="1:15" x14ac:dyDescent="0.2">
      <c r="A102" s="16">
        <v>94</v>
      </c>
      <c r="B102" s="48">
        <f>'2023'!L103</f>
        <v>3.2806720672812042</v>
      </c>
      <c r="C102" s="48">
        <f>'2022'!L103</f>
        <v>3.2645425824399017</v>
      </c>
      <c r="D102" s="48">
        <f>'2021'!L103</f>
        <v>3.9524090643014369</v>
      </c>
      <c r="E102" s="48">
        <f>'2020'!L103</f>
        <v>2.983096375209807</v>
      </c>
      <c r="F102" s="48">
        <f>'2019'!L103</f>
        <v>3.727878455275544</v>
      </c>
      <c r="G102" s="48">
        <f>'2018'!L103</f>
        <v>3.0810277870137521</v>
      </c>
      <c r="H102" s="48">
        <f>'2017'!L103</f>
        <v>3.1861447940893792</v>
      </c>
      <c r="I102" s="48">
        <f>'2016'!L103</f>
        <v>3.9880444241010076</v>
      </c>
      <c r="J102" s="48">
        <f>'2015'!L103</f>
        <v>3.0076474956426935</v>
      </c>
      <c r="K102" s="48">
        <f>'2014'!L103</f>
        <v>3.6763533780117883</v>
      </c>
      <c r="L102" s="48">
        <f>'2013'!L103</f>
        <v>3.8447198087619894</v>
      </c>
      <c r="M102" s="48">
        <f>'2012'!L103</f>
        <v>3.1338055051450353</v>
      </c>
      <c r="N102" s="48">
        <f>'2011'!L103</f>
        <v>4.1495151278813482</v>
      </c>
      <c r="O102" s="48">
        <f>'2010'!L103</f>
        <v>3.5126010515009325</v>
      </c>
    </row>
    <row r="103" spans="1:15" x14ac:dyDescent="0.2">
      <c r="A103" s="16">
        <v>95</v>
      </c>
      <c r="B103" s="43">
        <f>'2023'!L104</f>
        <v>2.7588196258219284</v>
      </c>
      <c r="C103" s="43">
        <f>'2022'!L104</f>
        <v>2.8950438670607568</v>
      </c>
      <c r="D103" s="43">
        <f>'2021'!L104</f>
        <v>3.3689030659417605</v>
      </c>
      <c r="E103" s="43">
        <f>'2020'!L104</f>
        <v>2.6513990645764438</v>
      </c>
      <c r="F103" s="43">
        <f>'2019'!L104</f>
        <v>3.2609226038531571</v>
      </c>
      <c r="G103" s="43">
        <f>'2018'!L104</f>
        <v>2.79492908980479</v>
      </c>
      <c r="H103" s="43">
        <f>'2017'!L104</f>
        <v>2.8215768959169742</v>
      </c>
      <c r="I103" s="43">
        <f>'2016'!L104</f>
        <v>3.8881849206432033</v>
      </c>
      <c r="J103" s="43">
        <f>'2015'!L104</f>
        <v>2.6972505569444349</v>
      </c>
      <c r="K103" s="43">
        <f>'2014'!L104</f>
        <v>3.277285098176181</v>
      </c>
      <c r="L103" s="43">
        <f>'2013'!L104</f>
        <v>3.145368780336101</v>
      </c>
      <c r="M103" s="43">
        <f>'2012'!L104</f>
        <v>3.2183136543224027</v>
      </c>
      <c r="N103" s="43">
        <f>'2011'!L104</f>
        <v>3.757767649194907</v>
      </c>
      <c r="O103" s="43">
        <f>'2010'!L104</f>
        <v>2.8670247046186894</v>
      </c>
    </row>
    <row r="104" spans="1:15" x14ac:dyDescent="0.2">
      <c r="A104" s="16">
        <v>96</v>
      </c>
      <c r="B104" s="48">
        <f>'2023'!L105</f>
        <v>2.5032041359487192</v>
      </c>
      <c r="C104" s="48">
        <f>'2022'!L105</f>
        <v>2.6950825332433914</v>
      </c>
      <c r="D104" s="48">
        <f>'2021'!L105</f>
        <v>2.7486186610098171</v>
      </c>
      <c r="E104" s="48">
        <f>'2020'!L105</f>
        <v>2.4303792465516252</v>
      </c>
      <c r="F104" s="48">
        <f>'2019'!L105</f>
        <v>2.7502000273208052</v>
      </c>
      <c r="G104" s="48">
        <f>'2018'!L105</f>
        <v>2.7873308583690233</v>
      </c>
      <c r="H104" s="48">
        <f>'2017'!L105</f>
        <v>2.2343016774133257</v>
      </c>
      <c r="I104" s="48">
        <f>'2016'!L105</f>
        <v>3.0713300514887818</v>
      </c>
      <c r="J104" s="48">
        <f>'2015'!L105</f>
        <v>2.5761507797222083</v>
      </c>
      <c r="K104" s="48">
        <f>'2014'!L105</f>
        <v>2.8173127561548825</v>
      </c>
      <c r="L104" s="48">
        <f>'2013'!L105</f>
        <v>3.0575649114864802</v>
      </c>
      <c r="M104" s="48">
        <f>'2012'!L105</f>
        <v>2.7619763851868835</v>
      </c>
      <c r="N104" s="48">
        <f>'2011'!L105</f>
        <v>3.1068141830372182</v>
      </c>
      <c r="O104" s="48">
        <f>'2010'!L105</f>
        <v>2.8138345864661654</v>
      </c>
    </row>
    <row r="105" spans="1:15" x14ac:dyDescent="0.2">
      <c r="A105" s="16">
        <v>97</v>
      </c>
      <c r="B105" s="48">
        <f>'2023'!L106</f>
        <v>1.9847837513689568</v>
      </c>
      <c r="C105" s="48">
        <f>'2022'!L106</f>
        <v>2.5135344966795885</v>
      </c>
      <c r="D105" s="48">
        <f>'2021'!L106</f>
        <v>2.0045748318343919</v>
      </c>
      <c r="E105" s="48">
        <f>'2020'!L106</f>
        <v>1.9658120109584816</v>
      </c>
      <c r="F105" s="48">
        <f>'2019'!L106</f>
        <v>2.4219015280135827</v>
      </c>
      <c r="G105" s="48">
        <f>'2018'!L106</f>
        <v>2.2799867355561974</v>
      </c>
      <c r="H105" s="48">
        <f>'2017'!L106</f>
        <v>2.1545433837959069</v>
      </c>
      <c r="I105" s="48">
        <f>'2016'!L106</f>
        <v>2.8941556679651916</v>
      </c>
      <c r="J105" s="48">
        <f>'2015'!L106</f>
        <v>1.9594401544401547</v>
      </c>
      <c r="K105" s="48">
        <f>'2014'!L106</f>
        <v>2.057034765412284</v>
      </c>
      <c r="L105" s="48">
        <f>'2013'!L106</f>
        <v>2.6813612313612314</v>
      </c>
      <c r="M105" s="48">
        <f>'2012'!L106</f>
        <v>2.408255352383136</v>
      </c>
      <c r="N105" s="48">
        <f>'2011'!L106</f>
        <v>2.5157262117489387</v>
      </c>
      <c r="O105" s="48">
        <f>'2010'!L106</f>
        <v>2.5180451127819552</v>
      </c>
    </row>
    <row r="106" spans="1:15" x14ac:dyDescent="0.2">
      <c r="A106" s="16">
        <v>98</v>
      </c>
      <c r="B106" s="48">
        <f>'2023'!L107</f>
        <v>1.9365367631450665</v>
      </c>
      <c r="C106" s="48">
        <f>'2022'!L107</f>
        <v>1.9280706265074405</v>
      </c>
      <c r="D106" s="48">
        <f>'2021'!L107</f>
        <v>1.8148698424336838</v>
      </c>
      <c r="E106" s="48">
        <f>'2020'!L107</f>
        <v>1.5320212828864983</v>
      </c>
      <c r="F106" s="48">
        <f>'2019'!L107</f>
        <v>1.9824561403508774</v>
      </c>
      <c r="G106" s="48">
        <f>'2018'!L107</f>
        <v>1.7141298417894162</v>
      </c>
      <c r="H106" s="48">
        <f>'2017'!L107</f>
        <v>2.0253556910569106</v>
      </c>
      <c r="I106" s="48">
        <f>'2016'!L107</f>
        <v>2.085688121402407</v>
      </c>
      <c r="J106" s="48">
        <f>'2015'!L107</f>
        <v>1.6462355212355213</v>
      </c>
      <c r="K106" s="48">
        <f>'2014'!L107</f>
        <v>1.7382374752801582</v>
      </c>
      <c r="L106" s="48">
        <f>'2013'!L107</f>
        <v>2.0169552669552671</v>
      </c>
      <c r="M106" s="48">
        <f>'2012'!L107</f>
        <v>1.7353848413631021</v>
      </c>
      <c r="N106" s="48">
        <f>'2011'!L107</f>
        <v>1.8339987714987713</v>
      </c>
      <c r="O106" s="48">
        <f>'2010'!L107</f>
        <v>1.6403508771929824</v>
      </c>
    </row>
    <row r="107" spans="1:15" x14ac:dyDescent="0.2">
      <c r="A107" s="16">
        <v>99</v>
      </c>
      <c r="B107" s="48">
        <f>'2023'!L108</f>
        <v>1.2474686142373346</v>
      </c>
      <c r="C107" s="48">
        <f>'2022'!L108</f>
        <v>1.2497711352465795</v>
      </c>
      <c r="D107" s="48">
        <f>'2021'!L108</f>
        <v>1.12329216361522</v>
      </c>
      <c r="E107" s="48">
        <f>'2020'!L108</f>
        <v>1.0723049468713475</v>
      </c>
      <c r="F107" s="48">
        <f>'2019'!L108</f>
        <v>1.1345029239766082</v>
      </c>
      <c r="G107" s="48">
        <f>'2018'!L108</f>
        <v>0.93488072211476458</v>
      </c>
      <c r="H107" s="48">
        <f>'2017'!L108</f>
        <v>1.5800304878048781</v>
      </c>
      <c r="I107" s="48">
        <f>'2016'!L108</f>
        <v>1.4948979591836733</v>
      </c>
      <c r="J107" s="48">
        <f>'2015'!L108</f>
        <v>1.1964285714285716</v>
      </c>
      <c r="K107" s="48">
        <f>'2014'!L108</f>
        <v>0.97789634146341464</v>
      </c>
      <c r="L107" s="48">
        <f>'2013'!L108</f>
        <v>1.2261904761904761</v>
      </c>
      <c r="M107" s="48">
        <f>'2012'!L108</f>
        <v>1.1929347826086956</v>
      </c>
      <c r="N107" s="48">
        <f>'2011'!L108</f>
        <v>1.0245700245700247</v>
      </c>
      <c r="O107" s="48">
        <f>'2010'!L108</f>
        <v>0.94444444444444442</v>
      </c>
    </row>
    <row r="108" spans="1:15" x14ac:dyDescent="0.2">
      <c r="A108" s="16" t="s">
        <v>21</v>
      </c>
      <c r="B108" s="43">
        <f>'2023'!L109</f>
        <v>0.53658536585365857</v>
      </c>
      <c r="C108" s="43">
        <f>'2022'!L109</f>
        <v>0.57777777777777772</v>
      </c>
      <c r="D108" s="43">
        <f>'2021'!L109</f>
        <v>0.33898305084745761</v>
      </c>
      <c r="E108" s="43">
        <f>'2020'!L109</f>
        <v>0.30508474576271188</v>
      </c>
      <c r="F108" s="43">
        <f>'2019'!L109</f>
        <v>0.31578947368421051</v>
      </c>
      <c r="G108" s="43">
        <f>'2018'!L109</f>
        <v>0.25531914893617019</v>
      </c>
      <c r="H108" s="43">
        <f>'2017'!L109</f>
        <v>0.82926829268292679</v>
      </c>
      <c r="I108" s="43">
        <f>'2016'!L109</f>
        <v>0.5714285714285714</v>
      </c>
      <c r="J108" s="43">
        <f>'2015'!L109</f>
        <v>0.42857142857142855</v>
      </c>
      <c r="K108" s="43">
        <f>'2014'!L109</f>
        <v>0.1951219512195122</v>
      </c>
      <c r="L108" s="43">
        <f>'2013'!L109</f>
        <v>0.42424242424242425</v>
      </c>
      <c r="M108" s="43">
        <f>'2012'!L109</f>
        <v>0.43749999999999994</v>
      </c>
      <c r="N108" s="43">
        <f>'2011'!L109</f>
        <v>0.32432432432432434</v>
      </c>
      <c r="O108" s="43">
        <f>'2010'!L109</f>
        <v>0.27777777777777779</v>
      </c>
    </row>
    <row r="109" spans="1:15" x14ac:dyDescent="0.2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</row>
    <row r="110" spans="1:15" x14ac:dyDescent="0.2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</row>
    <row r="111" spans="1:15" ht="14.25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</row>
    <row r="112" spans="1:15" x14ac:dyDescent="0.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</row>
    <row r="113" spans="1:15" x14ac:dyDescent="0.2">
      <c r="A113" s="4" t="s">
        <v>46</v>
      </c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24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.75" customHeight="1" x14ac:dyDescent="0.2">
      <c r="A7" s="36"/>
      <c r="B7" s="37"/>
      <c r="C7" s="38">
        <v>42005</v>
      </c>
      <c r="D7" s="39">
        <v>42370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4">
        <v>1</v>
      </c>
      <c r="C9" s="8">
        <v>394</v>
      </c>
      <c r="D9" s="45">
        <v>385</v>
      </c>
      <c r="E9" s="17">
        <v>0.5</v>
      </c>
      <c r="F9" s="18">
        <f>B9/((C9+D9)/2)</f>
        <v>2.5673940949935813E-3</v>
      </c>
      <c r="G9" s="18">
        <f t="shared" ref="G9:G72" si="0">F9/((1+(1-E9)*F9))</f>
        <v>2.5641025641025641E-3</v>
      </c>
      <c r="H9" s="13">
        <v>100000</v>
      </c>
      <c r="I9" s="13">
        <f>H9*G9</f>
        <v>256.41025641025641</v>
      </c>
      <c r="J9" s="13">
        <f t="shared" ref="J9:J72" si="1">H10+I9*E9</f>
        <v>99871.794871794875</v>
      </c>
      <c r="K9" s="13">
        <f t="shared" ref="K9:K72" si="2">K10+J9</f>
        <v>8298516.8850893006</v>
      </c>
      <c r="L9" s="19">
        <f>K9/H9</f>
        <v>82.985168850893004</v>
      </c>
    </row>
    <row r="10" spans="1:13" x14ac:dyDescent="0.2">
      <c r="A10" s="16">
        <v>1</v>
      </c>
      <c r="B10" s="44">
        <v>0</v>
      </c>
      <c r="C10" s="8">
        <v>409</v>
      </c>
      <c r="D10" s="45">
        <v>403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99743.58974358975</v>
      </c>
      <c r="I10" s="13">
        <f t="shared" ref="I10:I73" si="4">H10*G10</f>
        <v>0</v>
      </c>
      <c r="J10" s="13">
        <f t="shared" si="1"/>
        <v>99743.58974358975</v>
      </c>
      <c r="K10" s="13">
        <f t="shared" si="2"/>
        <v>8198645.0902175056</v>
      </c>
      <c r="L10" s="20">
        <f t="shared" ref="L10:L73" si="5">K10/H10</f>
        <v>82.197212986756483</v>
      </c>
    </row>
    <row r="11" spans="1:13" x14ac:dyDescent="0.2">
      <c r="A11" s="16">
        <v>2</v>
      </c>
      <c r="B11" s="44">
        <v>0</v>
      </c>
      <c r="C11" s="8">
        <v>445</v>
      </c>
      <c r="D11" s="45">
        <v>405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99743.58974358975</v>
      </c>
      <c r="I11" s="13">
        <f t="shared" si="4"/>
        <v>0</v>
      </c>
      <c r="J11" s="13">
        <f t="shared" si="1"/>
        <v>99743.58974358975</v>
      </c>
      <c r="K11" s="13">
        <f t="shared" si="2"/>
        <v>8098901.5004739156</v>
      </c>
      <c r="L11" s="20">
        <f t="shared" si="5"/>
        <v>81.197212986756469</v>
      </c>
    </row>
    <row r="12" spans="1:13" x14ac:dyDescent="0.2">
      <c r="A12" s="16">
        <v>3</v>
      </c>
      <c r="B12" s="44">
        <v>0</v>
      </c>
      <c r="C12" s="8">
        <v>429</v>
      </c>
      <c r="D12" s="45">
        <v>449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99743.58974358975</v>
      </c>
      <c r="I12" s="13">
        <f t="shared" si="4"/>
        <v>0</v>
      </c>
      <c r="J12" s="13">
        <f t="shared" si="1"/>
        <v>99743.58974358975</v>
      </c>
      <c r="K12" s="13">
        <f t="shared" si="2"/>
        <v>7999157.9107303256</v>
      </c>
      <c r="L12" s="20">
        <f t="shared" si="5"/>
        <v>80.197212986756469</v>
      </c>
    </row>
    <row r="13" spans="1:13" x14ac:dyDescent="0.2">
      <c r="A13" s="16">
        <v>4</v>
      </c>
      <c r="B13" s="44">
        <v>0</v>
      </c>
      <c r="C13" s="8">
        <v>480</v>
      </c>
      <c r="D13" s="45">
        <v>424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99743.58974358975</v>
      </c>
      <c r="I13" s="13">
        <f t="shared" si="4"/>
        <v>0</v>
      </c>
      <c r="J13" s="13">
        <f t="shared" si="1"/>
        <v>99743.58974358975</v>
      </c>
      <c r="K13" s="13">
        <f t="shared" si="2"/>
        <v>7899414.3209867356</v>
      </c>
      <c r="L13" s="20">
        <f t="shared" si="5"/>
        <v>79.197212986756469</v>
      </c>
    </row>
    <row r="14" spans="1:13" x14ac:dyDescent="0.2">
      <c r="A14" s="16">
        <v>5</v>
      </c>
      <c r="B14" s="44">
        <v>0</v>
      </c>
      <c r="C14" s="8">
        <v>505</v>
      </c>
      <c r="D14" s="45">
        <v>483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99743.58974358975</v>
      </c>
      <c r="I14" s="13">
        <f t="shared" si="4"/>
        <v>0</v>
      </c>
      <c r="J14" s="13">
        <f t="shared" si="1"/>
        <v>99743.58974358975</v>
      </c>
      <c r="K14" s="13">
        <f t="shared" si="2"/>
        <v>7799670.7312431457</v>
      </c>
      <c r="L14" s="20">
        <f t="shared" si="5"/>
        <v>78.197212986756469</v>
      </c>
    </row>
    <row r="15" spans="1:13" x14ac:dyDescent="0.2">
      <c r="A15" s="16">
        <v>6</v>
      </c>
      <c r="B15" s="44">
        <v>0</v>
      </c>
      <c r="C15" s="8">
        <v>502</v>
      </c>
      <c r="D15" s="45">
        <v>508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99743.58974358975</v>
      </c>
      <c r="I15" s="13">
        <f t="shared" si="4"/>
        <v>0</v>
      </c>
      <c r="J15" s="13">
        <f t="shared" si="1"/>
        <v>99743.58974358975</v>
      </c>
      <c r="K15" s="13">
        <f t="shared" si="2"/>
        <v>7699927.1414995557</v>
      </c>
      <c r="L15" s="20">
        <f t="shared" si="5"/>
        <v>77.197212986756469</v>
      </c>
    </row>
    <row r="16" spans="1:13" x14ac:dyDescent="0.2">
      <c r="A16" s="16">
        <v>7</v>
      </c>
      <c r="B16" s="44">
        <v>0</v>
      </c>
      <c r="C16" s="8">
        <v>478</v>
      </c>
      <c r="D16" s="45">
        <v>511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99743.58974358975</v>
      </c>
      <c r="I16" s="13">
        <f t="shared" si="4"/>
        <v>0</v>
      </c>
      <c r="J16" s="13">
        <f t="shared" si="1"/>
        <v>99743.58974358975</v>
      </c>
      <c r="K16" s="13">
        <f t="shared" si="2"/>
        <v>7600183.5517559657</v>
      </c>
      <c r="L16" s="20">
        <f t="shared" si="5"/>
        <v>76.197212986756469</v>
      </c>
    </row>
    <row r="17" spans="1:12" x14ac:dyDescent="0.2">
      <c r="A17" s="16">
        <v>8</v>
      </c>
      <c r="B17" s="44">
        <v>0</v>
      </c>
      <c r="C17" s="8">
        <v>452</v>
      </c>
      <c r="D17" s="45">
        <v>476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99743.58974358975</v>
      </c>
      <c r="I17" s="13">
        <f t="shared" si="4"/>
        <v>0</v>
      </c>
      <c r="J17" s="13">
        <f t="shared" si="1"/>
        <v>99743.58974358975</v>
      </c>
      <c r="K17" s="13">
        <f t="shared" si="2"/>
        <v>7500439.9620123757</v>
      </c>
      <c r="L17" s="20">
        <f t="shared" si="5"/>
        <v>75.197212986756455</v>
      </c>
    </row>
    <row r="18" spans="1:12" x14ac:dyDescent="0.2">
      <c r="A18" s="16">
        <v>9</v>
      </c>
      <c r="B18" s="44">
        <v>0</v>
      </c>
      <c r="C18" s="8">
        <v>467</v>
      </c>
      <c r="D18" s="45">
        <v>453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99743.58974358975</v>
      </c>
      <c r="I18" s="13">
        <f t="shared" si="4"/>
        <v>0</v>
      </c>
      <c r="J18" s="13">
        <f t="shared" si="1"/>
        <v>99743.58974358975</v>
      </c>
      <c r="K18" s="13">
        <f t="shared" si="2"/>
        <v>7400696.3722687857</v>
      </c>
      <c r="L18" s="20">
        <f t="shared" si="5"/>
        <v>74.197212986756455</v>
      </c>
    </row>
    <row r="19" spans="1:12" x14ac:dyDescent="0.2">
      <c r="A19" s="16">
        <v>10</v>
      </c>
      <c r="B19" s="44">
        <v>0</v>
      </c>
      <c r="C19" s="8">
        <v>478</v>
      </c>
      <c r="D19" s="45">
        <v>459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99743.58974358975</v>
      </c>
      <c r="I19" s="13">
        <f t="shared" si="4"/>
        <v>0</v>
      </c>
      <c r="J19" s="13">
        <f t="shared" si="1"/>
        <v>99743.58974358975</v>
      </c>
      <c r="K19" s="13">
        <f t="shared" si="2"/>
        <v>7300952.7825251957</v>
      </c>
      <c r="L19" s="20">
        <f t="shared" si="5"/>
        <v>73.197212986756455</v>
      </c>
    </row>
    <row r="20" spans="1:12" x14ac:dyDescent="0.2">
      <c r="A20" s="16">
        <v>11</v>
      </c>
      <c r="B20" s="44">
        <v>0</v>
      </c>
      <c r="C20" s="8">
        <v>445</v>
      </c>
      <c r="D20" s="45">
        <v>483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99743.58974358975</v>
      </c>
      <c r="I20" s="13">
        <f t="shared" si="4"/>
        <v>0</v>
      </c>
      <c r="J20" s="13">
        <f t="shared" si="1"/>
        <v>99743.58974358975</v>
      </c>
      <c r="K20" s="13">
        <f t="shared" si="2"/>
        <v>7201209.1927816058</v>
      </c>
      <c r="L20" s="20">
        <f t="shared" si="5"/>
        <v>72.197212986756455</v>
      </c>
    </row>
    <row r="21" spans="1:12" x14ac:dyDescent="0.2">
      <c r="A21" s="16">
        <v>12</v>
      </c>
      <c r="B21" s="44">
        <v>0</v>
      </c>
      <c r="C21" s="8">
        <v>399</v>
      </c>
      <c r="D21" s="45">
        <v>428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99743.58974358975</v>
      </c>
      <c r="I21" s="13">
        <f t="shared" si="4"/>
        <v>0</v>
      </c>
      <c r="J21" s="13">
        <f t="shared" si="1"/>
        <v>99743.58974358975</v>
      </c>
      <c r="K21" s="13">
        <f t="shared" si="2"/>
        <v>7101465.6030380158</v>
      </c>
      <c r="L21" s="20">
        <f t="shared" si="5"/>
        <v>71.197212986756455</v>
      </c>
    </row>
    <row r="22" spans="1:12" x14ac:dyDescent="0.2">
      <c r="A22" s="16">
        <v>13</v>
      </c>
      <c r="B22" s="44">
        <v>0</v>
      </c>
      <c r="C22" s="8">
        <v>429</v>
      </c>
      <c r="D22" s="45">
        <v>387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99743.58974358975</v>
      </c>
      <c r="I22" s="13">
        <f t="shared" si="4"/>
        <v>0</v>
      </c>
      <c r="J22" s="13">
        <f t="shared" si="1"/>
        <v>99743.58974358975</v>
      </c>
      <c r="K22" s="13">
        <f t="shared" si="2"/>
        <v>7001722.0132944258</v>
      </c>
      <c r="L22" s="20">
        <f t="shared" si="5"/>
        <v>70.197212986756455</v>
      </c>
    </row>
    <row r="23" spans="1:12" x14ac:dyDescent="0.2">
      <c r="A23" s="16">
        <v>14</v>
      </c>
      <c r="B23" s="44">
        <v>0</v>
      </c>
      <c r="C23" s="8">
        <v>431</v>
      </c>
      <c r="D23" s="45">
        <v>426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99743.58974358975</v>
      </c>
      <c r="I23" s="13">
        <f t="shared" si="4"/>
        <v>0</v>
      </c>
      <c r="J23" s="13">
        <f t="shared" si="1"/>
        <v>99743.58974358975</v>
      </c>
      <c r="K23" s="13">
        <f t="shared" si="2"/>
        <v>6901978.4235508358</v>
      </c>
      <c r="L23" s="20">
        <f t="shared" si="5"/>
        <v>69.197212986756441</v>
      </c>
    </row>
    <row r="24" spans="1:12" x14ac:dyDescent="0.2">
      <c r="A24" s="16">
        <v>15</v>
      </c>
      <c r="B24" s="44">
        <v>0</v>
      </c>
      <c r="C24" s="8">
        <v>394</v>
      </c>
      <c r="D24" s="45">
        <v>433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99743.58974358975</v>
      </c>
      <c r="I24" s="13">
        <f t="shared" si="4"/>
        <v>0</v>
      </c>
      <c r="J24" s="13">
        <f t="shared" si="1"/>
        <v>99743.58974358975</v>
      </c>
      <c r="K24" s="13">
        <f t="shared" si="2"/>
        <v>6802234.8338072458</v>
      </c>
      <c r="L24" s="20">
        <f t="shared" si="5"/>
        <v>68.197212986756441</v>
      </c>
    </row>
    <row r="25" spans="1:12" x14ac:dyDescent="0.2">
      <c r="A25" s="16">
        <v>16</v>
      </c>
      <c r="B25" s="44">
        <v>0</v>
      </c>
      <c r="C25" s="8">
        <v>359</v>
      </c>
      <c r="D25" s="45">
        <v>396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99743.58974358975</v>
      </c>
      <c r="I25" s="13">
        <f t="shared" si="4"/>
        <v>0</v>
      </c>
      <c r="J25" s="13">
        <f t="shared" si="1"/>
        <v>99743.58974358975</v>
      </c>
      <c r="K25" s="13">
        <f t="shared" si="2"/>
        <v>6702491.2440636558</v>
      </c>
      <c r="L25" s="20">
        <f t="shared" si="5"/>
        <v>67.197212986756441</v>
      </c>
    </row>
    <row r="26" spans="1:12" x14ac:dyDescent="0.2">
      <c r="A26" s="16">
        <v>17</v>
      </c>
      <c r="B26" s="44">
        <v>0</v>
      </c>
      <c r="C26" s="8">
        <v>374</v>
      </c>
      <c r="D26" s="45">
        <v>355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99743.58974358975</v>
      </c>
      <c r="I26" s="13">
        <f t="shared" si="4"/>
        <v>0</v>
      </c>
      <c r="J26" s="13">
        <f t="shared" si="1"/>
        <v>99743.58974358975</v>
      </c>
      <c r="K26" s="13">
        <f t="shared" si="2"/>
        <v>6602747.6543200659</v>
      </c>
      <c r="L26" s="20">
        <f t="shared" si="5"/>
        <v>66.197212986756441</v>
      </c>
    </row>
    <row r="27" spans="1:12" x14ac:dyDescent="0.2">
      <c r="A27" s="16">
        <v>18</v>
      </c>
      <c r="B27" s="44">
        <v>0</v>
      </c>
      <c r="C27" s="8">
        <v>370</v>
      </c>
      <c r="D27" s="45">
        <v>376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99743.58974358975</v>
      </c>
      <c r="I27" s="13">
        <f t="shared" si="4"/>
        <v>0</v>
      </c>
      <c r="J27" s="13">
        <f t="shared" si="1"/>
        <v>99743.58974358975</v>
      </c>
      <c r="K27" s="13">
        <f t="shared" si="2"/>
        <v>6503004.0645764759</v>
      </c>
      <c r="L27" s="20">
        <f t="shared" si="5"/>
        <v>65.197212986756441</v>
      </c>
    </row>
    <row r="28" spans="1:12" x14ac:dyDescent="0.2">
      <c r="A28" s="16">
        <v>19</v>
      </c>
      <c r="B28" s="44">
        <v>0</v>
      </c>
      <c r="C28" s="8">
        <v>343</v>
      </c>
      <c r="D28" s="45">
        <v>362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99743.58974358975</v>
      </c>
      <c r="I28" s="13">
        <f t="shared" si="4"/>
        <v>0</v>
      </c>
      <c r="J28" s="13">
        <f t="shared" si="1"/>
        <v>99743.58974358975</v>
      </c>
      <c r="K28" s="13">
        <f t="shared" si="2"/>
        <v>6403260.4748328859</v>
      </c>
      <c r="L28" s="20">
        <f t="shared" si="5"/>
        <v>64.197212986756441</v>
      </c>
    </row>
    <row r="29" spans="1:12" x14ac:dyDescent="0.2">
      <c r="A29" s="16">
        <v>20</v>
      </c>
      <c r="B29" s="44">
        <v>0</v>
      </c>
      <c r="C29" s="8">
        <v>334</v>
      </c>
      <c r="D29" s="45">
        <v>336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99743.58974358975</v>
      </c>
      <c r="I29" s="13">
        <f t="shared" si="4"/>
        <v>0</v>
      </c>
      <c r="J29" s="13">
        <f t="shared" si="1"/>
        <v>99743.58974358975</v>
      </c>
      <c r="K29" s="13">
        <f t="shared" si="2"/>
        <v>6303516.8850892959</v>
      </c>
      <c r="L29" s="20">
        <f t="shared" si="5"/>
        <v>63.197212986756433</v>
      </c>
    </row>
    <row r="30" spans="1:12" x14ac:dyDescent="0.2">
      <c r="A30" s="16">
        <v>21</v>
      </c>
      <c r="B30" s="44">
        <v>1</v>
      </c>
      <c r="C30" s="8">
        <v>337</v>
      </c>
      <c r="D30" s="45">
        <v>345</v>
      </c>
      <c r="E30" s="17">
        <v>0.5</v>
      </c>
      <c r="F30" s="18">
        <f t="shared" si="3"/>
        <v>2.9325513196480938E-3</v>
      </c>
      <c r="G30" s="18">
        <f t="shared" si="0"/>
        <v>2.9282576866764276E-3</v>
      </c>
      <c r="H30" s="13">
        <f t="shared" si="6"/>
        <v>99743.58974358975</v>
      </c>
      <c r="I30" s="13">
        <f t="shared" si="4"/>
        <v>292.07493336336677</v>
      </c>
      <c r="J30" s="13">
        <f t="shared" si="1"/>
        <v>99597.552276908056</v>
      </c>
      <c r="K30" s="13">
        <f t="shared" si="2"/>
        <v>6203773.2953457059</v>
      </c>
      <c r="L30" s="20">
        <f t="shared" si="5"/>
        <v>62.197212986756433</v>
      </c>
    </row>
    <row r="31" spans="1:12" x14ac:dyDescent="0.2">
      <c r="A31" s="16">
        <v>22</v>
      </c>
      <c r="B31" s="44">
        <v>0</v>
      </c>
      <c r="C31" s="8">
        <v>347</v>
      </c>
      <c r="D31" s="45">
        <v>347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99451.514810226377</v>
      </c>
      <c r="I31" s="13">
        <f t="shared" si="4"/>
        <v>0</v>
      </c>
      <c r="J31" s="13">
        <f t="shared" si="1"/>
        <v>99451.514810226377</v>
      </c>
      <c r="K31" s="13">
        <f t="shared" si="2"/>
        <v>6104175.7430687975</v>
      </c>
      <c r="L31" s="20">
        <f t="shared" si="5"/>
        <v>61.378408913296099</v>
      </c>
    </row>
    <row r="32" spans="1:12" x14ac:dyDescent="0.2">
      <c r="A32" s="16">
        <v>23</v>
      </c>
      <c r="B32" s="44">
        <v>0</v>
      </c>
      <c r="C32" s="8">
        <v>348</v>
      </c>
      <c r="D32" s="45">
        <v>337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99451.514810226377</v>
      </c>
      <c r="I32" s="13">
        <f t="shared" si="4"/>
        <v>0</v>
      </c>
      <c r="J32" s="13">
        <f t="shared" si="1"/>
        <v>99451.514810226377</v>
      </c>
      <c r="K32" s="13">
        <f t="shared" si="2"/>
        <v>6004724.2282585716</v>
      </c>
      <c r="L32" s="20">
        <f t="shared" si="5"/>
        <v>60.378408913296099</v>
      </c>
    </row>
    <row r="33" spans="1:12" x14ac:dyDescent="0.2">
      <c r="A33" s="16">
        <v>24</v>
      </c>
      <c r="B33" s="44">
        <v>0</v>
      </c>
      <c r="C33" s="8">
        <v>337</v>
      </c>
      <c r="D33" s="45">
        <v>355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99451.514810226377</v>
      </c>
      <c r="I33" s="13">
        <f t="shared" si="4"/>
        <v>0</v>
      </c>
      <c r="J33" s="13">
        <f t="shared" si="1"/>
        <v>99451.514810226377</v>
      </c>
      <c r="K33" s="13">
        <f t="shared" si="2"/>
        <v>5905272.7134483457</v>
      </c>
      <c r="L33" s="20">
        <f t="shared" si="5"/>
        <v>59.378408913296106</v>
      </c>
    </row>
    <row r="34" spans="1:12" x14ac:dyDescent="0.2">
      <c r="A34" s="16">
        <v>25</v>
      </c>
      <c r="B34" s="44">
        <v>0</v>
      </c>
      <c r="C34" s="8">
        <v>377</v>
      </c>
      <c r="D34" s="45">
        <v>347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99451.514810226377</v>
      </c>
      <c r="I34" s="13">
        <f t="shared" si="4"/>
        <v>0</v>
      </c>
      <c r="J34" s="13">
        <f t="shared" si="1"/>
        <v>99451.514810226377</v>
      </c>
      <c r="K34" s="13">
        <f t="shared" si="2"/>
        <v>5805821.1986381197</v>
      </c>
      <c r="L34" s="20">
        <f t="shared" si="5"/>
        <v>58.378408913296113</v>
      </c>
    </row>
    <row r="35" spans="1:12" x14ac:dyDescent="0.2">
      <c r="A35" s="16">
        <v>26</v>
      </c>
      <c r="B35" s="44">
        <v>0</v>
      </c>
      <c r="C35" s="8">
        <v>402</v>
      </c>
      <c r="D35" s="45">
        <v>381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99451.514810226377</v>
      </c>
      <c r="I35" s="13">
        <f t="shared" si="4"/>
        <v>0</v>
      </c>
      <c r="J35" s="13">
        <f t="shared" si="1"/>
        <v>99451.514810226377</v>
      </c>
      <c r="K35" s="13">
        <f t="shared" si="2"/>
        <v>5706369.6838278938</v>
      </c>
      <c r="L35" s="20">
        <f t="shared" si="5"/>
        <v>57.378408913296113</v>
      </c>
    </row>
    <row r="36" spans="1:12" x14ac:dyDescent="0.2">
      <c r="A36" s="16">
        <v>27</v>
      </c>
      <c r="B36" s="44">
        <v>0</v>
      </c>
      <c r="C36" s="8">
        <v>396</v>
      </c>
      <c r="D36" s="45">
        <v>382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99451.514810226377</v>
      </c>
      <c r="I36" s="13">
        <f t="shared" si="4"/>
        <v>0</v>
      </c>
      <c r="J36" s="13">
        <f t="shared" si="1"/>
        <v>99451.514810226377</v>
      </c>
      <c r="K36" s="13">
        <f t="shared" si="2"/>
        <v>5606918.1690176679</v>
      </c>
      <c r="L36" s="20">
        <f t="shared" si="5"/>
        <v>56.37840891329612</v>
      </c>
    </row>
    <row r="37" spans="1:12" x14ac:dyDescent="0.2">
      <c r="A37" s="16">
        <v>28</v>
      </c>
      <c r="B37" s="44">
        <v>0</v>
      </c>
      <c r="C37" s="8">
        <v>412</v>
      </c>
      <c r="D37" s="45">
        <v>386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99451.514810226377</v>
      </c>
      <c r="I37" s="13">
        <f t="shared" si="4"/>
        <v>0</v>
      </c>
      <c r="J37" s="13">
        <f t="shared" si="1"/>
        <v>99451.514810226377</v>
      </c>
      <c r="K37" s="13">
        <f t="shared" si="2"/>
        <v>5507466.654207442</v>
      </c>
      <c r="L37" s="20">
        <f t="shared" si="5"/>
        <v>55.378408913296127</v>
      </c>
    </row>
    <row r="38" spans="1:12" x14ac:dyDescent="0.2">
      <c r="A38" s="16">
        <v>29</v>
      </c>
      <c r="B38" s="44">
        <v>0</v>
      </c>
      <c r="C38" s="8">
        <v>456</v>
      </c>
      <c r="D38" s="45">
        <v>413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99451.514810226377</v>
      </c>
      <c r="I38" s="13">
        <f t="shared" si="4"/>
        <v>0</v>
      </c>
      <c r="J38" s="13">
        <f t="shared" si="1"/>
        <v>99451.514810226377</v>
      </c>
      <c r="K38" s="13">
        <f t="shared" si="2"/>
        <v>5408015.139397216</v>
      </c>
      <c r="L38" s="20">
        <f t="shared" si="5"/>
        <v>54.378408913296127</v>
      </c>
    </row>
    <row r="39" spans="1:12" x14ac:dyDescent="0.2">
      <c r="A39" s="16">
        <v>30</v>
      </c>
      <c r="B39" s="44">
        <v>0</v>
      </c>
      <c r="C39" s="8">
        <v>466</v>
      </c>
      <c r="D39" s="45">
        <v>451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99451.514810226377</v>
      </c>
      <c r="I39" s="13">
        <f t="shared" si="4"/>
        <v>0</v>
      </c>
      <c r="J39" s="13">
        <f t="shared" si="1"/>
        <v>99451.514810226377</v>
      </c>
      <c r="K39" s="13">
        <f t="shared" si="2"/>
        <v>5308563.6245869901</v>
      </c>
      <c r="L39" s="20">
        <f t="shared" si="5"/>
        <v>53.378408913296134</v>
      </c>
    </row>
    <row r="40" spans="1:12" x14ac:dyDescent="0.2">
      <c r="A40" s="16">
        <v>31</v>
      </c>
      <c r="B40" s="44">
        <v>1</v>
      </c>
      <c r="C40" s="8">
        <v>512</v>
      </c>
      <c r="D40" s="45">
        <v>474</v>
      </c>
      <c r="E40" s="17">
        <v>0.5</v>
      </c>
      <c r="F40" s="18">
        <f t="shared" si="3"/>
        <v>2.0283975659229209E-3</v>
      </c>
      <c r="G40" s="18">
        <f t="shared" si="0"/>
        <v>2.0263424518743665E-3</v>
      </c>
      <c r="H40" s="13">
        <f t="shared" si="6"/>
        <v>99451.514810226377</v>
      </c>
      <c r="I40" s="13">
        <f t="shared" si="4"/>
        <v>201.52282636317398</v>
      </c>
      <c r="J40" s="13">
        <f t="shared" si="1"/>
        <v>99350.753397044798</v>
      </c>
      <c r="K40" s="13">
        <f t="shared" si="2"/>
        <v>5209112.1097767642</v>
      </c>
      <c r="L40" s="20">
        <f t="shared" si="5"/>
        <v>52.378408913296141</v>
      </c>
    </row>
    <row r="41" spans="1:12" x14ac:dyDescent="0.2">
      <c r="A41" s="16">
        <v>32</v>
      </c>
      <c r="B41" s="44">
        <v>0</v>
      </c>
      <c r="C41" s="8">
        <v>514</v>
      </c>
      <c r="D41" s="45">
        <v>503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99249.991983863205</v>
      </c>
      <c r="I41" s="13">
        <f t="shared" si="4"/>
        <v>0</v>
      </c>
      <c r="J41" s="13">
        <f t="shared" si="1"/>
        <v>99249.991983863205</v>
      </c>
      <c r="K41" s="13">
        <f t="shared" si="2"/>
        <v>5109761.3563797195</v>
      </c>
      <c r="L41" s="20">
        <f t="shared" si="5"/>
        <v>51.483745784186077</v>
      </c>
    </row>
    <row r="42" spans="1:12" x14ac:dyDescent="0.2">
      <c r="A42" s="16">
        <v>33</v>
      </c>
      <c r="B42" s="44">
        <v>0</v>
      </c>
      <c r="C42" s="8">
        <v>558</v>
      </c>
      <c r="D42" s="45">
        <v>505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99249.991983863205</v>
      </c>
      <c r="I42" s="13">
        <f t="shared" si="4"/>
        <v>0</v>
      </c>
      <c r="J42" s="13">
        <f t="shared" si="1"/>
        <v>99249.991983863205</v>
      </c>
      <c r="K42" s="13">
        <f t="shared" si="2"/>
        <v>5010511.3643958559</v>
      </c>
      <c r="L42" s="20">
        <f t="shared" si="5"/>
        <v>50.483745784186077</v>
      </c>
    </row>
    <row r="43" spans="1:12" x14ac:dyDescent="0.2">
      <c r="A43" s="16">
        <v>34</v>
      </c>
      <c r="B43" s="44">
        <v>0</v>
      </c>
      <c r="C43" s="8">
        <v>647</v>
      </c>
      <c r="D43" s="45">
        <v>581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99249.991983863205</v>
      </c>
      <c r="I43" s="13">
        <f t="shared" si="4"/>
        <v>0</v>
      </c>
      <c r="J43" s="13">
        <f t="shared" si="1"/>
        <v>99249.991983863205</v>
      </c>
      <c r="K43" s="13">
        <f t="shared" si="2"/>
        <v>4911261.3724119924</v>
      </c>
      <c r="L43" s="20">
        <f t="shared" si="5"/>
        <v>49.48374578418607</v>
      </c>
    </row>
    <row r="44" spans="1:12" x14ac:dyDescent="0.2">
      <c r="A44" s="16">
        <v>35</v>
      </c>
      <c r="B44" s="44">
        <v>0</v>
      </c>
      <c r="C44" s="8">
        <v>691</v>
      </c>
      <c r="D44" s="45">
        <v>636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99249.991983863205</v>
      </c>
      <c r="I44" s="13">
        <f t="shared" si="4"/>
        <v>0</v>
      </c>
      <c r="J44" s="13">
        <f t="shared" si="1"/>
        <v>99249.991983863205</v>
      </c>
      <c r="K44" s="13">
        <f t="shared" si="2"/>
        <v>4812011.3804281289</v>
      </c>
      <c r="L44" s="20">
        <f t="shared" si="5"/>
        <v>48.48374578418607</v>
      </c>
    </row>
    <row r="45" spans="1:12" x14ac:dyDescent="0.2">
      <c r="A45" s="16">
        <v>36</v>
      </c>
      <c r="B45" s="44">
        <v>0</v>
      </c>
      <c r="C45" s="8">
        <v>716</v>
      </c>
      <c r="D45" s="45">
        <v>687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99249.991983863205</v>
      </c>
      <c r="I45" s="13">
        <f t="shared" si="4"/>
        <v>0</v>
      </c>
      <c r="J45" s="13">
        <f t="shared" si="1"/>
        <v>99249.991983863205</v>
      </c>
      <c r="K45" s="13">
        <f t="shared" si="2"/>
        <v>4712761.3884442654</v>
      </c>
      <c r="L45" s="20">
        <f t="shared" si="5"/>
        <v>47.48374578418607</v>
      </c>
    </row>
    <row r="46" spans="1:12" x14ac:dyDescent="0.2">
      <c r="A46" s="16">
        <v>37</v>
      </c>
      <c r="B46" s="44">
        <v>1</v>
      </c>
      <c r="C46" s="8">
        <v>770</v>
      </c>
      <c r="D46" s="45">
        <v>726</v>
      </c>
      <c r="E46" s="17">
        <v>0.5</v>
      </c>
      <c r="F46" s="18">
        <f t="shared" si="3"/>
        <v>1.3368983957219251E-3</v>
      </c>
      <c r="G46" s="18">
        <f t="shared" si="0"/>
        <v>1.336005344021376E-3</v>
      </c>
      <c r="H46" s="13">
        <f t="shared" si="6"/>
        <v>99249.991983863205</v>
      </c>
      <c r="I46" s="13">
        <f t="shared" si="4"/>
        <v>132.59851968451997</v>
      </c>
      <c r="J46" s="13">
        <f t="shared" si="1"/>
        <v>99183.692724020948</v>
      </c>
      <c r="K46" s="13">
        <f t="shared" si="2"/>
        <v>4613511.3964604018</v>
      </c>
      <c r="L46" s="20">
        <f t="shared" si="5"/>
        <v>46.483745784186063</v>
      </c>
    </row>
    <row r="47" spans="1:12" x14ac:dyDescent="0.2">
      <c r="A47" s="16">
        <v>38</v>
      </c>
      <c r="B47" s="44">
        <v>0</v>
      </c>
      <c r="C47" s="8">
        <v>809</v>
      </c>
      <c r="D47" s="45">
        <v>738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99117.393464178691</v>
      </c>
      <c r="I47" s="13">
        <f t="shared" si="4"/>
        <v>0</v>
      </c>
      <c r="J47" s="13">
        <f t="shared" si="1"/>
        <v>99117.393464178691</v>
      </c>
      <c r="K47" s="13">
        <f t="shared" si="2"/>
        <v>4514327.7037363807</v>
      </c>
      <c r="L47" s="20">
        <f t="shared" si="5"/>
        <v>45.545262500954202</v>
      </c>
    </row>
    <row r="48" spans="1:12" x14ac:dyDescent="0.2">
      <c r="A48" s="16">
        <v>39</v>
      </c>
      <c r="B48" s="44">
        <v>1</v>
      </c>
      <c r="C48" s="8">
        <v>830</v>
      </c>
      <c r="D48" s="45">
        <v>803</v>
      </c>
      <c r="E48" s="17">
        <v>0.5</v>
      </c>
      <c r="F48" s="18">
        <f t="shared" si="3"/>
        <v>1.224739742804654E-3</v>
      </c>
      <c r="G48" s="18">
        <f t="shared" si="0"/>
        <v>1.2239902080783355E-3</v>
      </c>
      <c r="H48" s="13">
        <f t="shared" si="6"/>
        <v>99117.393464178691</v>
      </c>
      <c r="I48" s="13">
        <f t="shared" si="4"/>
        <v>121.31871905040232</v>
      </c>
      <c r="J48" s="13">
        <f t="shared" si="1"/>
        <v>99056.7341046535</v>
      </c>
      <c r="K48" s="13">
        <f t="shared" si="2"/>
        <v>4415210.3102722019</v>
      </c>
      <c r="L48" s="20">
        <f t="shared" si="5"/>
        <v>44.545262500954202</v>
      </c>
    </row>
    <row r="49" spans="1:12" x14ac:dyDescent="0.2">
      <c r="A49" s="16">
        <v>40</v>
      </c>
      <c r="B49" s="44">
        <v>1</v>
      </c>
      <c r="C49" s="8">
        <v>840</v>
      </c>
      <c r="D49" s="45">
        <v>819</v>
      </c>
      <c r="E49" s="17">
        <v>0.5</v>
      </c>
      <c r="F49" s="18">
        <f t="shared" si="3"/>
        <v>1.2055455093429777E-3</v>
      </c>
      <c r="G49" s="18">
        <f t="shared" si="0"/>
        <v>1.2048192771084336E-3</v>
      </c>
      <c r="H49" s="13">
        <f t="shared" si="6"/>
        <v>98996.074745128295</v>
      </c>
      <c r="I49" s="13">
        <f t="shared" si="4"/>
        <v>119.27237921099794</v>
      </c>
      <c r="J49" s="13">
        <f t="shared" si="1"/>
        <v>98936.438555522793</v>
      </c>
      <c r="K49" s="13">
        <f t="shared" si="2"/>
        <v>4316153.5761675481</v>
      </c>
      <c r="L49" s="20">
        <f t="shared" si="5"/>
        <v>43.59923953833281</v>
      </c>
    </row>
    <row r="50" spans="1:12" x14ac:dyDescent="0.2">
      <c r="A50" s="16">
        <v>41</v>
      </c>
      <c r="B50" s="44">
        <v>1</v>
      </c>
      <c r="C50" s="8">
        <v>826</v>
      </c>
      <c r="D50" s="45">
        <v>826</v>
      </c>
      <c r="E50" s="17">
        <v>0.5</v>
      </c>
      <c r="F50" s="18">
        <f t="shared" si="3"/>
        <v>1.2106537530266344E-3</v>
      </c>
      <c r="G50" s="18">
        <f t="shared" si="0"/>
        <v>1.2099213551119176E-3</v>
      </c>
      <c r="H50" s="13">
        <f t="shared" si="6"/>
        <v>98876.80236591729</v>
      </c>
      <c r="I50" s="13">
        <f t="shared" si="4"/>
        <v>119.63315470770391</v>
      </c>
      <c r="J50" s="13">
        <f t="shared" si="1"/>
        <v>98816.985788563441</v>
      </c>
      <c r="K50" s="13">
        <f t="shared" si="2"/>
        <v>4217217.1376120253</v>
      </c>
      <c r="L50" s="20">
        <f t="shared" si="5"/>
        <v>42.651228970827788</v>
      </c>
    </row>
    <row r="51" spans="1:12" x14ac:dyDescent="0.2">
      <c r="A51" s="16">
        <v>42</v>
      </c>
      <c r="B51" s="44">
        <v>0</v>
      </c>
      <c r="C51" s="8">
        <v>764</v>
      </c>
      <c r="D51" s="45">
        <v>818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98757.169211209592</v>
      </c>
      <c r="I51" s="13">
        <f t="shared" si="4"/>
        <v>0</v>
      </c>
      <c r="J51" s="13">
        <f t="shared" si="1"/>
        <v>98757.169211209592</v>
      </c>
      <c r="K51" s="13">
        <f t="shared" si="2"/>
        <v>4118400.151823462</v>
      </c>
      <c r="L51" s="20">
        <f t="shared" si="5"/>
        <v>41.702290423245508</v>
      </c>
    </row>
    <row r="52" spans="1:12" x14ac:dyDescent="0.2">
      <c r="A52" s="16">
        <v>43</v>
      </c>
      <c r="B52" s="44">
        <v>1</v>
      </c>
      <c r="C52" s="8">
        <v>774</v>
      </c>
      <c r="D52" s="45">
        <v>767</v>
      </c>
      <c r="E52" s="17">
        <v>0.5</v>
      </c>
      <c r="F52" s="18">
        <f t="shared" si="3"/>
        <v>1.2978585334198572E-3</v>
      </c>
      <c r="G52" s="18">
        <f t="shared" si="0"/>
        <v>1.2970168612191956E-3</v>
      </c>
      <c r="H52" s="13">
        <f t="shared" si="6"/>
        <v>98757.169211209592</v>
      </c>
      <c r="I52" s="13">
        <f t="shared" si="4"/>
        <v>128.08971363321604</v>
      </c>
      <c r="J52" s="13">
        <f t="shared" si="1"/>
        <v>98693.124354392974</v>
      </c>
      <c r="K52" s="13">
        <f t="shared" si="2"/>
        <v>4019642.9826122522</v>
      </c>
      <c r="L52" s="20">
        <f t="shared" si="5"/>
        <v>40.702290423245508</v>
      </c>
    </row>
    <row r="53" spans="1:12" x14ac:dyDescent="0.2">
      <c r="A53" s="16">
        <v>44</v>
      </c>
      <c r="B53" s="44">
        <v>0</v>
      </c>
      <c r="C53" s="8">
        <v>838</v>
      </c>
      <c r="D53" s="45">
        <v>758</v>
      </c>
      <c r="E53" s="17">
        <v>0.5</v>
      </c>
      <c r="F53" s="18">
        <f t="shared" si="3"/>
        <v>0</v>
      </c>
      <c r="G53" s="18">
        <f t="shared" si="0"/>
        <v>0</v>
      </c>
      <c r="H53" s="13">
        <f t="shared" si="6"/>
        <v>98629.079497576371</v>
      </c>
      <c r="I53" s="13">
        <f t="shared" si="4"/>
        <v>0</v>
      </c>
      <c r="J53" s="13">
        <f t="shared" si="1"/>
        <v>98629.079497576371</v>
      </c>
      <c r="K53" s="13">
        <f t="shared" si="2"/>
        <v>3920949.8582578595</v>
      </c>
      <c r="L53" s="20">
        <f t="shared" si="5"/>
        <v>39.754501190028947</v>
      </c>
    </row>
    <row r="54" spans="1:12" x14ac:dyDescent="0.2">
      <c r="A54" s="16">
        <v>45</v>
      </c>
      <c r="B54" s="44">
        <v>1</v>
      </c>
      <c r="C54" s="8">
        <v>723</v>
      </c>
      <c r="D54" s="45">
        <v>822</v>
      </c>
      <c r="E54" s="17">
        <v>0.5</v>
      </c>
      <c r="F54" s="18">
        <f t="shared" si="3"/>
        <v>1.2944983818770227E-3</v>
      </c>
      <c r="G54" s="18">
        <f t="shared" si="0"/>
        <v>1.2936610608020697E-3</v>
      </c>
      <c r="H54" s="13">
        <f t="shared" si="6"/>
        <v>98629.079497576371</v>
      </c>
      <c r="I54" s="13">
        <f t="shared" si="4"/>
        <v>127.59259960876632</v>
      </c>
      <c r="J54" s="13">
        <f t="shared" si="1"/>
        <v>98565.283197771991</v>
      </c>
      <c r="K54" s="13">
        <f t="shared" si="2"/>
        <v>3822320.7787602833</v>
      </c>
      <c r="L54" s="20">
        <f t="shared" si="5"/>
        <v>38.754501190028947</v>
      </c>
    </row>
    <row r="55" spans="1:12" x14ac:dyDescent="0.2">
      <c r="A55" s="16">
        <v>46</v>
      </c>
      <c r="B55" s="44">
        <v>2</v>
      </c>
      <c r="C55" s="8">
        <v>715</v>
      </c>
      <c r="D55" s="45">
        <v>719</v>
      </c>
      <c r="E55" s="17">
        <v>0.5</v>
      </c>
      <c r="F55" s="18">
        <f t="shared" si="3"/>
        <v>2.7894002789400278E-3</v>
      </c>
      <c r="G55" s="18">
        <f t="shared" si="0"/>
        <v>2.7855153203342614E-3</v>
      </c>
      <c r="H55" s="13">
        <f t="shared" si="6"/>
        <v>98501.48689796761</v>
      </c>
      <c r="I55" s="13">
        <f t="shared" si="4"/>
        <v>274.37740082999329</v>
      </c>
      <c r="J55" s="13">
        <f t="shared" si="1"/>
        <v>98364.298197552605</v>
      </c>
      <c r="K55" s="13">
        <f t="shared" si="2"/>
        <v>3723755.4955625115</v>
      </c>
      <c r="L55" s="20">
        <f t="shared" si="5"/>
        <v>37.804053652710337</v>
      </c>
    </row>
    <row r="56" spans="1:12" x14ac:dyDescent="0.2">
      <c r="A56" s="16">
        <v>47</v>
      </c>
      <c r="B56" s="44">
        <v>2</v>
      </c>
      <c r="C56" s="8">
        <v>753</v>
      </c>
      <c r="D56" s="45">
        <v>706</v>
      </c>
      <c r="E56" s="17">
        <v>0.5</v>
      </c>
      <c r="F56" s="18">
        <f t="shared" si="3"/>
        <v>2.7416038382453737E-3</v>
      </c>
      <c r="G56" s="18">
        <f t="shared" si="0"/>
        <v>2.7378507871321013E-3</v>
      </c>
      <c r="H56" s="13">
        <f t="shared" si="6"/>
        <v>98227.109497137615</v>
      </c>
      <c r="I56" s="13">
        <f t="shared" si="4"/>
        <v>268.9311690544493</v>
      </c>
      <c r="J56" s="13">
        <f t="shared" si="1"/>
        <v>98092.64391261038</v>
      </c>
      <c r="K56" s="13">
        <f t="shared" si="2"/>
        <v>3625391.1973649589</v>
      </c>
      <c r="L56" s="20">
        <f t="shared" si="5"/>
        <v>36.908254919896677</v>
      </c>
    </row>
    <row r="57" spans="1:12" x14ac:dyDescent="0.2">
      <c r="A57" s="16">
        <v>48</v>
      </c>
      <c r="B57" s="44">
        <v>1</v>
      </c>
      <c r="C57" s="8">
        <v>726</v>
      </c>
      <c r="D57" s="45">
        <v>747</v>
      </c>
      <c r="E57" s="17">
        <v>0.5</v>
      </c>
      <c r="F57" s="18">
        <f t="shared" si="3"/>
        <v>1.3577732518669382E-3</v>
      </c>
      <c r="G57" s="18">
        <f t="shared" si="0"/>
        <v>1.3568521031207597E-3</v>
      </c>
      <c r="H57" s="13">
        <f t="shared" si="6"/>
        <v>97958.178328083159</v>
      </c>
      <c r="I57" s="13">
        <f t="shared" si="4"/>
        <v>132.91476028233805</v>
      </c>
      <c r="J57" s="13">
        <f t="shared" si="1"/>
        <v>97891.720947941998</v>
      </c>
      <c r="K57" s="13">
        <f t="shared" si="2"/>
        <v>3527298.5534523483</v>
      </c>
      <c r="L57" s="20">
        <f t="shared" si="5"/>
        <v>36.008208948503118</v>
      </c>
    </row>
    <row r="58" spans="1:12" x14ac:dyDescent="0.2">
      <c r="A58" s="16">
        <v>49</v>
      </c>
      <c r="B58" s="44">
        <v>3</v>
      </c>
      <c r="C58" s="8">
        <v>683</v>
      </c>
      <c r="D58" s="45">
        <v>710</v>
      </c>
      <c r="E58" s="17">
        <v>0.5</v>
      </c>
      <c r="F58" s="18">
        <f t="shared" si="3"/>
        <v>4.3072505384063172E-3</v>
      </c>
      <c r="G58" s="18">
        <f t="shared" si="0"/>
        <v>4.2979942693409743E-3</v>
      </c>
      <c r="H58" s="13">
        <f t="shared" si="6"/>
        <v>97825.263567800823</v>
      </c>
      <c r="I58" s="13">
        <f t="shared" si="4"/>
        <v>420.45242221117832</v>
      </c>
      <c r="J58" s="13">
        <f t="shared" si="1"/>
        <v>97615.037356695233</v>
      </c>
      <c r="K58" s="13">
        <f t="shared" si="2"/>
        <v>3429406.8325044061</v>
      </c>
      <c r="L58" s="20">
        <f t="shared" si="5"/>
        <v>35.056453797617927</v>
      </c>
    </row>
    <row r="59" spans="1:12" x14ac:dyDescent="0.2">
      <c r="A59" s="16">
        <v>50</v>
      </c>
      <c r="B59" s="44">
        <v>2</v>
      </c>
      <c r="C59" s="8">
        <v>663</v>
      </c>
      <c r="D59" s="45">
        <v>691</v>
      </c>
      <c r="E59" s="17">
        <v>0.5</v>
      </c>
      <c r="F59" s="18">
        <f t="shared" si="3"/>
        <v>2.9542097488921715E-3</v>
      </c>
      <c r="G59" s="18">
        <f t="shared" si="0"/>
        <v>2.9498525073746312E-3</v>
      </c>
      <c r="H59" s="13">
        <f t="shared" si="6"/>
        <v>97404.811145589643</v>
      </c>
      <c r="I59" s="13">
        <f t="shared" si="4"/>
        <v>287.32982638817003</v>
      </c>
      <c r="J59" s="13">
        <f t="shared" si="1"/>
        <v>97261.146232395549</v>
      </c>
      <c r="K59" s="13">
        <f t="shared" si="2"/>
        <v>3331791.7951477109</v>
      </c>
      <c r="L59" s="20">
        <f t="shared" si="5"/>
        <v>34.205618346384625</v>
      </c>
    </row>
    <row r="60" spans="1:12" x14ac:dyDescent="0.2">
      <c r="A60" s="16">
        <v>51</v>
      </c>
      <c r="B60" s="44">
        <v>1</v>
      </c>
      <c r="C60" s="8">
        <v>617</v>
      </c>
      <c r="D60" s="45">
        <v>669</v>
      </c>
      <c r="E60" s="17">
        <v>0.5</v>
      </c>
      <c r="F60" s="18">
        <f t="shared" si="3"/>
        <v>1.5552099533437014E-3</v>
      </c>
      <c r="G60" s="18">
        <f t="shared" si="0"/>
        <v>1.554001554001554E-3</v>
      </c>
      <c r="H60" s="13">
        <f t="shared" si="6"/>
        <v>97117.48131920147</v>
      </c>
      <c r="I60" s="13">
        <f t="shared" si="4"/>
        <v>150.92071689075598</v>
      </c>
      <c r="J60" s="13">
        <f t="shared" si="1"/>
        <v>97042.020960756083</v>
      </c>
      <c r="K60" s="13">
        <f t="shared" si="2"/>
        <v>3234530.6489153155</v>
      </c>
      <c r="L60" s="20">
        <f t="shared" si="5"/>
        <v>33.305339110723047</v>
      </c>
    </row>
    <row r="61" spans="1:12" x14ac:dyDescent="0.2">
      <c r="A61" s="16">
        <v>52</v>
      </c>
      <c r="B61" s="44">
        <v>2</v>
      </c>
      <c r="C61" s="8">
        <v>630</v>
      </c>
      <c r="D61" s="45">
        <v>618</v>
      </c>
      <c r="E61" s="17">
        <v>0.5</v>
      </c>
      <c r="F61" s="18">
        <f t="shared" si="3"/>
        <v>3.205128205128205E-3</v>
      </c>
      <c r="G61" s="18">
        <f t="shared" si="0"/>
        <v>3.1999999999999997E-3</v>
      </c>
      <c r="H61" s="13">
        <f t="shared" si="6"/>
        <v>96966.56060231071</v>
      </c>
      <c r="I61" s="13">
        <f t="shared" si="4"/>
        <v>310.29299392739426</v>
      </c>
      <c r="J61" s="13">
        <f t="shared" si="1"/>
        <v>96811.414105347023</v>
      </c>
      <c r="K61" s="13">
        <f t="shared" si="2"/>
        <v>3137488.6279545594</v>
      </c>
      <c r="L61" s="20">
        <f t="shared" si="5"/>
        <v>32.356398004280592</v>
      </c>
    </row>
    <row r="62" spans="1:12" x14ac:dyDescent="0.2">
      <c r="A62" s="16">
        <v>53</v>
      </c>
      <c r="B62" s="44">
        <v>3</v>
      </c>
      <c r="C62" s="8">
        <v>563</v>
      </c>
      <c r="D62" s="45">
        <v>632</v>
      </c>
      <c r="E62" s="17">
        <v>0.5</v>
      </c>
      <c r="F62" s="18">
        <f t="shared" si="3"/>
        <v>5.0209205020920501E-3</v>
      </c>
      <c r="G62" s="18">
        <f t="shared" si="0"/>
        <v>5.008347245409015E-3</v>
      </c>
      <c r="H62" s="13">
        <f t="shared" si="6"/>
        <v>96656.267608383321</v>
      </c>
      <c r="I62" s="13">
        <f t="shared" si="4"/>
        <v>484.08815162796321</v>
      </c>
      <c r="J62" s="13">
        <f t="shared" si="1"/>
        <v>96414.223532569347</v>
      </c>
      <c r="K62" s="13">
        <f t="shared" si="2"/>
        <v>3040677.2138492125</v>
      </c>
      <c r="L62" s="20">
        <f t="shared" si="5"/>
        <v>31.458665734631413</v>
      </c>
    </row>
    <row r="63" spans="1:12" x14ac:dyDescent="0.2">
      <c r="A63" s="16">
        <v>54</v>
      </c>
      <c r="B63" s="44">
        <v>0</v>
      </c>
      <c r="C63" s="8">
        <v>564</v>
      </c>
      <c r="D63" s="45">
        <v>561</v>
      </c>
      <c r="E63" s="17">
        <v>0.5</v>
      </c>
      <c r="F63" s="18">
        <f t="shared" si="3"/>
        <v>0</v>
      </c>
      <c r="G63" s="18">
        <f t="shared" si="0"/>
        <v>0</v>
      </c>
      <c r="H63" s="13">
        <f t="shared" si="6"/>
        <v>96172.179456755359</v>
      </c>
      <c r="I63" s="13">
        <f t="shared" si="4"/>
        <v>0</v>
      </c>
      <c r="J63" s="13">
        <f t="shared" si="1"/>
        <v>96172.179456755359</v>
      </c>
      <c r="K63" s="13">
        <f t="shared" si="2"/>
        <v>2944262.9903166434</v>
      </c>
      <c r="L63" s="20">
        <f t="shared" si="5"/>
        <v>30.614497944705061</v>
      </c>
    </row>
    <row r="64" spans="1:12" x14ac:dyDescent="0.2">
      <c r="A64" s="16">
        <v>55</v>
      </c>
      <c r="B64" s="44">
        <v>2</v>
      </c>
      <c r="C64" s="8">
        <v>565</v>
      </c>
      <c r="D64" s="45">
        <v>565</v>
      </c>
      <c r="E64" s="17">
        <v>0.5</v>
      </c>
      <c r="F64" s="18">
        <f t="shared" si="3"/>
        <v>3.5398230088495575E-3</v>
      </c>
      <c r="G64" s="18">
        <f t="shared" si="0"/>
        <v>3.5335689045936395E-3</v>
      </c>
      <c r="H64" s="13">
        <f t="shared" si="6"/>
        <v>96172.179456755359</v>
      </c>
      <c r="I64" s="13">
        <f t="shared" si="4"/>
        <v>339.83102281538993</v>
      </c>
      <c r="J64" s="13">
        <f t="shared" si="1"/>
        <v>96002.263945347673</v>
      </c>
      <c r="K64" s="13">
        <f t="shared" si="2"/>
        <v>2848090.8108598879</v>
      </c>
      <c r="L64" s="20">
        <f t="shared" si="5"/>
        <v>29.614497944705061</v>
      </c>
    </row>
    <row r="65" spans="1:12" x14ac:dyDescent="0.2">
      <c r="A65" s="16">
        <v>56</v>
      </c>
      <c r="B65" s="44">
        <v>4</v>
      </c>
      <c r="C65" s="8">
        <v>501</v>
      </c>
      <c r="D65" s="45">
        <v>564</v>
      </c>
      <c r="E65" s="17">
        <v>0.5</v>
      </c>
      <c r="F65" s="18">
        <f t="shared" si="3"/>
        <v>7.5117370892018778E-3</v>
      </c>
      <c r="G65" s="18">
        <f t="shared" si="0"/>
        <v>7.4836295603367634E-3</v>
      </c>
      <c r="H65" s="13">
        <f t="shared" si="6"/>
        <v>95832.348433939973</v>
      </c>
      <c r="I65" s="13">
        <f t="shared" si="4"/>
        <v>717.17379557672575</v>
      </c>
      <c r="J65" s="13">
        <f t="shared" si="1"/>
        <v>95473.761536151607</v>
      </c>
      <c r="K65" s="13">
        <f t="shared" si="2"/>
        <v>2752088.5469145402</v>
      </c>
      <c r="L65" s="20">
        <f t="shared" si="5"/>
        <v>28.717740845218199</v>
      </c>
    </row>
    <row r="66" spans="1:12" x14ac:dyDescent="0.2">
      <c r="A66" s="16">
        <v>57</v>
      </c>
      <c r="B66" s="44">
        <v>0</v>
      </c>
      <c r="C66" s="8">
        <v>476</v>
      </c>
      <c r="D66" s="45">
        <v>502</v>
      </c>
      <c r="E66" s="17">
        <v>0.5</v>
      </c>
      <c r="F66" s="18">
        <f t="shared" si="3"/>
        <v>0</v>
      </c>
      <c r="G66" s="18">
        <f t="shared" si="0"/>
        <v>0</v>
      </c>
      <c r="H66" s="13">
        <f t="shared" si="6"/>
        <v>95115.174638363242</v>
      </c>
      <c r="I66" s="13">
        <f t="shared" si="4"/>
        <v>0</v>
      </c>
      <c r="J66" s="13">
        <f t="shared" si="1"/>
        <v>95115.174638363242</v>
      </c>
      <c r="K66" s="13">
        <f t="shared" si="2"/>
        <v>2656614.7853783886</v>
      </c>
      <c r="L66" s="20">
        <f t="shared" si="5"/>
        <v>27.930504206916357</v>
      </c>
    </row>
    <row r="67" spans="1:12" x14ac:dyDescent="0.2">
      <c r="A67" s="16">
        <v>58</v>
      </c>
      <c r="B67" s="44">
        <v>5</v>
      </c>
      <c r="C67" s="8">
        <v>473</v>
      </c>
      <c r="D67" s="45">
        <v>473</v>
      </c>
      <c r="E67" s="17">
        <v>0.5</v>
      </c>
      <c r="F67" s="18">
        <f t="shared" si="3"/>
        <v>1.0570824524312896E-2</v>
      </c>
      <c r="G67" s="18">
        <f t="shared" si="0"/>
        <v>1.0515247108307046E-2</v>
      </c>
      <c r="H67" s="13">
        <f t="shared" si="6"/>
        <v>95115.174638363242</v>
      </c>
      <c r="I67" s="13">
        <f t="shared" si="4"/>
        <v>1000.1595650721688</v>
      </c>
      <c r="J67" s="13">
        <f t="shared" si="1"/>
        <v>94615.094855827148</v>
      </c>
      <c r="K67" s="13">
        <f t="shared" si="2"/>
        <v>2561499.6107400255</v>
      </c>
      <c r="L67" s="20">
        <f t="shared" si="5"/>
        <v>26.93050420691636</v>
      </c>
    </row>
    <row r="68" spans="1:12" x14ac:dyDescent="0.2">
      <c r="A68" s="16">
        <v>59</v>
      </c>
      <c r="B68" s="44">
        <v>1</v>
      </c>
      <c r="C68" s="8">
        <v>451</v>
      </c>
      <c r="D68" s="45">
        <v>473</v>
      </c>
      <c r="E68" s="17">
        <v>0.5</v>
      </c>
      <c r="F68" s="18">
        <f t="shared" si="3"/>
        <v>2.1645021645021645E-3</v>
      </c>
      <c r="G68" s="18">
        <f t="shared" si="0"/>
        <v>2.1621621621621622E-3</v>
      </c>
      <c r="H68" s="13">
        <f t="shared" si="6"/>
        <v>94115.01507329107</v>
      </c>
      <c r="I68" s="13">
        <f t="shared" si="4"/>
        <v>203.49192448279152</v>
      </c>
      <c r="J68" s="13">
        <f t="shared" si="1"/>
        <v>94013.269111049682</v>
      </c>
      <c r="K68" s="13">
        <f t="shared" si="2"/>
        <v>2466884.5158841982</v>
      </c>
      <c r="L68" s="20">
        <f t="shared" si="5"/>
        <v>26.211380978509521</v>
      </c>
    </row>
    <row r="69" spans="1:12" x14ac:dyDescent="0.2">
      <c r="A69" s="16">
        <v>60</v>
      </c>
      <c r="B69" s="44">
        <v>2</v>
      </c>
      <c r="C69" s="8">
        <v>393</v>
      </c>
      <c r="D69" s="45">
        <v>451</v>
      </c>
      <c r="E69" s="17">
        <v>0.5</v>
      </c>
      <c r="F69" s="18">
        <f t="shared" si="3"/>
        <v>4.7393364928909956E-3</v>
      </c>
      <c r="G69" s="18">
        <f t="shared" si="0"/>
        <v>4.7281323877068557E-3</v>
      </c>
      <c r="H69" s="13">
        <f t="shared" si="6"/>
        <v>93911.523148808279</v>
      </c>
      <c r="I69" s="13">
        <f t="shared" si="4"/>
        <v>444.02611417876255</v>
      </c>
      <c r="J69" s="13">
        <f t="shared" si="1"/>
        <v>93689.510091718897</v>
      </c>
      <c r="K69" s="13">
        <f t="shared" si="2"/>
        <v>2372871.2467731484</v>
      </c>
      <c r="L69" s="20">
        <f t="shared" si="5"/>
        <v>25.267093613349193</v>
      </c>
    </row>
    <row r="70" spans="1:12" x14ac:dyDescent="0.2">
      <c r="A70" s="16">
        <v>61</v>
      </c>
      <c r="B70" s="44">
        <v>3</v>
      </c>
      <c r="C70" s="8">
        <v>393</v>
      </c>
      <c r="D70" s="45">
        <v>390</v>
      </c>
      <c r="E70" s="17">
        <v>0.5</v>
      </c>
      <c r="F70" s="18">
        <f t="shared" si="3"/>
        <v>7.6628352490421452E-3</v>
      </c>
      <c r="G70" s="18">
        <f t="shared" si="0"/>
        <v>7.6335877862595417E-3</v>
      </c>
      <c r="H70" s="13">
        <f t="shared" si="6"/>
        <v>93467.497034629516</v>
      </c>
      <c r="I70" s="13">
        <f t="shared" si="4"/>
        <v>713.49234377579785</v>
      </c>
      <c r="J70" s="13">
        <f t="shared" si="1"/>
        <v>93110.750862741625</v>
      </c>
      <c r="K70" s="13">
        <f t="shared" si="2"/>
        <v>2279181.7366814297</v>
      </c>
      <c r="L70" s="20">
        <f t="shared" si="5"/>
        <v>24.384752015312849</v>
      </c>
    </row>
    <row r="71" spans="1:12" x14ac:dyDescent="0.2">
      <c r="A71" s="16">
        <v>62</v>
      </c>
      <c r="B71" s="44">
        <v>0</v>
      </c>
      <c r="C71" s="8">
        <v>420</v>
      </c>
      <c r="D71" s="45">
        <v>389</v>
      </c>
      <c r="E71" s="17">
        <v>0.5</v>
      </c>
      <c r="F71" s="18">
        <f t="shared" si="3"/>
        <v>0</v>
      </c>
      <c r="G71" s="18">
        <f t="shared" si="0"/>
        <v>0</v>
      </c>
      <c r="H71" s="13">
        <f t="shared" si="6"/>
        <v>92754.004690853719</v>
      </c>
      <c r="I71" s="13">
        <f t="shared" si="4"/>
        <v>0</v>
      </c>
      <c r="J71" s="13">
        <f t="shared" si="1"/>
        <v>92754.004690853719</v>
      </c>
      <c r="K71" s="13">
        <f t="shared" si="2"/>
        <v>2186070.9858186878</v>
      </c>
      <c r="L71" s="20">
        <f t="shared" si="5"/>
        <v>23.568480876969097</v>
      </c>
    </row>
    <row r="72" spans="1:12" x14ac:dyDescent="0.2">
      <c r="A72" s="16">
        <v>63</v>
      </c>
      <c r="B72" s="44">
        <v>0</v>
      </c>
      <c r="C72" s="8">
        <v>311</v>
      </c>
      <c r="D72" s="45">
        <v>415</v>
      </c>
      <c r="E72" s="17">
        <v>0.5</v>
      </c>
      <c r="F72" s="18">
        <f t="shared" si="3"/>
        <v>0</v>
      </c>
      <c r="G72" s="18">
        <f t="shared" si="0"/>
        <v>0</v>
      </c>
      <c r="H72" s="13">
        <f t="shared" si="6"/>
        <v>92754.004690853719</v>
      </c>
      <c r="I72" s="13">
        <f t="shared" si="4"/>
        <v>0</v>
      </c>
      <c r="J72" s="13">
        <f t="shared" si="1"/>
        <v>92754.004690853719</v>
      </c>
      <c r="K72" s="13">
        <f t="shared" si="2"/>
        <v>2093316.9811278339</v>
      </c>
      <c r="L72" s="20">
        <f t="shared" si="5"/>
        <v>22.568480876969094</v>
      </c>
    </row>
    <row r="73" spans="1:12" x14ac:dyDescent="0.2">
      <c r="A73" s="16">
        <v>64</v>
      </c>
      <c r="B73" s="44">
        <v>5</v>
      </c>
      <c r="C73" s="8">
        <v>335</v>
      </c>
      <c r="D73" s="45">
        <v>299</v>
      </c>
      <c r="E73" s="17">
        <v>0.5</v>
      </c>
      <c r="F73" s="18">
        <f t="shared" si="3"/>
        <v>1.5772870662460567E-2</v>
      </c>
      <c r="G73" s="18">
        <f t="shared" ref="G73:G108" si="7">F73/((1+(1-E73)*F73))</f>
        <v>1.5649452269170579E-2</v>
      </c>
      <c r="H73" s="13">
        <f t="shared" si="6"/>
        <v>92754.004690853719</v>
      </c>
      <c r="I73" s="13">
        <f t="shared" si="4"/>
        <v>1451.5493691839392</v>
      </c>
      <c r="J73" s="13">
        <f t="shared" ref="J73:J108" si="8">H74+I73*E73</f>
        <v>92028.230006261758</v>
      </c>
      <c r="K73" s="13">
        <f t="shared" ref="K73:K97" si="9">K74+J73</f>
        <v>2000562.9764369803</v>
      </c>
      <c r="L73" s="20">
        <f t="shared" si="5"/>
        <v>21.568480876969097</v>
      </c>
    </row>
    <row r="74" spans="1:12" x14ac:dyDescent="0.2">
      <c r="A74" s="16">
        <v>65</v>
      </c>
      <c r="B74" s="44">
        <v>1</v>
      </c>
      <c r="C74" s="8">
        <v>365</v>
      </c>
      <c r="D74" s="45">
        <v>333</v>
      </c>
      <c r="E74" s="17">
        <v>0.5</v>
      </c>
      <c r="F74" s="18">
        <f t="shared" ref="F74:F108" si="10">B74/((C74+D74)/2)</f>
        <v>2.8653295128939827E-3</v>
      </c>
      <c r="G74" s="18">
        <f t="shared" si="7"/>
        <v>2.8612303290414874E-3</v>
      </c>
      <c r="H74" s="13">
        <f t="shared" si="6"/>
        <v>91302.455321669782</v>
      </c>
      <c r="I74" s="13">
        <f t="shared" ref="I74:I108" si="11">H74*G74</f>
        <v>261.23735428231691</v>
      </c>
      <c r="J74" s="13">
        <f t="shared" si="8"/>
        <v>91171.836644528623</v>
      </c>
      <c r="K74" s="13">
        <f t="shared" si="9"/>
        <v>1908534.7464307186</v>
      </c>
      <c r="L74" s="20">
        <f t="shared" ref="L74:L108" si="12">K74/H74</f>
        <v>20.903432878192771</v>
      </c>
    </row>
    <row r="75" spans="1:12" x14ac:dyDescent="0.2">
      <c r="A75" s="16">
        <v>66</v>
      </c>
      <c r="B75" s="44">
        <v>5</v>
      </c>
      <c r="C75" s="8">
        <v>352</v>
      </c>
      <c r="D75" s="45">
        <v>362</v>
      </c>
      <c r="E75" s="17">
        <v>0.5</v>
      </c>
      <c r="F75" s="18">
        <f t="shared" si="10"/>
        <v>1.4005602240896359E-2</v>
      </c>
      <c r="G75" s="18">
        <f t="shared" si="7"/>
        <v>1.3908205841446454E-2</v>
      </c>
      <c r="H75" s="13">
        <f t="shared" ref="H75:H108" si="13">H74-I74</f>
        <v>91041.217967387463</v>
      </c>
      <c r="I75" s="13">
        <f t="shared" si="11"/>
        <v>1266.2199995464182</v>
      </c>
      <c r="J75" s="13">
        <f t="shared" si="8"/>
        <v>90408.107967614254</v>
      </c>
      <c r="K75" s="13">
        <f t="shared" si="9"/>
        <v>1817362.9097861899</v>
      </c>
      <c r="L75" s="20">
        <f t="shared" si="12"/>
        <v>19.961979313998203</v>
      </c>
    </row>
    <row r="76" spans="1:12" x14ac:dyDescent="0.2">
      <c r="A76" s="16">
        <v>67</v>
      </c>
      <c r="B76" s="44">
        <v>4</v>
      </c>
      <c r="C76" s="8">
        <v>318</v>
      </c>
      <c r="D76" s="45">
        <v>355</v>
      </c>
      <c r="E76" s="17">
        <v>0.5</v>
      </c>
      <c r="F76" s="18">
        <f t="shared" si="10"/>
        <v>1.188707280832095E-2</v>
      </c>
      <c r="G76" s="18">
        <f t="shared" si="7"/>
        <v>1.1816838995568684E-2</v>
      </c>
      <c r="H76" s="13">
        <f t="shared" si="13"/>
        <v>89774.997967841045</v>
      </c>
      <c r="I76" s="13">
        <f t="shared" si="11"/>
        <v>1060.8566968134835</v>
      </c>
      <c r="J76" s="13">
        <f t="shared" si="8"/>
        <v>89244.569619434304</v>
      </c>
      <c r="K76" s="13">
        <f t="shared" si="9"/>
        <v>1726954.8018185757</v>
      </c>
      <c r="L76" s="20">
        <f t="shared" si="12"/>
        <v>19.236478317016513</v>
      </c>
    </row>
    <row r="77" spans="1:12" x14ac:dyDescent="0.2">
      <c r="A77" s="16">
        <v>68</v>
      </c>
      <c r="B77" s="44">
        <v>5</v>
      </c>
      <c r="C77" s="8">
        <v>305</v>
      </c>
      <c r="D77" s="45">
        <v>309</v>
      </c>
      <c r="E77" s="17">
        <v>0.5</v>
      </c>
      <c r="F77" s="18">
        <f t="shared" si="10"/>
        <v>1.6286644951140065E-2</v>
      </c>
      <c r="G77" s="18">
        <f t="shared" si="7"/>
        <v>1.6155088852988692E-2</v>
      </c>
      <c r="H77" s="13">
        <f t="shared" si="13"/>
        <v>88714.141271027562</v>
      </c>
      <c r="I77" s="13">
        <f t="shared" si="11"/>
        <v>1433.1848347500413</v>
      </c>
      <c r="J77" s="13">
        <f t="shared" si="8"/>
        <v>87997.548853652552</v>
      </c>
      <c r="K77" s="13">
        <f t="shared" si="9"/>
        <v>1637710.2321991415</v>
      </c>
      <c r="L77" s="20">
        <f t="shared" si="12"/>
        <v>18.460531869387413</v>
      </c>
    </row>
    <row r="78" spans="1:12" x14ac:dyDescent="0.2">
      <c r="A78" s="16">
        <v>69</v>
      </c>
      <c r="B78" s="44">
        <v>3</v>
      </c>
      <c r="C78" s="8">
        <v>319</v>
      </c>
      <c r="D78" s="45">
        <v>311</v>
      </c>
      <c r="E78" s="17">
        <v>0.5</v>
      </c>
      <c r="F78" s="18">
        <f t="shared" si="10"/>
        <v>9.5238095238095247E-3</v>
      </c>
      <c r="G78" s="18">
        <f t="shared" si="7"/>
        <v>9.4786729857819912E-3</v>
      </c>
      <c r="H78" s="13">
        <f t="shared" si="13"/>
        <v>87280.956436277527</v>
      </c>
      <c r="I78" s="13">
        <f t="shared" si="11"/>
        <v>827.30764394575863</v>
      </c>
      <c r="J78" s="13">
        <f t="shared" si="8"/>
        <v>86867.302614304645</v>
      </c>
      <c r="K78" s="13">
        <f t="shared" si="9"/>
        <v>1549712.683345489</v>
      </c>
      <c r="L78" s="20">
        <f t="shared" si="12"/>
        <v>17.755450290888025</v>
      </c>
    </row>
    <row r="79" spans="1:12" x14ac:dyDescent="0.2">
      <c r="A79" s="16">
        <v>70</v>
      </c>
      <c r="B79" s="44">
        <v>3</v>
      </c>
      <c r="C79" s="8">
        <v>318</v>
      </c>
      <c r="D79" s="45">
        <v>325</v>
      </c>
      <c r="E79" s="17">
        <v>0.5</v>
      </c>
      <c r="F79" s="18">
        <f t="shared" si="10"/>
        <v>9.3312597200622092E-3</v>
      </c>
      <c r="G79" s="18">
        <f t="shared" si="7"/>
        <v>9.2879256965944269E-3</v>
      </c>
      <c r="H79" s="13">
        <f t="shared" si="13"/>
        <v>86453.648792331762</v>
      </c>
      <c r="I79" s="13">
        <f t="shared" si="11"/>
        <v>802.97506618264788</v>
      </c>
      <c r="J79" s="13">
        <f t="shared" si="8"/>
        <v>86052.161259240427</v>
      </c>
      <c r="K79" s="13">
        <f t="shared" si="9"/>
        <v>1462845.3807311843</v>
      </c>
      <c r="L79" s="20">
        <f t="shared" si="12"/>
        <v>16.92057421711662</v>
      </c>
    </row>
    <row r="80" spans="1:12" x14ac:dyDescent="0.2">
      <c r="A80" s="16">
        <v>71</v>
      </c>
      <c r="B80" s="44">
        <v>5</v>
      </c>
      <c r="C80" s="8">
        <v>287</v>
      </c>
      <c r="D80" s="45">
        <v>319</v>
      </c>
      <c r="E80" s="17">
        <v>0.5</v>
      </c>
      <c r="F80" s="18">
        <f t="shared" si="10"/>
        <v>1.65016501650165E-2</v>
      </c>
      <c r="G80" s="18">
        <f t="shared" si="7"/>
        <v>1.6366612111292964E-2</v>
      </c>
      <c r="H80" s="13">
        <f t="shared" si="13"/>
        <v>85650.673726149107</v>
      </c>
      <c r="I80" s="13">
        <f t="shared" si="11"/>
        <v>1401.811353946794</v>
      </c>
      <c r="J80" s="13">
        <f t="shared" si="8"/>
        <v>84949.76804917572</v>
      </c>
      <c r="K80" s="13">
        <f t="shared" si="9"/>
        <v>1376793.2194719438</v>
      </c>
      <c r="L80" s="20">
        <f t="shared" si="12"/>
        <v>16.07451710040209</v>
      </c>
    </row>
    <row r="81" spans="1:12" x14ac:dyDescent="0.2">
      <c r="A81" s="16">
        <v>72</v>
      </c>
      <c r="B81" s="44">
        <v>6</v>
      </c>
      <c r="C81" s="8">
        <v>233</v>
      </c>
      <c r="D81" s="45">
        <v>286</v>
      </c>
      <c r="E81" s="17">
        <v>0.5</v>
      </c>
      <c r="F81" s="18">
        <f t="shared" si="10"/>
        <v>2.3121387283236993E-2</v>
      </c>
      <c r="G81" s="18">
        <f t="shared" si="7"/>
        <v>2.2857142857142854E-2</v>
      </c>
      <c r="H81" s="13">
        <f t="shared" si="13"/>
        <v>84248.862372202319</v>
      </c>
      <c r="I81" s="13">
        <f t="shared" si="11"/>
        <v>1925.6882827931956</v>
      </c>
      <c r="J81" s="13">
        <f t="shared" si="8"/>
        <v>83286.018230805712</v>
      </c>
      <c r="K81" s="13">
        <f t="shared" si="9"/>
        <v>1291843.4514227682</v>
      </c>
      <c r="L81" s="20">
        <f t="shared" si="12"/>
        <v>15.333660479776501</v>
      </c>
    </row>
    <row r="82" spans="1:12" x14ac:dyDescent="0.2">
      <c r="A82" s="16">
        <v>73</v>
      </c>
      <c r="B82" s="44">
        <v>5</v>
      </c>
      <c r="C82" s="8">
        <v>250</v>
      </c>
      <c r="D82" s="45">
        <v>236</v>
      </c>
      <c r="E82" s="17">
        <v>0.5</v>
      </c>
      <c r="F82" s="18">
        <f t="shared" si="10"/>
        <v>2.0576131687242798E-2</v>
      </c>
      <c r="G82" s="18">
        <f t="shared" si="7"/>
        <v>2.0366598778004074E-2</v>
      </c>
      <c r="H82" s="13">
        <f t="shared" si="13"/>
        <v>82323.17408940912</v>
      </c>
      <c r="I82" s="13">
        <f t="shared" si="11"/>
        <v>1676.6430568107764</v>
      </c>
      <c r="J82" s="13">
        <f t="shared" si="8"/>
        <v>81484.852561003732</v>
      </c>
      <c r="K82" s="13">
        <f t="shared" si="9"/>
        <v>1208557.4331919625</v>
      </c>
      <c r="L82" s="20">
        <f t="shared" si="12"/>
        <v>14.680646689829754</v>
      </c>
    </row>
    <row r="83" spans="1:12" x14ac:dyDescent="0.2">
      <c r="A83" s="16">
        <v>74</v>
      </c>
      <c r="B83" s="44">
        <v>3</v>
      </c>
      <c r="C83" s="8">
        <v>282</v>
      </c>
      <c r="D83" s="45">
        <v>246</v>
      </c>
      <c r="E83" s="17">
        <v>0.5</v>
      </c>
      <c r="F83" s="18">
        <f t="shared" si="10"/>
        <v>1.1363636363636364E-2</v>
      </c>
      <c r="G83" s="18">
        <f t="shared" si="7"/>
        <v>1.1299435028248589E-2</v>
      </c>
      <c r="H83" s="13">
        <f t="shared" si="13"/>
        <v>80646.531032598345</v>
      </c>
      <c r="I83" s="13">
        <f t="shared" si="11"/>
        <v>911.26023765647858</v>
      </c>
      <c r="J83" s="13">
        <f t="shared" si="8"/>
        <v>80190.900913770107</v>
      </c>
      <c r="K83" s="13">
        <f t="shared" si="9"/>
        <v>1127072.5806309588</v>
      </c>
      <c r="L83" s="20">
        <f t="shared" si="12"/>
        <v>13.975462629327254</v>
      </c>
    </row>
    <row r="84" spans="1:12" x14ac:dyDescent="0.2">
      <c r="A84" s="16">
        <v>75</v>
      </c>
      <c r="B84" s="44">
        <v>2</v>
      </c>
      <c r="C84" s="8">
        <v>176</v>
      </c>
      <c r="D84" s="45">
        <v>282</v>
      </c>
      <c r="E84" s="17">
        <v>0.5</v>
      </c>
      <c r="F84" s="18">
        <f t="shared" si="10"/>
        <v>8.7336244541484712E-3</v>
      </c>
      <c r="G84" s="18">
        <f t="shared" si="7"/>
        <v>8.6956521739130436E-3</v>
      </c>
      <c r="H84" s="13">
        <f t="shared" si="13"/>
        <v>79735.270794941869</v>
      </c>
      <c r="I84" s="13">
        <f t="shared" si="11"/>
        <v>693.35018082558145</v>
      </c>
      <c r="J84" s="13">
        <f t="shared" si="8"/>
        <v>79388.595704529071</v>
      </c>
      <c r="K84" s="13">
        <f t="shared" si="9"/>
        <v>1046881.6797171887</v>
      </c>
      <c r="L84" s="20">
        <f t="shared" si="12"/>
        <v>13.129467916519564</v>
      </c>
    </row>
    <row r="85" spans="1:12" x14ac:dyDescent="0.2">
      <c r="A85" s="16">
        <v>76</v>
      </c>
      <c r="B85" s="44">
        <v>1</v>
      </c>
      <c r="C85" s="8">
        <v>241</v>
      </c>
      <c r="D85" s="45">
        <v>173</v>
      </c>
      <c r="E85" s="17">
        <v>0.5</v>
      </c>
      <c r="F85" s="18">
        <f t="shared" si="10"/>
        <v>4.830917874396135E-3</v>
      </c>
      <c r="G85" s="18">
        <f t="shared" si="7"/>
        <v>4.8192771084337345E-3</v>
      </c>
      <c r="H85" s="13">
        <f t="shared" si="13"/>
        <v>79041.920614116287</v>
      </c>
      <c r="I85" s="13">
        <f t="shared" si="11"/>
        <v>380.92491862224711</v>
      </c>
      <c r="J85" s="13">
        <f t="shared" si="8"/>
        <v>78851.458154805165</v>
      </c>
      <c r="K85" s="13">
        <f t="shared" si="9"/>
        <v>967493.08401265962</v>
      </c>
      <c r="L85" s="20">
        <f t="shared" si="12"/>
        <v>12.240252722804824</v>
      </c>
    </row>
    <row r="86" spans="1:12" x14ac:dyDescent="0.2">
      <c r="A86" s="16">
        <v>77</v>
      </c>
      <c r="B86" s="44">
        <v>7</v>
      </c>
      <c r="C86" s="8">
        <v>245</v>
      </c>
      <c r="D86" s="45">
        <v>240</v>
      </c>
      <c r="E86" s="17">
        <v>0.5</v>
      </c>
      <c r="F86" s="18">
        <f t="shared" si="10"/>
        <v>2.88659793814433E-2</v>
      </c>
      <c r="G86" s="18">
        <f t="shared" si="7"/>
        <v>2.8455284552845531E-2</v>
      </c>
      <c r="H86" s="13">
        <f t="shared" si="13"/>
        <v>78660.995695494043</v>
      </c>
      <c r="I86" s="13">
        <f t="shared" si="11"/>
        <v>2238.3210157254402</v>
      </c>
      <c r="J86" s="13">
        <f t="shared" si="8"/>
        <v>77541.835187631325</v>
      </c>
      <c r="K86" s="13">
        <f t="shared" si="9"/>
        <v>888641.62585785449</v>
      </c>
      <c r="L86" s="20">
        <f t="shared" si="12"/>
        <v>11.297106246886203</v>
      </c>
    </row>
    <row r="87" spans="1:12" x14ac:dyDescent="0.2">
      <c r="A87" s="16">
        <v>78</v>
      </c>
      <c r="B87" s="44">
        <v>8</v>
      </c>
      <c r="C87" s="8">
        <v>270</v>
      </c>
      <c r="D87" s="45">
        <v>248</v>
      </c>
      <c r="E87" s="17">
        <v>0.5</v>
      </c>
      <c r="F87" s="18">
        <f t="shared" si="10"/>
        <v>3.0888030888030889E-2</v>
      </c>
      <c r="G87" s="18">
        <f t="shared" si="7"/>
        <v>3.0418250950570346E-2</v>
      </c>
      <c r="H87" s="13">
        <f t="shared" si="13"/>
        <v>76422.674679768606</v>
      </c>
      <c r="I87" s="13">
        <f t="shared" si="11"/>
        <v>2324.6440967229996</v>
      </c>
      <c r="J87" s="13">
        <f t="shared" si="8"/>
        <v>75260.352631407106</v>
      </c>
      <c r="K87" s="13">
        <f t="shared" si="9"/>
        <v>811099.79067022318</v>
      </c>
      <c r="L87" s="20">
        <f t="shared" si="12"/>
        <v>10.613339484242703</v>
      </c>
    </row>
    <row r="88" spans="1:12" x14ac:dyDescent="0.2">
      <c r="A88" s="16">
        <v>79</v>
      </c>
      <c r="B88" s="44">
        <v>9</v>
      </c>
      <c r="C88" s="8">
        <v>205</v>
      </c>
      <c r="D88" s="45">
        <v>259</v>
      </c>
      <c r="E88" s="17">
        <v>0.5</v>
      </c>
      <c r="F88" s="18">
        <f t="shared" si="10"/>
        <v>3.8793103448275863E-2</v>
      </c>
      <c r="G88" s="18">
        <f t="shared" si="7"/>
        <v>3.8054968287526428E-2</v>
      </c>
      <c r="H88" s="13">
        <f t="shared" si="13"/>
        <v>74098.030583045605</v>
      </c>
      <c r="I88" s="13">
        <f t="shared" si="11"/>
        <v>2819.7982040059637</v>
      </c>
      <c r="J88" s="13">
        <f t="shared" si="8"/>
        <v>72688.131481042627</v>
      </c>
      <c r="K88" s="13">
        <f t="shared" si="9"/>
        <v>735839.43803881609</v>
      </c>
      <c r="L88" s="20">
        <f t="shared" si="12"/>
        <v>9.9306207229640435</v>
      </c>
    </row>
    <row r="89" spans="1:12" x14ac:dyDescent="0.2">
      <c r="A89" s="16">
        <v>80</v>
      </c>
      <c r="B89" s="44">
        <v>10</v>
      </c>
      <c r="C89" s="8">
        <v>242</v>
      </c>
      <c r="D89" s="45">
        <v>203</v>
      </c>
      <c r="E89" s="17">
        <v>0.5</v>
      </c>
      <c r="F89" s="18">
        <f t="shared" si="10"/>
        <v>4.49438202247191E-2</v>
      </c>
      <c r="G89" s="18">
        <f t="shared" si="7"/>
        <v>4.3956043956043953E-2</v>
      </c>
      <c r="H89" s="13">
        <f t="shared" si="13"/>
        <v>71278.232379039648</v>
      </c>
      <c r="I89" s="13">
        <f t="shared" si="11"/>
        <v>3133.1091155621821</v>
      </c>
      <c r="J89" s="13">
        <f t="shared" si="8"/>
        <v>69711.677821258549</v>
      </c>
      <c r="K89" s="13">
        <f t="shared" si="9"/>
        <v>663151.3065577735</v>
      </c>
      <c r="L89" s="20">
        <f t="shared" si="12"/>
        <v>9.3037002240922906</v>
      </c>
    </row>
    <row r="90" spans="1:12" x14ac:dyDescent="0.2">
      <c r="A90" s="16">
        <v>81</v>
      </c>
      <c r="B90" s="44">
        <v>4</v>
      </c>
      <c r="C90" s="8">
        <v>230</v>
      </c>
      <c r="D90" s="45">
        <v>245</v>
      </c>
      <c r="E90" s="17">
        <v>0.5</v>
      </c>
      <c r="F90" s="18">
        <f t="shared" si="10"/>
        <v>1.6842105263157894E-2</v>
      </c>
      <c r="G90" s="18">
        <f t="shared" si="7"/>
        <v>1.6701461377870565E-2</v>
      </c>
      <c r="H90" s="13">
        <f t="shared" si="13"/>
        <v>68145.123263477464</v>
      </c>
      <c r="I90" s="13">
        <f t="shared" si="11"/>
        <v>1138.1231442751978</v>
      </c>
      <c r="J90" s="13">
        <f t="shared" si="8"/>
        <v>67576.061691339855</v>
      </c>
      <c r="K90" s="13">
        <f t="shared" si="9"/>
        <v>593439.62873651495</v>
      </c>
      <c r="L90" s="20">
        <f t="shared" si="12"/>
        <v>8.7084680504873386</v>
      </c>
    </row>
    <row r="91" spans="1:12" x14ac:dyDescent="0.2">
      <c r="A91" s="16">
        <v>82</v>
      </c>
      <c r="B91" s="44">
        <v>9</v>
      </c>
      <c r="C91" s="8">
        <v>206</v>
      </c>
      <c r="D91" s="45">
        <v>226</v>
      </c>
      <c r="E91" s="17">
        <v>0.5</v>
      </c>
      <c r="F91" s="18">
        <f t="shared" si="10"/>
        <v>4.1666666666666664E-2</v>
      </c>
      <c r="G91" s="18">
        <f t="shared" si="7"/>
        <v>4.0816326530612249E-2</v>
      </c>
      <c r="H91" s="13">
        <f t="shared" si="13"/>
        <v>67007.000119202261</v>
      </c>
      <c r="I91" s="13">
        <f t="shared" si="11"/>
        <v>2734.9795967021332</v>
      </c>
      <c r="J91" s="13">
        <f t="shared" si="8"/>
        <v>65639.510320851186</v>
      </c>
      <c r="K91" s="13">
        <f t="shared" si="9"/>
        <v>525863.56704517512</v>
      </c>
      <c r="L91" s="20">
        <f t="shared" si="12"/>
        <v>7.8478900131283131</v>
      </c>
    </row>
    <row r="92" spans="1:12" x14ac:dyDescent="0.2">
      <c r="A92" s="16">
        <v>83</v>
      </c>
      <c r="B92" s="44">
        <v>11</v>
      </c>
      <c r="C92" s="8">
        <v>195</v>
      </c>
      <c r="D92" s="45">
        <v>208</v>
      </c>
      <c r="E92" s="17">
        <v>0.5</v>
      </c>
      <c r="F92" s="18">
        <f t="shared" si="10"/>
        <v>5.4590570719602979E-2</v>
      </c>
      <c r="G92" s="18">
        <f t="shared" si="7"/>
        <v>5.3140096618357495E-2</v>
      </c>
      <c r="H92" s="13">
        <f t="shared" si="13"/>
        <v>64272.020522500126</v>
      </c>
      <c r="I92" s="13">
        <f t="shared" si="11"/>
        <v>3415.4213804227124</v>
      </c>
      <c r="J92" s="13">
        <f t="shared" si="8"/>
        <v>62564.309832288774</v>
      </c>
      <c r="K92" s="13">
        <f t="shared" si="9"/>
        <v>460224.05672432389</v>
      </c>
      <c r="L92" s="20">
        <f t="shared" si="12"/>
        <v>7.1605661838997303</v>
      </c>
    </row>
    <row r="93" spans="1:12" x14ac:dyDescent="0.2">
      <c r="A93" s="16">
        <v>84</v>
      </c>
      <c r="B93" s="44">
        <v>16</v>
      </c>
      <c r="C93" s="8">
        <v>199</v>
      </c>
      <c r="D93" s="45">
        <v>194</v>
      </c>
      <c r="E93" s="17">
        <v>0.5</v>
      </c>
      <c r="F93" s="18">
        <f t="shared" si="10"/>
        <v>8.1424936386768454E-2</v>
      </c>
      <c r="G93" s="18">
        <f t="shared" si="7"/>
        <v>7.8239608801956004E-2</v>
      </c>
      <c r="H93" s="13">
        <f t="shared" si="13"/>
        <v>60856.599142077415</v>
      </c>
      <c r="I93" s="13">
        <f t="shared" si="11"/>
        <v>4761.3965098935887</v>
      </c>
      <c r="J93" s="13">
        <f t="shared" si="8"/>
        <v>58475.900887130621</v>
      </c>
      <c r="K93" s="13">
        <f t="shared" si="9"/>
        <v>397659.74689203512</v>
      </c>
      <c r="L93" s="20">
        <f t="shared" si="12"/>
        <v>6.5343734697308378</v>
      </c>
    </row>
    <row r="94" spans="1:12" x14ac:dyDescent="0.2">
      <c r="A94" s="16">
        <v>85</v>
      </c>
      <c r="B94" s="44">
        <v>21</v>
      </c>
      <c r="C94" s="8">
        <v>198</v>
      </c>
      <c r="D94" s="45">
        <v>192</v>
      </c>
      <c r="E94" s="17">
        <v>0.5</v>
      </c>
      <c r="F94" s="18">
        <f t="shared" si="10"/>
        <v>0.1076923076923077</v>
      </c>
      <c r="G94" s="18">
        <f t="shared" si="7"/>
        <v>0.10218978102189781</v>
      </c>
      <c r="H94" s="13">
        <f t="shared" si="13"/>
        <v>56095.202632183828</v>
      </c>
      <c r="I94" s="13">
        <f t="shared" si="11"/>
        <v>5732.3564733618514</v>
      </c>
      <c r="J94" s="13">
        <f t="shared" si="8"/>
        <v>53229.024395502907</v>
      </c>
      <c r="K94" s="13">
        <f t="shared" si="9"/>
        <v>339183.84600490448</v>
      </c>
      <c r="L94" s="20">
        <f t="shared" si="12"/>
        <v>6.046574931352553</v>
      </c>
    </row>
    <row r="95" spans="1:12" x14ac:dyDescent="0.2">
      <c r="A95" s="16">
        <v>86</v>
      </c>
      <c r="B95" s="44">
        <v>20</v>
      </c>
      <c r="C95" s="8">
        <v>175</v>
      </c>
      <c r="D95" s="45">
        <v>182</v>
      </c>
      <c r="E95" s="17">
        <v>0.5</v>
      </c>
      <c r="F95" s="18">
        <f t="shared" si="10"/>
        <v>0.11204481792717087</v>
      </c>
      <c r="G95" s="18">
        <f t="shared" si="7"/>
        <v>0.10610079575596817</v>
      </c>
      <c r="H95" s="13">
        <f t="shared" si="13"/>
        <v>50362.84615882198</v>
      </c>
      <c r="I95" s="13">
        <f t="shared" si="11"/>
        <v>5343.5380539864173</v>
      </c>
      <c r="J95" s="13">
        <f t="shared" si="8"/>
        <v>47691.077131828766</v>
      </c>
      <c r="K95" s="13">
        <f t="shared" si="9"/>
        <v>285954.82160940155</v>
      </c>
      <c r="L95" s="20">
        <f t="shared" si="12"/>
        <v>5.6778924032138187</v>
      </c>
    </row>
    <row r="96" spans="1:12" x14ac:dyDescent="0.2">
      <c r="A96" s="16">
        <v>87</v>
      </c>
      <c r="B96" s="44">
        <v>16</v>
      </c>
      <c r="C96" s="8">
        <v>153</v>
      </c>
      <c r="D96" s="45">
        <v>165</v>
      </c>
      <c r="E96" s="17">
        <v>0.5</v>
      </c>
      <c r="F96" s="18">
        <f t="shared" si="10"/>
        <v>0.10062893081761007</v>
      </c>
      <c r="G96" s="18">
        <f t="shared" si="7"/>
        <v>9.580838323353294E-2</v>
      </c>
      <c r="H96" s="13">
        <f t="shared" si="13"/>
        <v>45019.30810483556</v>
      </c>
      <c r="I96" s="13">
        <f t="shared" si="11"/>
        <v>4313.2271238165804</v>
      </c>
      <c r="J96" s="13">
        <f t="shared" si="8"/>
        <v>42862.694542927275</v>
      </c>
      <c r="K96" s="13">
        <f t="shared" si="9"/>
        <v>238263.74447757279</v>
      </c>
      <c r="L96" s="20">
        <f t="shared" si="12"/>
        <v>5.2924790386101179</v>
      </c>
    </row>
    <row r="97" spans="1:12" x14ac:dyDescent="0.2">
      <c r="A97" s="16">
        <v>88</v>
      </c>
      <c r="B97" s="44">
        <v>17</v>
      </c>
      <c r="C97" s="8">
        <v>148</v>
      </c>
      <c r="D97" s="45">
        <v>138</v>
      </c>
      <c r="E97" s="17">
        <v>0.5</v>
      </c>
      <c r="F97" s="18">
        <f t="shared" si="10"/>
        <v>0.11888111888111888</v>
      </c>
      <c r="G97" s="18">
        <f t="shared" si="7"/>
        <v>0.11221122112211222</v>
      </c>
      <c r="H97" s="13">
        <f t="shared" si="13"/>
        <v>40706.080981018982</v>
      </c>
      <c r="I97" s="13">
        <f t="shared" si="11"/>
        <v>4567.6790539757276</v>
      </c>
      <c r="J97" s="13">
        <f t="shared" si="8"/>
        <v>38422.241454031115</v>
      </c>
      <c r="K97" s="13">
        <f t="shared" si="9"/>
        <v>195401.0499346455</v>
      </c>
      <c r="L97" s="20">
        <f t="shared" si="12"/>
        <v>4.8002913870721162</v>
      </c>
    </row>
    <row r="98" spans="1:12" x14ac:dyDescent="0.2">
      <c r="A98" s="16">
        <v>89</v>
      </c>
      <c r="B98" s="44">
        <v>21</v>
      </c>
      <c r="C98" s="8">
        <v>128</v>
      </c>
      <c r="D98" s="45">
        <v>140</v>
      </c>
      <c r="E98" s="17">
        <v>0.5</v>
      </c>
      <c r="F98" s="18">
        <f t="shared" si="10"/>
        <v>0.15671641791044777</v>
      </c>
      <c r="G98" s="18">
        <f t="shared" si="7"/>
        <v>0.1453287197231834</v>
      </c>
      <c r="H98" s="13">
        <f t="shared" si="13"/>
        <v>36138.401927043255</v>
      </c>
      <c r="I98" s="13">
        <f t="shared" si="11"/>
        <v>5251.9476848990198</v>
      </c>
      <c r="J98" s="13">
        <f t="shared" si="8"/>
        <v>33512.428084593746</v>
      </c>
      <c r="K98" s="13">
        <f>K99+J98</f>
        <v>156978.80848061439</v>
      </c>
      <c r="L98" s="20">
        <f t="shared" si="12"/>
        <v>4.343822640456696</v>
      </c>
    </row>
    <row r="99" spans="1:12" x14ac:dyDescent="0.2">
      <c r="A99" s="16">
        <v>90</v>
      </c>
      <c r="B99" s="44">
        <v>20</v>
      </c>
      <c r="C99" s="8">
        <v>113</v>
      </c>
      <c r="D99" s="45">
        <v>117</v>
      </c>
      <c r="E99" s="17">
        <v>0.5</v>
      </c>
      <c r="F99" s="22">
        <f t="shared" si="10"/>
        <v>0.17391304347826086</v>
      </c>
      <c r="G99" s="22">
        <f t="shared" si="7"/>
        <v>0.16</v>
      </c>
      <c r="H99" s="23">
        <f t="shared" si="13"/>
        <v>30886.454242144235</v>
      </c>
      <c r="I99" s="23">
        <f t="shared" si="11"/>
        <v>4941.8326787430778</v>
      </c>
      <c r="J99" s="23">
        <f t="shared" si="8"/>
        <v>28415.537902772696</v>
      </c>
      <c r="K99" s="23">
        <f t="shared" ref="K99:K108" si="14">K100+J99</f>
        <v>123466.38039602063</v>
      </c>
      <c r="L99" s="24">
        <f t="shared" si="12"/>
        <v>3.99742810968415</v>
      </c>
    </row>
    <row r="100" spans="1:12" x14ac:dyDescent="0.2">
      <c r="A100" s="16">
        <v>91</v>
      </c>
      <c r="B100" s="44">
        <v>23</v>
      </c>
      <c r="C100" s="8">
        <v>90</v>
      </c>
      <c r="D100" s="45">
        <v>100</v>
      </c>
      <c r="E100" s="17">
        <v>0.5</v>
      </c>
      <c r="F100" s="22">
        <f t="shared" si="10"/>
        <v>0.24210526315789474</v>
      </c>
      <c r="G100" s="22">
        <f t="shared" si="7"/>
        <v>0.215962441314554</v>
      </c>
      <c r="H100" s="23">
        <f t="shared" si="13"/>
        <v>25944.621563401157</v>
      </c>
      <c r="I100" s="23">
        <f t="shared" si="11"/>
        <v>5603.0638118143343</v>
      </c>
      <c r="J100" s="23">
        <f t="shared" si="8"/>
        <v>23143.089657493987</v>
      </c>
      <c r="K100" s="23">
        <f t="shared" si="14"/>
        <v>95050.842493247939</v>
      </c>
      <c r="L100" s="24">
        <f t="shared" si="12"/>
        <v>3.6636048924811315</v>
      </c>
    </row>
    <row r="101" spans="1:12" x14ac:dyDescent="0.2">
      <c r="A101" s="16">
        <v>92</v>
      </c>
      <c r="B101" s="44">
        <v>14</v>
      </c>
      <c r="C101" s="8">
        <v>80</v>
      </c>
      <c r="D101" s="45">
        <v>72</v>
      </c>
      <c r="E101" s="17">
        <v>0.5</v>
      </c>
      <c r="F101" s="22">
        <f t="shared" si="10"/>
        <v>0.18421052631578946</v>
      </c>
      <c r="G101" s="22">
        <f t="shared" si="7"/>
        <v>0.16867469879518071</v>
      </c>
      <c r="H101" s="23">
        <f t="shared" si="13"/>
        <v>20341.557751586821</v>
      </c>
      <c r="I101" s="23">
        <f t="shared" si="11"/>
        <v>3431.1061267736804</v>
      </c>
      <c r="J101" s="23">
        <f t="shared" si="8"/>
        <v>18626.004688199981</v>
      </c>
      <c r="K101" s="23">
        <f t="shared" si="14"/>
        <v>71907.752835753956</v>
      </c>
      <c r="L101" s="24">
        <f t="shared" si="12"/>
        <v>3.5350170185537788</v>
      </c>
    </row>
    <row r="102" spans="1:12" x14ac:dyDescent="0.2">
      <c r="A102" s="16">
        <v>93</v>
      </c>
      <c r="B102" s="44">
        <v>16</v>
      </c>
      <c r="C102" s="8">
        <v>52</v>
      </c>
      <c r="D102" s="45">
        <v>63</v>
      </c>
      <c r="E102" s="17">
        <v>0.5</v>
      </c>
      <c r="F102" s="22">
        <f t="shared" si="10"/>
        <v>0.27826086956521739</v>
      </c>
      <c r="G102" s="22">
        <f t="shared" si="7"/>
        <v>0.24427480916030533</v>
      </c>
      <c r="H102" s="23">
        <f t="shared" si="13"/>
        <v>16910.45162481314</v>
      </c>
      <c r="I102" s="23">
        <f t="shared" si="11"/>
        <v>4130.7973434658052</v>
      </c>
      <c r="J102" s="23">
        <f t="shared" si="8"/>
        <v>14845.052953080238</v>
      </c>
      <c r="K102" s="23">
        <f t="shared" si="14"/>
        <v>53281.748147553975</v>
      </c>
      <c r="L102" s="24">
        <f t="shared" si="12"/>
        <v>3.1508175730429517</v>
      </c>
    </row>
    <row r="103" spans="1:12" x14ac:dyDescent="0.2">
      <c r="A103" s="16">
        <v>94</v>
      </c>
      <c r="B103" s="44">
        <v>11</v>
      </c>
      <c r="C103" s="8">
        <v>42</v>
      </c>
      <c r="D103" s="45">
        <v>49</v>
      </c>
      <c r="E103" s="17">
        <v>0.5</v>
      </c>
      <c r="F103" s="22">
        <f t="shared" si="10"/>
        <v>0.24175824175824176</v>
      </c>
      <c r="G103" s="22">
        <f t="shared" si="7"/>
        <v>0.21568627450980393</v>
      </c>
      <c r="H103" s="23">
        <f t="shared" si="13"/>
        <v>12779.654281347335</v>
      </c>
      <c r="I103" s="23">
        <f t="shared" si="11"/>
        <v>2756.3960214670724</v>
      </c>
      <c r="J103" s="23">
        <f t="shared" si="8"/>
        <v>11401.456270613799</v>
      </c>
      <c r="K103" s="23">
        <f t="shared" si="14"/>
        <v>38436.695194473738</v>
      </c>
      <c r="L103" s="24">
        <f t="shared" si="12"/>
        <v>3.0076474956426935</v>
      </c>
    </row>
    <row r="104" spans="1:12" x14ac:dyDescent="0.2">
      <c r="A104" s="16">
        <v>95</v>
      </c>
      <c r="B104" s="44">
        <v>11</v>
      </c>
      <c r="C104" s="8">
        <v>33</v>
      </c>
      <c r="D104" s="45">
        <v>33</v>
      </c>
      <c r="E104" s="17">
        <v>0.5</v>
      </c>
      <c r="F104" s="22">
        <f t="shared" si="10"/>
        <v>0.33333333333333331</v>
      </c>
      <c r="G104" s="22">
        <f t="shared" si="7"/>
        <v>0.2857142857142857</v>
      </c>
      <c r="H104" s="23">
        <f t="shared" si="13"/>
        <v>10023.258259880262</v>
      </c>
      <c r="I104" s="23">
        <f t="shared" si="11"/>
        <v>2863.7880742515031</v>
      </c>
      <c r="J104" s="23">
        <f t="shared" si="8"/>
        <v>8591.3642227545115</v>
      </c>
      <c r="K104" s="23">
        <f t="shared" si="14"/>
        <v>27035.238923859943</v>
      </c>
      <c r="L104" s="24">
        <f t="shared" si="12"/>
        <v>2.6972505569444349</v>
      </c>
    </row>
    <row r="105" spans="1:12" x14ac:dyDescent="0.2">
      <c r="A105" s="16">
        <v>96</v>
      </c>
      <c r="B105" s="44">
        <v>6</v>
      </c>
      <c r="C105" s="8">
        <v>44</v>
      </c>
      <c r="D105" s="45">
        <v>27</v>
      </c>
      <c r="E105" s="17">
        <v>0.5</v>
      </c>
      <c r="F105" s="22">
        <f t="shared" si="10"/>
        <v>0.16901408450704225</v>
      </c>
      <c r="G105" s="22">
        <f t="shared" si="7"/>
        <v>0.15584415584415587</v>
      </c>
      <c r="H105" s="23">
        <f t="shared" si="13"/>
        <v>7159.4701856287593</v>
      </c>
      <c r="I105" s="23">
        <f t="shared" si="11"/>
        <v>1115.7615873707159</v>
      </c>
      <c r="J105" s="23">
        <f t="shared" si="8"/>
        <v>6601.5893919434011</v>
      </c>
      <c r="K105" s="23">
        <f t="shared" si="14"/>
        <v>18443.874701105433</v>
      </c>
      <c r="L105" s="24">
        <f t="shared" si="12"/>
        <v>2.5761507797222083</v>
      </c>
    </row>
    <row r="106" spans="1:12" x14ac:dyDescent="0.2">
      <c r="A106" s="16">
        <v>97</v>
      </c>
      <c r="B106" s="44">
        <v>8</v>
      </c>
      <c r="C106" s="8">
        <v>13</v>
      </c>
      <c r="D106" s="45">
        <v>29</v>
      </c>
      <c r="E106" s="17">
        <v>0.5</v>
      </c>
      <c r="F106" s="22">
        <f t="shared" si="10"/>
        <v>0.38095238095238093</v>
      </c>
      <c r="G106" s="22">
        <f t="shared" si="7"/>
        <v>0.32</v>
      </c>
      <c r="H106" s="23">
        <f t="shared" si="13"/>
        <v>6043.7085982580429</v>
      </c>
      <c r="I106" s="23">
        <f t="shared" si="11"/>
        <v>1933.9867514425737</v>
      </c>
      <c r="J106" s="23">
        <f t="shared" si="8"/>
        <v>5076.7152225367563</v>
      </c>
      <c r="K106" s="23">
        <f t="shared" si="14"/>
        <v>11842.285309162031</v>
      </c>
      <c r="L106" s="24">
        <f t="shared" si="12"/>
        <v>1.9594401544401547</v>
      </c>
    </row>
    <row r="107" spans="1:12" x14ac:dyDescent="0.2">
      <c r="A107" s="16">
        <v>98</v>
      </c>
      <c r="B107" s="44">
        <v>6</v>
      </c>
      <c r="C107" s="8">
        <v>19</v>
      </c>
      <c r="D107" s="45">
        <v>12</v>
      </c>
      <c r="E107" s="17">
        <v>0.5</v>
      </c>
      <c r="F107" s="22">
        <f t="shared" si="10"/>
        <v>0.38709677419354838</v>
      </c>
      <c r="G107" s="22">
        <f t="shared" si="7"/>
        <v>0.32432432432432429</v>
      </c>
      <c r="H107" s="23">
        <f t="shared" si="13"/>
        <v>4109.7218468154697</v>
      </c>
      <c r="I107" s="23">
        <f t="shared" si="11"/>
        <v>1332.8827611293414</v>
      </c>
      <c r="J107" s="23">
        <f t="shared" si="8"/>
        <v>3443.2804662507988</v>
      </c>
      <c r="K107" s="23">
        <f t="shared" si="14"/>
        <v>6765.5700866252737</v>
      </c>
      <c r="L107" s="24">
        <f t="shared" si="12"/>
        <v>1.6462355212355213</v>
      </c>
    </row>
    <row r="108" spans="1:12" x14ac:dyDescent="0.2">
      <c r="A108" s="16">
        <v>99</v>
      </c>
      <c r="B108" s="44">
        <v>4</v>
      </c>
      <c r="C108" s="8">
        <v>13</v>
      </c>
      <c r="D108" s="45">
        <v>15</v>
      </c>
      <c r="E108" s="17">
        <v>0.5</v>
      </c>
      <c r="F108" s="22">
        <f t="shared" si="10"/>
        <v>0.2857142857142857</v>
      </c>
      <c r="G108" s="22">
        <f t="shared" si="7"/>
        <v>0.25</v>
      </c>
      <c r="H108" s="23">
        <f t="shared" si="13"/>
        <v>2776.8390856861283</v>
      </c>
      <c r="I108" s="23">
        <f t="shared" si="11"/>
        <v>694.20977142153208</v>
      </c>
      <c r="J108" s="23">
        <f t="shared" si="8"/>
        <v>2429.7341999753626</v>
      </c>
      <c r="K108" s="23">
        <f t="shared" si="14"/>
        <v>3322.2896203744754</v>
      </c>
      <c r="L108" s="24">
        <f t="shared" si="12"/>
        <v>1.1964285714285716</v>
      </c>
    </row>
    <row r="109" spans="1:12" x14ac:dyDescent="0.2">
      <c r="A109" s="16" t="s">
        <v>22</v>
      </c>
      <c r="B109" s="44">
        <v>9</v>
      </c>
      <c r="C109" s="8">
        <v>23</v>
      </c>
      <c r="D109" s="45">
        <v>19</v>
      </c>
      <c r="E109" s="17"/>
      <c r="F109" s="22">
        <f>B109/((C109+D109)/2)</f>
        <v>0.42857142857142855</v>
      </c>
      <c r="G109" s="22">
        <v>1</v>
      </c>
      <c r="H109" s="23">
        <f>H108-I108</f>
        <v>2082.6293142645964</v>
      </c>
      <c r="I109" s="23">
        <f>H109*G109</f>
        <v>2082.6293142645964</v>
      </c>
      <c r="J109" s="23">
        <f>H109*F109</f>
        <v>892.55542039911268</v>
      </c>
      <c r="K109" s="23">
        <f>J109</f>
        <v>892.55542039911268</v>
      </c>
      <c r="L109" s="24">
        <f>K109/H109</f>
        <v>0.42857142857142855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8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  <row r="613" spans="12:13" x14ac:dyDescent="0.2">
      <c r="M613" s="55"/>
    </row>
    <row r="614" spans="12:13" x14ac:dyDescent="0.2">
      <c r="M614" s="55"/>
    </row>
    <row r="615" spans="12:13" x14ac:dyDescent="0.2">
      <c r="M615" s="55"/>
    </row>
    <row r="616" spans="12:13" x14ac:dyDescent="0.2">
      <c r="M616" s="55"/>
    </row>
    <row r="617" spans="12:13" x14ac:dyDescent="0.2">
      <c r="M617" s="55"/>
    </row>
    <row r="618" spans="12:13" x14ac:dyDescent="0.2">
      <c r="M618" s="55"/>
    </row>
    <row r="619" spans="12:13" x14ac:dyDescent="0.2">
      <c r="M619" s="55"/>
    </row>
    <row r="620" spans="12:13" x14ac:dyDescent="0.2">
      <c r="M620" s="55"/>
    </row>
    <row r="621" spans="12:13" x14ac:dyDescent="0.2">
      <c r="M621" s="55"/>
    </row>
    <row r="622" spans="12:13" x14ac:dyDescent="0.2">
      <c r="M622" s="55"/>
    </row>
    <row r="623" spans="12:13" x14ac:dyDescent="0.2">
      <c r="M623" s="55"/>
    </row>
    <row r="624" spans="12:13" x14ac:dyDescent="0.2">
      <c r="M624" s="55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.75" customHeight="1" x14ac:dyDescent="0.2">
      <c r="A7" s="36"/>
      <c r="B7" s="37"/>
      <c r="C7" s="38">
        <v>41640</v>
      </c>
      <c r="D7" s="39">
        <v>42005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0</v>
      </c>
      <c r="C9" s="8">
        <v>397</v>
      </c>
      <c r="D9" s="8">
        <v>394</v>
      </c>
      <c r="E9" s="17">
        <v>0.5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8417369.1169274338</v>
      </c>
      <c r="L9" s="19">
        <f>K9/H9</f>
        <v>84.173691169274335</v>
      </c>
    </row>
    <row r="10" spans="1:13" x14ac:dyDescent="0.2">
      <c r="A10" s="16">
        <v>1</v>
      </c>
      <c r="B10" s="8">
        <v>0</v>
      </c>
      <c r="C10" s="8">
        <v>455</v>
      </c>
      <c r="D10" s="8">
        <v>409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8317369.1169274347</v>
      </c>
      <c r="L10" s="20">
        <f t="shared" ref="L10:L73" si="5">K10/H10</f>
        <v>83.173691169274349</v>
      </c>
    </row>
    <row r="11" spans="1:13" x14ac:dyDescent="0.2">
      <c r="A11" s="16">
        <v>2</v>
      </c>
      <c r="B11" s="8">
        <v>0</v>
      </c>
      <c r="C11" s="8">
        <v>443</v>
      </c>
      <c r="D11" s="8">
        <v>445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8217369.1169274347</v>
      </c>
      <c r="L11" s="20">
        <f t="shared" si="5"/>
        <v>82.173691169274349</v>
      </c>
    </row>
    <row r="12" spans="1:13" x14ac:dyDescent="0.2">
      <c r="A12" s="16">
        <v>3</v>
      </c>
      <c r="B12" s="8">
        <v>0</v>
      </c>
      <c r="C12" s="8">
        <v>482</v>
      </c>
      <c r="D12" s="8">
        <v>429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8117369.1169274347</v>
      </c>
      <c r="L12" s="20">
        <f t="shared" si="5"/>
        <v>81.173691169274349</v>
      </c>
    </row>
    <row r="13" spans="1:13" x14ac:dyDescent="0.2">
      <c r="A13" s="16">
        <v>4</v>
      </c>
      <c r="B13" s="8">
        <v>0</v>
      </c>
      <c r="C13" s="8">
        <v>517</v>
      </c>
      <c r="D13" s="8">
        <v>480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8017369.1169274347</v>
      </c>
      <c r="L13" s="20">
        <f t="shared" si="5"/>
        <v>80.173691169274349</v>
      </c>
    </row>
    <row r="14" spans="1:13" x14ac:dyDescent="0.2">
      <c r="A14" s="16">
        <v>5</v>
      </c>
      <c r="B14" s="8">
        <v>0</v>
      </c>
      <c r="C14" s="8">
        <v>497</v>
      </c>
      <c r="D14" s="8">
        <v>505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7917369.1169274347</v>
      </c>
      <c r="L14" s="20">
        <f t="shared" si="5"/>
        <v>79.173691169274349</v>
      </c>
    </row>
    <row r="15" spans="1:13" x14ac:dyDescent="0.2">
      <c r="A15" s="16">
        <v>6</v>
      </c>
      <c r="B15" s="8">
        <v>0</v>
      </c>
      <c r="C15" s="8">
        <v>479</v>
      </c>
      <c r="D15" s="8">
        <v>502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7817369.1169274347</v>
      </c>
      <c r="L15" s="20">
        <f t="shared" si="5"/>
        <v>78.173691169274349</v>
      </c>
    </row>
    <row r="16" spans="1:13" x14ac:dyDescent="0.2">
      <c r="A16" s="16">
        <v>7</v>
      </c>
      <c r="B16" s="8">
        <v>0</v>
      </c>
      <c r="C16" s="8">
        <v>473</v>
      </c>
      <c r="D16" s="8">
        <v>478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7717369.1169274347</v>
      </c>
      <c r="L16" s="20">
        <f t="shared" si="5"/>
        <v>77.173691169274349</v>
      </c>
    </row>
    <row r="17" spans="1:12" x14ac:dyDescent="0.2">
      <c r="A17" s="16">
        <v>8</v>
      </c>
      <c r="B17" s="8">
        <v>0</v>
      </c>
      <c r="C17" s="8">
        <v>466</v>
      </c>
      <c r="D17" s="8">
        <v>452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7617369.1169274347</v>
      </c>
      <c r="L17" s="20">
        <f t="shared" si="5"/>
        <v>76.173691169274349</v>
      </c>
    </row>
    <row r="18" spans="1:12" x14ac:dyDescent="0.2">
      <c r="A18" s="16">
        <v>9</v>
      </c>
      <c r="B18" s="8">
        <v>0</v>
      </c>
      <c r="C18" s="8">
        <v>479</v>
      </c>
      <c r="D18" s="8">
        <v>467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7517369.1169274347</v>
      </c>
      <c r="L18" s="20">
        <f t="shared" si="5"/>
        <v>75.173691169274349</v>
      </c>
    </row>
    <row r="19" spans="1:12" x14ac:dyDescent="0.2">
      <c r="A19" s="16">
        <v>10</v>
      </c>
      <c r="B19" s="8">
        <v>0</v>
      </c>
      <c r="C19" s="8">
        <v>450</v>
      </c>
      <c r="D19" s="8">
        <v>478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7417369.1169274347</v>
      </c>
      <c r="L19" s="20">
        <f t="shared" si="5"/>
        <v>74.173691169274349</v>
      </c>
    </row>
    <row r="20" spans="1:12" x14ac:dyDescent="0.2">
      <c r="A20" s="16">
        <v>11</v>
      </c>
      <c r="B20" s="8">
        <v>0</v>
      </c>
      <c r="C20" s="8">
        <v>405</v>
      </c>
      <c r="D20" s="8">
        <v>445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7317369.1169274347</v>
      </c>
      <c r="L20" s="20">
        <f t="shared" si="5"/>
        <v>73.173691169274349</v>
      </c>
    </row>
    <row r="21" spans="1:12" x14ac:dyDescent="0.2">
      <c r="A21" s="16">
        <v>12</v>
      </c>
      <c r="B21" s="8">
        <v>0</v>
      </c>
      <c r="C21" s="8">
        <v>421</v>
      </c>
      <c r="D21" s="8">
        <v>399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7217369.1169274347</v>
      </c>
      <c r="L21" s="20">
        <f t="shared" si="5"/>
        <v>72.173691169274349</v>
      </c>
    </row>
    <row r="22" spans="1:12" x14ac:dyDescent="0.2">
      <c r="A22" s="16">
        <v>13</v>
      </c>
      <c r="B22" s="8">
        <v>0</v>
      </c>
      <c r="C22" s="8">
        <v>432</v>
      </c>
      <c r="D22" s="8">
        <v>429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7117369.1169274347</v>
      </c>
      <c r="L22" s="20">
        <f t="shared" si="5"/>
        <v>71.173691169274349</v>
      </c>
    </row>
    <row r="23" spans="1:12" x14ac:dyDescent="0.2">
      <c r="A23" s="16">
        <v>14</v>
      </c>
      <c r="B23" s="8">
        <v>0</v>
      </c>
      <c r="C23" s="8">
        <v>384</v>
      </c>
      <c r="D23" s="8">
        <v>431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7017369.1169274347</v>
      </c>
      <c r="L23" s="20">
        <f t="shared" si="5"/>
        <v>70.173691169274349</v>
      </c>
    </row>
    <row r="24" spans="1:12" x14ac:dyDescent="0.2">
      <c r="A24" s="16">
        <v>15</v>
      </c>
      <c r="B24" s="8">
        <v>0</v>
      </c>
      <c r="C24" s="8">
        <v>364</v>
      </c>
      <c r="D24" s="8">
        <v>394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6917369.1169274347</v>
      </c>
      <c r="L24" s="20">
        <f t="shared" si="5"/>
        <v>69.173691169274349</v>
      </c>
    </row>
    <row r="25" spans="1:12" x14ac:dyDescent="0.2">
      <c r="A25" s="16">
        <v>16</v>
      </c>
      <c r="B25" s="8">
        <v>0</v>
      </c>
      <c r="C25" s="8">
        <v>378</v>
      </c>
      <c r="D25" s="8">
        <v>359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100000</v>
      </c>
      <c r="I25" s="13">
        <f t="shared" si="4"/>
        <v>0</v>
      </c>
      <c r="J25" s="13">
        <f t="shared" si="1"/>
        <v>100000</v>
      </c>
      <c r="K25" s="13">
        <f t="shared" si="2"/>
        <v>6817369.1169274347</v>
      </c>
      <c r="L25" s="20">
        <f t="shared" si="5"/>
        <v>68.173691169274349</v>
      </c>
    </row>
    <row r="26" spans="1:12" x14ac:dyDescent="0.2">
      <c r="A26" s="16">
        <v>17</v>
      </c>
      <c r="B26" s="8">
        <v>0</v>
      </c>
      <c r="C26" s="8">
        <v>372</v>
      </c>
      <c r="D26" s="8">
        <v>374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100000</v>
      </c>
      <c r="I26" s="13">
        <f t="shared" si="4"/>
        <v>0</v>
      </c>
      <c r="J26" s="13">
        <f t="shared" si="1"/>
        <v>100000</v>
      </c>
      <c r="K26" s="13">
        <f t="shared" si="2"/>
        <v>6717369.1169274347</v>
      </c>
      <c r="L26" s="20">
        <f t="shared" si="5"/>
        <v>67.173691169274349</v>
      </c>
    </row>
    <row r="27" spans="1:12" x14ac:dyDescent="0.2">
      <c r="A27" s="16">
        <v>18</v>
      </c>
      <c r="B27" s="8">
        <v>0</v>
      </c>
      <c r="C27" s="8">
        <v>338</v>
      </c>
      <c r="D27" s="8">
        <v>370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100000</v>
      </c>
      <c r="I27" s="13">
        <f t="shared" si="4"/>
        <v>0</v>
      </c>
      <c r="J27" s="13">
        <f t="shared" si="1"/>
        <v>100000</v>
      </c>
      <c r="K27" s="13">
        <f t="shared" si="2"/>
        <v>6617369.1169274347</v>
      </c>
      <c r="L27" s="20">
        <f t="shared" si="5"/>
        <v>66.173691169274349</v>
      </c>
    </row>
    <row r="28" spans="1:12" x14ac:dyDescent="0.2">
      <c r="A28" s="16">
        <v>19</v>
      </c>
      <c r="B28" s="8">
        <v>0</v>
      </c>
      <c r="C28" s="8">
        <v>341</v>
      </c>
      <c r="D28" s="8">
        <v>343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100000</v>
      </c>
      <c r="I28" s="13">
        <f t="shared" si="4"/>
        <v>0</v>
      </c>
      <c r="J28" s="13">
        <f t="shared" si="1"/>
        <v>100000</v>
      </c>
      <c r="K28" s="13">
        <f t="shared" si="2"/>
        <v>6517369.1169274347</v>
      </c>
      <c r="L28" s="20">
        <f t="shared" si="5"/>
        <v>65.173691169274349</v>
      </c>
    </row>
    <row r="29" spans="1:12" x14ac:dyDescent="0.2">
      <c r="A29" s="16">
        <v>20</v>
      </c>
      <c r="B29" s="8">
        <v>0</v>
      </c>
      <c r="C29" s="8">
        <v>347</v>
      </c>
      <c r="D29" s="8">
        <v>334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100000</v>
      </c>
      <c r="I29" s="13">
        <f t="shared" si="4"/>
        <v>0</v>
      </c>
      <c r="J29" s="13">
        <f t="shared" si="1"/>
        <v>100000</v>
      </c>
      <c r="K29" s="13">
        <f t="shared" si="2"/>
        <v>6417369.1169274347</v>
      </c>
      <c r="L29" s="20">
        <f t="shared" si="5"/>
        <v>64.173691169274349</v>
      </c>
    </row>
    <row r="30" spans="1:12" x14ac:dyDescent="0.2">
      <c r="A30" s="16">
        <v>21</v>
      </c>
      <c r="B30" s="8">
        <v>0</v>
      </c>
      <c r="C30" s="8">
        <v>351</v>
      </c>
      <c r="D30" s="8">
        <v>337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100000</v>
      </c>
      <c r="I30" s="13">
        <f t="shared" si="4"/>
        <v>0</v>
      </c>
      <c r="J30" s="13">
        <f t="shared" si="1"/>
        <v>100000</v>
      </c>
      <c r="K30" s="13">
        <f t="shared" si="2"/>
        <v>6317369.1169274347</v>
      </c>
      <c r="L30" s="20">
        <f t="shared" si="5"/>
        <v>63.173691169274349</v>
      </c>
    </row>
    <row r="31" spans="1:12" x14ac:dyDescent="0.2">
      <c r="A31" s="16">
        <v>22</v>
      </c>
      <c r="B31" s="8">
        <v>0</v>
      </c>
      <c r="C31" s="8">
        <v>351</v>
      </c>
      <c r="D31" s="8">
        <v>347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100000</v>
      </c>
      <c r="I31" s="13">
        <f t="shared" si="4"/>
        <v>0</v>
      </c>
      <c r="J31" s="13">
        <f t="shared" si="1"/>
        <v>100000</v>
      </c>
      <c r="K31" s="13">
        <f t="shared" si="2"/>
        <v>6217369.1169274347</v>
      </c>
      <c r="L31" s="20">
        <f t="shared" si="5"/>
        <v>62.173691169274349</v>
      </c>
    </row>
    <row r="32" spans="1:12" x14ac:dyDescent="0.2">
      <c r="A32" s="16">
        <v>23</v>
      </c>
      <c r="B32" s="8">
        <v>2</v>
      </c>
      <c r="C32" s="8">
        <v>336</v>
      </c>
      <c r="D32" s="8">
        <v>348</v>
      </c>
      <c r="E32" s="17">
        <v>0.5</v>
      </c>
      <c r="F32" s="18">
        <f t="shared" si="3"/>
        <v>5.8479532163742687E-3</v>
      </c>
      <c r="G32" s="18">
        <f t="shared" si="0"/>
        <v>5.8309037900874626E-3</v>
      </c>
      <c r="H32" s="13">
        <f t="shared" si="6"/>
        <v>100000</v>
      </c>
      <c r="I32" s="13">
        <f t="shared" si="4"/>
        <v>583.09037900874625</v>
      </c>
      <c r="J32" s="13">
        <f t="shared" si="1"/>
        <v>99708.454810495619</v>
      </c>
      <c r="K32" s="13">
        <f t="shared" si="2"/>
        <v>6117369.1169274347</v>
      </c>
      <c r="L32" s="20">
        <f t="shared" si="5"/>
        <v>61.173691169274349</v>
      </c>
    </row>
    <row r="33" spans="1:12" x14ac:dyDescent="0.2">
      <c r="A33" s="16">
        <v>24</v>
      </c>
      <c r="B33" s="8">
        <v>0</v>
      </c>
      <c r="C33" s="8">
        <v>389</v>
      </c>
      <c r="D33" s="8">
        <v>337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99416.909620991253</v>
      </c>
      <c r="I33" s="13">
        <f t="shared" si="4"/>
        <v>0</v>
      </c>
      <c r="J33" s="13">
        <f t="shared" si="1"/>
        <v>99416.909620991253</v>
      </c>
      <c r="K33" s="13">
        <f t="shared" si="2"/>
        <v>6017660.6621169392</v>
      </c>
      <c r="L33" s="20">
        <f t="shared" si="5"/>
        <v>60.5295485954871</v>
      </c>
    </row>
    <row r="34" spans="1:12" x14ac:dyDescent="0.2">
      <c r="A34" s="16">
        <v>25</v>
      </c>
      <c r="B34" s="8">
        <v>0</v>
      </c>
      <c r="C34" s="8">
        <v>404</v>
      </c>
      <c r="D34" s="8">
        <v>377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99416.909620991253</v>
      </c>
      <c r="I34" s="13">
        <f t="shared" si="4"/>
        <v>0</v>
      </c>
      <c r="J34" s="13">
        <f t="shared" si="1"/>
        <v>99416.909620991253</v>
      </c>
      <c r="K34" s="13">
        <f t="shared" si="2"/>
        <v>5918243.7524959482</v>
      </c>
      <c r="L34" s="20">
        <f t="shared" si="5"/>
        <v>59.529548595487107</v>
      </c>
    </row>
    <row r="35" spans="1:12" x14ac:dyDescent="0.2">
      <c r="A35" s="16">
        <v>26</v>
      </c>
      <c r="B35" s="8">
        <v>0</v>
      </c>
      <c r="C35" s="8">
        <v>396</v>
      </c>
      <c r="D35" s="8">
        <v>402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99416.909620991253</v>
      </c>
      <c r="I35" s="13">
        <f t="shared" si="4"/>
        <v>0</v>
      </c>
      <c r="J35" s="13">
        <f t="shared" si="1"/>
        <v>99416.909620991253</v>
      </c>
      <c r="K35" s="13">
        <f t="shared" si="2"/>
        <v>5818826.8428749572</v>
      </c>
      <c r="L35" s="20">
        <f t="shared" si="5"/>
        <v>58.529548595487107</v>
      </c>
    </row>
    <row r="36" spans="1:12" x14ac:dyDescent="0.2">
      <c r="A36" s="16">
        <v>27</v>
      </c>
      <c r="B36" s="8">
        <v>0</v>
      </c>
      <c r="C36" s="8">
        <v>428</v>
      </c>
      <c r="D36" s="8">
        <v>396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99416.909620991253</v>
      </c>
      <c r="I36" s="13">
        <f t="shared" si="4"/>
        <v>0</v>
      </c>
      <c r="J36" s="13">
        <f t="shared" si="1"/>
        <v>99416.909620991253</v>
      </c>
      <c r="K36" s="13">
        <f t="shared" si="2"/>
        <v>5719409.9332539663</v>
      </c>
      <c r="L36" s="20">
        <f t="shared" si="5"/>
        <v>57.529548595487107</v>
      </c>
    </row>
    <row r="37" spans="1:12" x14ac:dyDescent="0.2">
      <c r="A37" s="16">
        <v>28</v>
      </c>
      <c r="B37" s="8">
        <v>0</v>
      </c>
      <c r="C37" s="8">
        <v>456</v>
      </c>
      <c r="D37" s="8">
        <v>412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99416.909620991253</v>
      </c>
      <c r="I37" s="13">
        <f t="shared" si="4"/>
        <v>0</v>
      </c>
      <c r="J37" s="13">
        <f t="shared" si="1"/>
        <v>99416.909620991253</v>
      </c>
      <c r="K37" s="13">
        <f t="shared" si="2"/>
        <v>5619993.0236329753</v>
      </c>
      <c r="L37" s="20">
        <f t="shared" si="5"/>
        <v>56.529548595487114</v>
      </c>
    </row>
    <row r="38" spans="1:12" x14ac:dyDescent="0.2">
      <c r="A38" s="16">
        <v>29</v>
      </c>
      <c r="B38" s="8">
        <v>0</v>
      </c>
      <c r="C38" s="8">
        <v>461</v>
      </c>
      <c r="D38" s="8">
        <v>456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99416.909620991253</v>
      </c>
      <c r="I38" s="13">
        <f t="shared" si="4"/>
        <v>0</v>
      </c>
      <c r="J38" s="13">
        <f t="shared" si="1"/>
        <v>99416.909620991253</v>
      </c>
      <c r="K38" s="13">
        <f t="shared" si="2"/>
        <v>5520576.1140119843</v>
      </c>
      <c r="L38" s="20">
        <f t="shared" si="5"/>
        <v>55.529548595487114</v>
      </c>
    </row>
    <row r="39" spans="1:12" x14ac:dyDescent="0.2">
      <c r="A39" s="16">
        <v>30</v>
      </c>
      <c r="B39" s="8">
        <v>0</v>
      </c>
      <c r="C39" s="8">
        <v>507</v>
      </c>
      <c r="D39" s="8">
        <v>466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99416.909620991253</v>
      </c>
      <c r="I39" s="13">
        <f t="shared" si="4"/>
        <v>0</v>
      </c>
      <c r="J39" s="13">
        <f t="shared" si="1"/>
        <v>99416.909620991253</v>
      </c>
      <c r="K39" s="13">
        <f t="shared" si="2"/>
        <v>5421159.2043909933</v>
      </c>
      <c r="L39" s="20">
        <f t="shared" si="5"/>
        <v>54.529548595487121</v>
      </c>
    </row>
    <row r="40" spans="1:12" x14ac:dyDescent="0.2">
      <c r="A40" s="16">
        <v>31</v>
      </c>
      <c r="B40" s="8">
        <v>0</v>
      </c>
      <c r="C40" s="8">
        <v>520</v>
      </c>
      <c r="D40" s="8">
        <v>512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99416.909620991253</v>
      </c>
      <c r="I40" s="13">
        <f t="shared" si="4"/>
        <v>0</v>
      </c>
      <c r="J40" s="13">
        <f t="shared" si="1"/>
        <v>99416.909620991253</v>
      </c>
      <c r="K40" s="13">
        <f t="shared" si="2"/>
        <v>5321742.2947700024</v>
      </c>
      <c r="L40" s="20">
        <f t="shared" si="5"/>
        <v>53.529548595487121</v>
      </c>
    </row>
    <row r="41" spans="1:12" x14ac:dyDescent="0.2">
      <c r="A41" s="16">
        <v>32</v>
      </c>
      <c r="B41" s="8">
        <v>1</v>
      </c>
      <c r="C41" s="8">
        <v>585</v>
      </c>
      <c r="D41" s="8">
        <v>514</v>
      </c>
      <c r="E41" s="17">
        <v>0.5</v>
      </c>
      <c r="F41" s="18">
        <f t="shared" si="3"/>
        <v>1.8198362147406734E-3</v>
      </c>
      <c r="G41" s="18">
        <f t="shared" si="0"/>
        <v>1.8181818181818182E-3</v>
      </c>
      <c r="H41" s="13">
        <f t="shared" si="6"/>
        <v>99416.909620991253</v>
      </c>
      <c r="I41" s="13">
        <f t="shared" si="4"/>
        <v>180.75801749271136</v>
      </c>
      <c r="J41" s="13">
        <f t="shared" si="1"/>
        <v>99326.530612244896</v>
      </c>
      <c r="K41" s="13">
        <f t="shared" si="2"/>
        <v>5222325.3851490114</v>
      </c>
      <c r="L41" s="20">
        <f t="shared" si="5"/>
        <v>52.529548595487121</v>
      </c>
    </row>
    <row r="42" spans="1:12" x14ac:dyDescent="0.2">
      <c r="A42" s="16">
        <v>33</v>
      </c>
      <c r="B42" s="8">
        <v>0</v>
      </c>
      <c r="C42" s="8">
        <v>646</v>
      </c>
      <c r="D42" s="8">
        <v>558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99236.15160349854</v>
      </c>
      <c r="I42" s="13">
        <f t="shared" si="4"/>
        <v>0</v>
      </c>
      <c r="J42" s="13">
        <f t="shared" si="1"/>
        <v>99236.15160349854</v>
      </c>
      <c r="K42" s="13">
        <f t="shared" si="2"/>
        <v>5122998.8545367662</v>
      </c>
      <c r="L42" s="20">
        <f t="shared" si="5"/>
        <v>51.624320086553581</v>
      </c>
    </row>
    <row r="43" spans="1:12" x14ac:dyDescent="0.2">
      <c r="A43" s="16">
        <v>34</v>
      </c>
      <c r="B43" s="8">
        <v>0</v>
      </c>
      <c r="C43" s="8">
        <v>683</v>
      </c>
      <c r="D43" s="8">
        <v>647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99236.15160349854</v>
      </c>
      <c r="I43" s="13">
        <f t="shared" si="4"/>
        <v>0</v>
      </c>
      <c r="J43" s="13">
        <f t="shared" si="1"/>
        <v>99236.15160349854</v>
      </c>
      <c r="K43" s="13">
        <f t="shared" si="2"/>
        <v>5023762.7029332677</v>
      </c>
      <c r="L43" s="20">
        <f t="shared" si="5"/>
        <v>50.624320086553581</v>
      </c>
    </row>
    <row r="44" spans="1:12" x14ac:dyDescent="0.2">
      <c r="A44" s="16">
        <v>35</v>
      </c>
      <c r="B44" s="8">
        <v>0</v>
      </c>
      <c r="C44" s="8">
        <v>728</v>
      </c>
      <c r="D44" s="8">
        <v>691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99236.15160349854</v>
      </c>
      <c r="I44" s="13">
        <f t="shared" si="4"/>
        <v>0</v>
      </c>
      <c r="J44" s="13">
        <f t="shared" si="1"/>
        <v>99236.15160349854</v>
      </c>
      <c r="K44" s="13">
        <f t="shared" si="2"/>
        <v>4924526.5513297692</v>
      </c>
      <c r="L44" s="20">
        <f t="shared" si="5"/>
        <v>49.624320086553581</v>
      </c>
    </row>
    <row r="45" spans="1:12" x14ac:dyDescent="0.2">
      <c r="A45" s="16">
        <v>36</v>
      </c>
      <c r="B45" s="8">
        <v>0</v>
      </c>
      <c r="C45" s="8">
        <v>798</v>
      </c>
      <c r="D45" s="8">
        <v>716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99236.15160349854</v>
      </c>
      <c r="I45" s="13">
        <f t="shared" si="4"/>
        <v>0</v>
      </c>
      <c r="J45" s="13">
        <f t="shared" si="1"/>
        <v>99236.15160349854</v>
      </c>
      <c r="K45" s="13">
        <f t="shared" si="2"/>
        <v>4825290.3997262707</v>
      </c>
      <c r="L45" s="20">
        <f t="shared" si="5"/>
        <v>48.624320086553581</v>
      </c>
    </row>
    <row r="46" spans="1:12" x14ac:dyDescent="0.2">
      <c r="A46" s="16">
        <v>37</v>
      </c>
      <c r="B46" s="8">
        <v>2</v>
      </c>
      <c r="C46" s="8">
        <v>811</v>
      </c>
      <c r="D46" s="8">
        <v>770</v>
      </c>
      <c r="E46" s="17">
        <v>0.5</v>
      </c>
      <c r="F46" s="18">
        <f t="shared" si="3"/>
        <v>2.5300442757748261E-3</v>
      </c>
      <c r="G46" s="18">
        <f t="shared" si="0"/>
        <v>2.5268477574226155E-3</v>
      </c>
      <c r="H46" s="13">
        <f t="shared" si="6"/>
        <v>99236.15160349854</v>
      </c>
      <c r="I46" s="13">
        <f t="shared" si="4"/>
        <v>250.75464713455099</v>
      </c>
      <c r="J46" s="13">
        <f t="shared" si="1"/>
        <v>99110.774279931255</v>
      </c>
      <c r="K46" s="13">
        <f t="shared" si="2"/>
        <v>4726054.2481227722</v>
      </c>
      <c r="L46" s="20">
        <f t="shared" si="5"/>
        <v>47.624320086553581</v>
      </c>
    </row>
    <row r="47" spans="1:12" x14ac:dyDescent="0.2">
      <c r="A47" s="16">
        <v>38</v>
      </c>
      <c r="B47" s="8">
        <v>0</v>
      </c>
      <c r="C47" s="8">
        <v>813</v>
      </c>
      <c r="D47" s="8">
        <v>809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98985.396956363984</v>
      </c>
      <c r="I47" s="13">
        <f t="shared" si="4"/>
        <v>0</v>
      </c>
      <c r="J47" s="13">
        <f t="shared" si="1"/>
        <v>98985.396956363984</v>
      </c>
      <c r="K47" s="13">
        <f t="shared" si="2"/>
        <v>4626943.4738428406</v>
      </c>
      <c r="L47" s="20">
        <f t="shared" si="5"/>
        <v>46.743697718185132</v>
      </c>
    </row>
    <row r="48" spans="1:12" x14ac:dyDescent="0.2">
      <c r="A48" s="16">
        <v>39</v>
      </c>
      <c r="B48" s="8">
        <v>0</v>
      </c>
      <c r="C48" s="8">
        <v>854</v>
      </c>
      <c r="D48" s="8">
        <v>830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98985.396956363984</v>
      </c>
      <c r="I48" s="13">
        <f t="shared" si="4"/>
        <v>0</v>
      </c>
      <c r="J48" s="13">
        <f t="shared" si="1"/>
        <v>98985.396956363984</v>
      </c>
      <c r="K48" s="13">
        <f t="shared" si="2"/>
        <v>4527958.0768864769</v>
      </c>
      <c r="L48" s="20">
        <f t="shared" si="5"/>
        <v>45.743697718185132</v>
      </c>
    </row>
    <row r="49" spans="1:12" x14ac:dyDescent="0.2">
      <c r="A49" s="16">
        <v>40</v>
      </c>
      <c r="B49" s="8">
        <v>0</v>
      </c>
      <c r="C49" s="8">
        <v>823</v>
      </c>
      <c r="D49" s="8">
        <v>840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98985.396956363984</v>
      </c>
      <c r="I49" s="13">
        <f t="shared" si="4"/>
        <v>0</v>
      </c>
      <c r="J49" s="13">
        <f t="shared" si="1"/>
        <v>98985.396956363984</v>
      </c>
      <c r="K49" s="13">
        <f t="shared" si="2"/>
        <v>4428972.6799301133</v>
      </c>
      <c r="L49" s="20">
        <f t="shared" si="5"/>
        <v>44.743697718185139</v>
      </c>
    </row>
    <row r="50" spans="1:12" x14ac:dyDescent="0.2">
      <c r="A50" s="16">
        <v>41</v>
      </c>
      <c r="B50" s="8">
        <v>2</v>
      </c>
      <c r="C50" s="8">
        <v>769</v>
      </c>
      <c r="D50" s="8">
        <v>826</v>
      </c>
      <c r="E50" s="17">
        <v>0.5</v>
      </c>
      <c r="F50" s="18">
        <f t="shared" si="3"/>
        <v>2.5078369905956114E-3</v>
      </c>
      <c r="G50" s="18">
        <f t="shared" si="0"/>
        <v>2.5046963055729496E-3</v>
      </c>
      <c r="H50" s="13">
        <f t="shared" si="6"/>
        <v>98985.396956363984</v>
      </c>
      <c r="I50" s="13">
        <f t="shared" si="4"/>
        <v>247.92835806227677</v>
      </c>
      <c r="J50" s="13">
        <f t="shared" si="1"/>
        <v>98861.432777332855</v>
      </c>
      <c r="K50" s="13">
        <f t="shared" si="2"/>
        <v>4329987.2829737496</v>
      </c>
      <c r="L50" s="20">
        <f t="shared" si="5"/>
        <v>43.743697718185139</v>
      </c>
    </row>
    <row r="51" spans="1:12" x14ac:dyDescent="0.2">
      <c r="A51" s="16">
        <v>42</v>
      </c>
      <c r="B51" s="8">
        <v>1</v>
      </c>
      <c r="C51" s="8">
        <v>792</v>
      </c>
      <c r="D51" s="8">
        <v>764</v>
      </c>
      <c r="E51" s="17">
        <v>0.5</v>
      </c>
      <c r="F51" s="18">
        <f t="shared" si="3"/>
        <v>1.2853470437017994E-3</v>
      </c>
      <c r="G51" s="18">
        <f t="shared" si="0"/>
        <v>1.2845215157353883E-3</v>
      </c>
      <c r="H51" s="13">
        <f t="shared" si="6"/>
        <v>98737.468598301712</v>
      </c>
      <c r="I51" s="13">
        <f t="shared" si="4"/>
        <v>126.83040282376582</v>
      </c>
      <c r="J51" s="13">
        <f t="shared" si="1"/>
        <v>98674.053396889838</v>
      </c>
      <c r="K51" s="13">
        <f t="shared" si="2"/>
        <v>4231125.8501964165</v>
      </c>
      <c r="L51" s="20">
        <f t="shared" si="5"/>
        <v>42.852282018795769</v>
      </c>
    </row>
    <row r="52" spans="1:12" x14ac:dyDescent="0.2">
      <c r="A52" s="16">
        <v>43</v>
      </c>
      <c r="B52" s="8">
        <v>0</v>
      </c>
      <c r="C52" s="8">
        <v>833</v>
      </c>
      <c r="D52" s="8">
        <v>774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98610.63819547795</v>
      </c>
      <c r="I52" s="13">
        <f t="shared" si="4"/>
        <v>0</v>
      </c>
      <c r="J52" s="13">
        <f t="shared" si="1"/>
        <v>98610.63819547795</v>
      </c>
      <c r="K52" s="13">
        <f t="shared" si="2"/>
        <v>4132451.796799527</v>
      </c>
      <c r="L52" s="20">
        <f t="shared" si="5"/>
        <v>41.906754407244385</v>
      </c>
    </row>
    <row r="53" spans="1:12" x14ac:dyDescent="0.2">
      <c r="A53" s="16">
        <v>44</v>
      </c>
      <c r="B53" s="8">
        <v>1</v>
      </c>
      <c r="C53" s="8">
        <v>740</v>
      </c>
      <c r="D53" s="8">
        <v>838</v>
      </c>
      <c r="E53" s="17">
        <v>0.5</v>
      </c>
      <c r="F53" s="18">
        <f t="shared" si="3"/>
        <v>1.2674271229404308E-3</v>
      </c>
      <c r="G53" s="18">
        <f t="shared" si="0"/>
        <v>1.2666244458518047E-3</v>
      </c>
      <c r="H53" s="13">
        <f t="shared" si="6"/>
        <v>98610.63819547795</v>
      </c>
      <c r="I53" s="13">
        <f t="shared" si="4"/>
        <v>124.90264495944007</v>
      </c>
      <c r="J53" s="13">
        <f t="shared" si="1"/>
        <v>98548.186872998238</v>
      </c>
      <c r="K53" s="13">
        <f t="shared" si="2"/>
        <v>4033841.1586040491</v>
      </c>
      <c r="L53" s="20">
        <f t="shared" si="5"/>
        <v>40.906754407244385</v>
      </c>
    </row>
    <row r="54" spans="1:12" x14ac:dyDescent="0.2">
      <c r="A54" s="16">
        <v>45</v>
      </c>
      <c r="B54" s="8">
        <v>1</v>
      </c>
      <c r="C54" s="8">
        <v>727</v>
      </c>
      <c r="D54" s="8">
        <v>723</v>
      </c>
      <c r="E54" s="17">
        <v>0.5</v>
      </c>
      <c r="F54" s="18">
        <f t="shared" si="3"/>
        <v>1.3793103448275861E-3</v>
      </c>
      <c r="G54" s="18">
        <f t="shared" si="0"/>
        <v>1.3783597518952444E-3</v>
      </c>
      <c r="H54" s="13">
        <f t="shared" si="6"/>
        <v>98485.735550518511</v>
      </c>
      <c r="I54" s="13">
        <f t="shared" si="4"/>
        <v>135.74877401863336</v>
      </c>
      <c r="J54" s="13">
        <f t="shared" si="1"/>
        <v>98417.861163509195</v>
      </c>
      <c r="K54" s="13">
        <f t="shared" si="2"/>
        <v>3935292.9717310509</v>
      </c>
      <c r="L54" s="20">
        <f t="shared" si="5"/>
        <v>39.957999498439371</v>
      </c>
    </row>
    <row r="55" spans="1:12" x14ac:dyDescent="0.2">
      <c r="A55" s="16">
        <v>46</v>
      </c>
      <c r="B55" s="8">
        <v>2</v>
      </c>
      <c r="C55" s="8">
        <v>760</v>
      </c>
      <c r="D55" s="8">
        <v>715</v>
      </c>
      <c r="E55" s="17">
        <v>0.5</v>
      </c>
      <c r="F55" s="18">
        <f t="shared" si="3"/>
        <v>2.7118644067796612E-3</v>
      </c>
      <c r="G55" s="18">
        <f t="shared" si="0"/>
        <v>2.7081922816519976E-3</v>
      </c>
      <c r="H55" s="13">
        <f t="shared" si="6"/>
        <v>98349.986776499878</v>
      </c>
      <c r="I55" s="13">
        <f t="shared" si="4"/>
        <v>266.35067508869298</v>
      </c>
      <c r="J55" s="13">
        <f t="shared" si="1"/>
        <v>98216.811438955541</v>
      </c>
      <c r="K55" s="13">
        <f t="shared" si="2"/>
        <v>3836875.1105675418</v>
      </c>
      <c r="L55" s="20">
        <f t="shared" si="5"/>
        <v>39.012461885600779</v>
      </c>
    </row>
    <row r="56" spans="1:12" x14ac:dyDescent="0.2">
      <c r="A56" s="16">
        <v>47</v>
      </c>
      <c r="B56" s="8">
        <v>0</v>
      </c>
      <c r="C56" s="8">
        <v>722</v>
      </c>
      <c r="D56" s="8">
        <v>753</v>
      </c>
      <c r="E56" s="17">
        <v>0.5</v>
      </c>
      <c r="F56" s="18">
        <f t="shared" si="3"/>
        <v>0</v>
      </c>
      <c r="G56" s="18">
        <f t="shared" si="0"/>
        <v>0</v>
      </c>
      <c r="H56" s="13">
        <f t="shared" si="6"/>
        <v>98083.63610141119</v>
      </c>
      <c r="I56" s="13">
        <f t="shared" si="4"/>
        <v>0</v>
      </c>
      <c r="J56" s="13">
        <f t="shared" si="1"/>
        <v>98083.63610141119</v>
      </c>
      <c r="K56" s="13">
        <f t="shared" si="2"/>
        <v>3738658.2991285864</v>
      </c>
      <c r="L56" s="20">
        <f t="shared" si="5"/>
        <v>38.117044266824401</v>
      </c>
    </row>
    <row r="57" spans="1:12" x14ac:dyDescent="0.2">
      <c r="A57" s="16">
        <v>48</v>
      </c>
      <c r="B57" s="8">
        <v>0</v>
      </c>
      <c r="C57" s="8">
        <v>688</v>
      </c>
      <c r="D57" s="8">
        <v>726</v>
      </c>
      <c r="E57" s="17">
        <v>0.5</v>
      </c>
      <c r="F57" s="18">
        <f t="shared" si="3"/>
        <v>0</v>
      </c>
      <c r="G57" s="18">
        <f t="shared" si="0"/>
        <v>0</v>
      </c>
      <c r="H57" s="13">
        <f t="shared" si="6"/>
        <v>98083.63610141119</v>
      </c>
      <c r="I57" s="13">
        <f t="shared" si="4"/>
        <v>0</v>
      </c>
      <c r="J57" s="13">
        <f t="shared" si="1"/>
        <v>98083.63610141119</v>
      </c>
      <c r="K57" s="13">
        <f t="shared" si="2"/>
        <v>3640574.6630271752</v>
      </c>
      <c r="L57" s="20">
        <f t="shared" si="5"/>
        <v>37.117044266824401</v>
      </c>
    </row>
    <row r="58" spans="1:12" x14ac:dyDescent="0.2">
      <c r="A58" s="16">
        <v>49</v>
      </c>
      <c r="B58" s="8">
        <v>0</v>
      </c>
      <c r="C58" s="8">
        <v>681</v>
      </c>
      <c r="D58" s="8">
        <v>683</v>
      </c>
      <c r="E58" s="17">
        <v>0.5</v>
      </c>
      <c r="F58" s="18">
        <f t="shared" si="3"/>
        <v>0</v>
      </c>
      <c r="G58" s="18">
        <f t="shared" si="0"/>
        <v>0</v>
      </c>
      <c r="H58" s="13">
        <f t="shared" si="6"/>
        <v>98083.63610141119</v>
      </c>
      <c r="I58" s="13">
        <f t="shared" si="4"/>
        <v>0</v>
      </c>
      <c r="J58" s="13">
        <f t="shared" si="1"/>
        <v>98083.63610141119</v>
      </c>
      <c r="K58" s="13">
        <f t="shared" si="2"/>
        <v>3542491.026925764</v>
      </c>
      <c r="L58" s="20">
        <f t="shared" si="5"/>
        <v>36.117044266824401</v>
      </c>
    </row>
    <row r="59" spans="1:12" x14ac:dyDescent="0.2">
      <c r="A59" s="16">
        <v>50</v>
      </c>
      <c r="B59" s="8">
        <v>2</v>
      </c>
      <c r="C59" s="8">
        <v>625</v>
      </c>
      <c r="D59" s="8">
        <v>663</v>
      </c>
      <c r="E59" s="17">
        <v>0.5</v>
      </c>
      <c r="F59" s="18">
        <f t="shared" si="3"/>
        <v>3.105590062111801E-3</v>
      </c>
      <c r="G59" s="18">
        <f t="shared" si="0"/>
        <v>3.1007751937984496E-3</v>
      </c>
      <c r="H59" s="13">
        <f t="shared" si="6"/>
        <v>98083.63610141119</v>
      </c>
      <c r="I59" s="13">
        <f t="shared" si="4"/>
        <v>304.13530574080988</v>
      </c>
      <c r="J59" s="13">
        <f t="shared" si="1"/>
        <v>97931.568448540784</v>
      </c>
      <c r="K59" s="13">
        <f t="shared" si="2"/>
        <v>3444407.3908243529</v>
      </c>
      <c r="L59" s="20">
        <f t="shared" si="5"/>
        <v>35.117044266824401</v>
      </c>
    </row>
    <row r="60" spans="1:12" x14ac:dyDescent="0.2">
      <c r="A60" s="16">
        <v>51</v>
      </c>
      <c r="B60" s="8">
        <v>2</v>
      </c>
      <c r="C60" s="8">
        <v>642</v>
      </c>
      <c r="D60" s="8">
        <v>617</v>
      </c>
      <c r="E60" s="17">
        <v>0.5</v>
      </c>
      <c r="F60" s="18">
        <f t="shared" si="3"/>
        <v>3.177124702144559E-3</v>
      </c>
      <c r="G60" s="18">
        <f t="shared" si="0"/>
        <v>3.17208564631245E-3</v>
      </c>
      <c r="H60" s="13">
        <f t="shared" si="6"/>
        <v>97779.500795670378</v>
      </c>
      <c r="I60" s="13">
        <f t="shared" si="4"/>
        <v>310.16495097754279</v>
      </c>
      <c r="J60" s="13">
        <f t="shared" si="1"/>
        <v>97624.418320181605</v>
      </c>
      <c r="K60" s="13">
        <f t="shared" si="2"/>
        <v>3346475.8223758121</v>
      </c>
      <c r="L60" s="20">
        <f t="shared" si="5"/>
        <v>34.224717810422611</v>
      </c>
    </row>
    <row r="61" spans="1:12" x14ac:dyDescent="0.2">
      <c r="A61" s="16">
        <v>52</v>
      </c>
      <c r="B61" s="8">
        <v>1</v>
      </c>
      <c r="C61" s="8">
        <v>563</v>
      </c>
      <c r="D61" s="8">
        <v>630</v>
      </c>
      <c r="E61" s="17">
        <v>0.5</v>
      </c>
      <c r="F61" s="18">
        <f t="shared" si="3"/>
        <v>1.6764459346186086E-3</v>
      </c>
      <c r="G61" s="18">
        <f t="shared" si="0"/>
        <v>1.675041876046901E-3</v>
      </c>
      <c r="H61" s="13">
        <f t="shared" si="6"/>
        <v>97469.335844692832</v>
      </c>
      <c r="I61" s="13">
        <f t="shared" si="4"/>
        <v>163.26521917033975</v>
      </c>
      <c r="J61" s="13">
        <f t="shared" si="1"/>
        <v>97387.703235107663</v>
      </c>
      <c r="K61" s="13">
        <f t="shared" si="2"/>
        <v>3248851.4040556303</v>
      </c>
      <c r="L61" s="20">
        <f t="shared" si="5"/>
        <v>33.332035925968903</v>
      </c>
    </row>
    <row r="62" spans="1:12" x14ac:dyDescent="0.2">
      <c r="A62" s="16">
        <v>53</v>
      </c>
      <c r="B62" s="8">
        <v>2</v>
      </c>
      <c r="C62" s="8">
        <v>571</v>
      </c>
      <c r="D62" s="8">
        <v>563</v>
      </c>
      <c r="E62" s="17">
        <v>0.5</v>
      </c>
      <c r="F62" s="18">
        <f t="shared" si="3"/>
        <v>3.5273368606701938E-3</v>
      </c>
      <c r="G62" s="18">
        <f t="shared" si="0"/>
        <v>3.5211267605633804E-3</v>
      </c>
      <c r="H62" s="13">
        <f t="shared" si="6"/>
        <v>97306.070625522494</v>
      </c>
      <c r="I62" s="13">
        <f t="shared" si="4"/>
        <v>342.62700924479753</v>
      </c>
      <c r="J62" s="13">
        <f t="shared" si="1"/>
        <v>97134.757120900103</v>
      </c>
      <c r="K62" s="13">
        <f t="shared" si="2"/>
        <v>3151463.7008205228</v>
      </c>
      <c r="L62" s="20">
        <f t="shared" si="5"/>
        <v>32.387123234569529</v>
      </c>
    </row>
    <row r="63" spans="1:12" x14ac:dyDescent="0.2">
      <c r="A63" s="16">
        <v>54</v>
      </c>
      <c r="B63" s="8">
        <v>1</v>
      </c>
      <c r="C63" s="8">
        <v>577</v>
      </c>
      <c r="D63" s="8">
        <v>564</v>
      </c>
      <c r="E63" s="17">
        <v>0.5</v>
      </c>
      <c r="F63" s="18">
        <f t="shared" si="3"/>
        <v>1.7528483786152498E-3</v>
      </c>
      <c r="G63" s="18">
        <f t="shared" si="0"/>
        <v>1.7513134851138356E-3</v>
      </c>
      <c r="H63" s="13">
        <f t="shared" si="6"/>
        <v>96963.443616277698</v>
      </c>
      <c r="I63" s="13">
        <f t="shared" si="4"/>
        <v>169.8133863682622</v>
      </c>
      <c r="J63" s="13">
        <f t="shared" si="1"/>
        <v>96878.536923093576</v>
      </c>
      <c r="K63" s="13">
        <f t="shared" si="2"/>
        <v>3054328.9436996225</v>
      </c>
      <c r="L63" s="20">
        <f t="shared" si="5"/>
        <v>31.499798581688143</v>
      </c>
    </row>
    <row r="64" spans="1:12" x14ac:dyDescent="0.2">
      <c r="A64" s="16">
        <v>55</v>
      </c>
      <c r="B64" s="8">
        <v>0</v>
      </c>
      <c r="C64" s="8">
        <v>513</v>
      </c>
      <c r="D64" s="8">
        <v>565</v>
      </c>
      <c r="E64" s="17">
        <v>0.5</v>
      </c>
      <c r="F64" s="18">
        <f t="shared" si="3"/>
        <v>0</v>
      </c>
      <c r="G64" s="18">
        <f t="shared" si="0"/>
        <v>0</v>
      </c>
      <c r="H64" s="13">
        <f t="shared" si="6"/>
        <v>96793.630229909439</v>
      </c>
      <c r="I64" s="13">
        <f t="shared" si="4"/>
        <v>0</v>
      </c>
      <c r="J64" s="13">
        <f t="shared" si="1"/>
        <v>96793.630229909439</v>
      </c>
      <c r="K64" s="13">
        <f t="shared" si="2"/>
        <v>2957450.4067765288</v>
      </c>
      <c r="L64" s="20">
        <f t="shared" si="5"/>
        <v>30.554184193234963</v>
      </c>
    </row>
    <row r="65" spans="1:12" x14ac:dyDescent="0.2">
      <c r="A65" s="16">
        <v>56</v>
      </c>
      <c r="B65" s="8">
        <v>1</v>
      </c>
      <c r="C65" s="8">
        <v>492</v>
      </c>
      <c r="D65" s="8">
        <v>501</v>
      </c>
      <c r="E65" s="17">
        <v>0.5</v>
      </c>
      <c r="F65" s="18">
        <f t="shared" si="3"/>
        <v>2.014098690835851E-3</v>
      </c>
      <c r="G65" s="18">
        <f t="shared" si="0"/>
        <v>2.0120724346076456E-3</v>
      </c>
      <c r="H65" s="13">
        <f t="shared" si="6"/>
        <v>96793.630229909439</v>
      </c>
      <c r="I65" s="13">
        <f t="shared" si="4"/>
        <v>194.75579523120609</v>
      </c>
      <c r="J65" s="13">
        <f t="shared" si="1"/>
        <v>96696.252332293836</v>
      </c>
      <c r="K65" s="13">
        <f t="shared" si="2"/>
        <v>2860656.7765466194</v>
      </c>
      <c r="L65" s="20">
        <f t="shared" si="5"/>
        <v>29.554184193234963</v>
      </c>
    </row>
    <row r="66" spans="1:12" x14ac:dyDescent="0.2">
      <c r="A66" s="16">
        <v>57</v>
      </c>
      <c r="B66" s="8">
        <v>0</v>
      </c>
      <c r="C66" s="8">
        <v>471</v>
      </c>
      <c r="D66" s="8">
        <v>476</v>
      </c>
      <c r="E66" s="17">
        <v>0.5</v>
      </c>
      <c r="F66" s="18">
        <f t="shared" si="3"/>
        <v>0</v>
      </c>
      <c r="G66" s="18">
        <f t="shared" si="0"/>
        <v>0</v>
      </c>
      <c r="H66" s="13">
        <f t="shared" si="6"/>
        <v>96598.874434678233</v>
      </c>
      <c r="I66" s="13">
        <f t="shared" si="4"/>
        <v>0</v>
      </c>
      <c r="J66" s="13">
        <f t="shared" si="1"/>
        <v>96598.874434678233</v>
      </c>
      <c r="K66" s="13">
        <f t="shared" si="2"/>
        <v>2763960.5242143255</v>
      </c>
      <c r="L66" s="20">
        <f t="shared" si="5"/>
        <v>28.612761177495518</v>
      </c>
    </row>
    <row r="67" spans="1:12" x14ac:dyDescent="0.2">
      <c r="A67" s="16">
        <v>58</v>
      </c>
      <c r="B67" s="8">
        <v>4</v>
      </c>
      <c r="C67" s="8">
        <v>458</v>
      </c>
      <c r="D67" s="8">
        <v>473</v>
      </c>
      <c r="E67" s="17">
        <v>0.5</v>
      </c>
      <c r="F67" s="18">
        <f t="shared" si="3"/>
        <v>8.5929108485499461E-3</v>
      </c>
      <c r="G67" s="18">
        <f t="shared" si="0"/>
        <v>8.5561497326203193E-3</v>
      </c>
      <c r="H67" s="13">
        <f t="shared" si="6"/>
        <v>96598.874434678233</v>
      </c>
      <c r="I67" s="13">
        <f t="shared" si="4"/>
        <v>826.51443366569595</v>
      </c>
      <c r="J67" s="13">
        <f t="shared" si="1"/>
        <v>96185.617217845385</v>
      </c>
      <c r="K67" s="13">
        <f t="shared" si="2"/>
        <v>2667361.6497796471</v>
      </c>
      <c r="L67" s="20">
        <f t="shared" si="5"/>
        <v>27.612761177495514</v>
      </c>
    </row>
    <row r="68" spans="1:12" x14ac:dyDescent="0.2">
      <c r="A68" s="16">
        <v>59</v>
      </c>
      <c r="B68" s="8">
        <v>4</v>
      </c>
      <c r="C68" s="8">
        <v>388</v>
      </c>
      <c r="D68" s="8">
        <v>451</v>
      </c>
      <c r="E68" s="17">
        <v>0.5</v>
      </c>
      <c r="F68" s="18">
        <f t="shared" si="3"/>
        <v>9.5351609058402856E-3</v>
      </c>
      <c r="G68" s="18">
        <f t="shared" si="0"/>
        <v>9.4899169632265707E-3</v>
      </c>
      <c r="H68" s="13">
        <f t="shared" si="6"/>
        <v>95772.360001012537</v>
      </c>
      <c r="I68" s="13">
        <f t="shared" si="4"/>
        <v>908.8717437818508</v>
      </c>
      <c r="J68" s="13">
        <f t="shared" si="1"/>
        <v>95317.924129121602</v>
      </c>
      <c r="K68" s="13">
        <f t="shared" si="2"/>
        <v>2571176.0325618018</v>
      </c>
      <c r="L68" s="20">
        <f t="shared" si="5"/>
        <v>26.846744013978757</v>
      </c>
    </row>
    <row r="69" spans="1:12" x14ac:dyDescent="0.2">
      <c r="A69" s="16">
        <v>60</v>
      </c>
      <c r="B69" s="8">
        <v>2</v>
      </c>
      <c r="C69" s="8">
        <v>400</v>
      </c>
      <c r="D69" s="8">
        <v>393</v>
      </c>
      <c r="E69" s="17">
        <v>0.5</v>
      </c>
      <c r="F69" s="18">
        <f t="shared" si="3"/>
        <v>5.0441361916771753E-3</v>
      </c>
      <c r="G69" s="18">
        <f t="shared" si="0"/>
        <v>5.0314465408805029E-3</v>
      </c>
      <c r="H69" s="13">
        <f t="shared" si="6"/>
        <v>94863.488257230681</v>
      </c>
      <c r="I69" s="13">
        <f t="shared" si="4"/>
        <v>477.30056984770152</v>
      </c>
      <c r="J69" s="13">
        <f t="shared" si="1"/>
        <v>94624.837972306821</v>
      </c>
      <c r="K69" s="13">
        <f t="shared" si="2"/>
        <v>2475858.1084326804</v>
      </c>
      <c r="L69" s="20">
        <f t="shared" si="5"/>
        <v>26.099167908723466</v>
      </c>
    </row>
    <row r="70" spans="1:12" x14ac:dyDescent="0.2">
      <c r="A70" s="16">
        <v>61</v>
      </c>
      <c r="B70" s="8">
        <v>2</v>
      </c>
      <c r="C70" s="8">
        <v>420</v>
      </c>
      <c r="D70" s="8">
        <v>393</v>
      </c>
      <c r="E70" s="17">
        <v>0.5</v>
      </c>
      <c r="F70" s="18">
        <f t="shared" si="3"/>
        <v>4.9200492004920051E-3</v>
      </c>
      <c r="G70" s="18">
        <f t="shared" si="0"/>
        <v>4.9079754601226997E-3</v>
      </c>
      <c r="H70" s="13">
        <f t="shared" si="6"/>
        <v>94386.187687382975</v>
      </c>
      <c r="I70" s="13">
        <f t="shared" si="4"/>
        <v>463.24509294421097</v>
      </c>
      <c r="J70" s="13">
        <f t="shared" si="1"/>
        <v>94154.565140910869</v>
      </c>
      <c r="K70" s="13">
        <f t="shared" si="2"/>
        <v>2381233.2704603737</v>
      </c>
      <c r="L70" s="20">
        <f t="shared" si="5"/>
        <v>25.228620085253045</v>
      </c>
    </row>
    <row r="71" spans="1:12" x14ac:dyDescent="0.2">
      <c r="A71" s="16">
        <v>62</v>
      </c>
      <c r="B71" s="8">
        <v>4</v>
      </c>
      <c r="C71" s="8">
        <v>308</v>
      </c>
      <c r="D71" s="8">
        <v>420</v>
      </c>
      <c r="E71" s="17">
        <v>0.5</v>
      </c>
      <c r="F71" s="18">
        <f t="shared" si="3"/>
        <v>1.098901098901099E-2</v>
      </c>
      <c r="G71" s="18">
        <f t="shared" si="0"/>
        <v>1.0928961748633882E-2</v>
      </c>
      <c r="H71" s="13">
        <f t="shared" si="6"/>
        <v>93922.942594438762</v>
      </c>
      <c r="I71" s="13">
        <f t="shared" si="4"/>
        <v>1026.4802469337571</v>
      </c>
      <c r="J71" s="13">
        <f t="shared" si="1"/>
        <v>93409.702470971883</v>
      </c>
      <c r="K71" s="13">
        <f t="shared" si="2"/>
        <v>2287078.7053194628</v>
      </c>
      <c r="L71" s="20">
        <f t="shared" si="5"/>
        <v>24.350586152257993</v>
      </c>
    </row>
    <row r="72" spans="1:12" x14ac:dyDescent="0.2">
      <c r="A72" s="16">
        <v>63</v>
      </c>
      <c r="B72" s="8">
        <v>2</v>
      </c>
      <c r="C72" s="8">
        <v>337</v>
      </c>
      <c r="D72" s="8">
        <v>311</v>
      </c>
      <c r="E72" s="17">
        <v>0.5</v>
      </c>
      <c r="F72" s="18">
        <f t="shared" si="3"/>
        <v>6.1728395061728392E-3</v>
      </c>
      <c r="G72" s="18">
        <f t="shared" si="0"/>
        <v>6.1538461538461538E-3</v>
      </c>
      <c r="H72" s="13">
        <f t="shared" si="6"/>
        <v>92896.462347505003</v>
      </c>
      <c r="I72" s="13">
        <f t="shared" si="4"/>
        <v>571.67053752310767</v>
      </c>
      <c r="J72" s="13">
        <f t="shared" si="1"/>
        <v>92610.627078743448</v>
      </c>
      <c r="K72" s="13">
        <f t="shared" si="2"/>
        <v>2193669.0028484911</v>
      </c>
      <c r="L72" s="20">
        <f t="shared" si="5"/>
        <v>23.614128540680735</v>
      </c>
    </row>
    <row r="73" spans="1:12" x14ac:dyDescent="0.2">
      <c r="A73" s="16">
        <v>64</v>
      </c>
      <c r="B73" s="8">
        <v>3</v>
      </c>
      <c r="C73" s="8">
        <v>361</v>
      </c>
      <c r="D73" s="8">
        <v>335</v>
      </c>
      <c r="E73" s="17">
        <v>0.5</v>
      </c>
      <c r="F73" s="18">
        <f t="shared" si="3"/>
        <v>8.6206896551724137E-3</v>
      </c>
      <c r="G73" s="18">
        <f t="shared" ref="G73:G108" si="7">F73/((1+(1-E73)*F73))</f>
        <v>8.5836909871244618E-3</v>
      </c>
      <c r="H73" s="13">
        <f t="shared" si="6"/>
        <v>92324.791809981893</v>
      </c>
      <c r="I73" s="13">
        <f t="shared" si="4"/>
        <v>792.48748334748393</v>
      </c>
      <c r="J73" s="13">
        <f t="shared" ref="J73:J108" si="8">H74+I73*E73</f>
        <v>91928.548068308141</v>
      </c>
      <c r="K73" s="13">
        <f t="shared" ref="K73:K97" si="9">K74+J73</f>
        <v>2101058.3757697474</v>
      </c>
      <c r="L73" s="20">
        <f t="shared" si="5"/>
        <v>22.757250079632318</v>
      </c>
    </row>
    <row r="74" spans="1:12" x14ac:dyDescent="0.2">
      <c r="A74" s="16">
        <v>65</v>
      </c>
      <c r="B74" s="8">
        <v>2</v>
      </c>
      <c r="C74" s="8">
        <v>361</v>
      </c>
      <c r="D74" s="8">
        <v>365</v>
      </c>
      <c r="E74" s="17">
        <v>0.5</v>
      </c>
      <c r="F74" s="18">
        <f t="shared" ref="F74:F108" si="10">B74/((C74+D74)/2)</f>
        <v>5.5096418732782371E-3</v>
      </c>
      <c r="G74" s="18">
        <f t="shared" si="7"/>
        <v>5.4945054945054949E-3</v>
      </c>
      <c r="H74" s="13">
        <f t="shared" si="6"/>
        <v>91532.304326634403</v>
      </c>
      <c r="I74" s="13">
        <f t="shared" ref="I74:I108" si="11">H74*G74</f>
        <v>502.92474904744182</v>
      </c>
      <c r="J74" s="13">
        <f t="shared" si="8"/>
        <v>91280.841952110684</v>
      </c>
      <c r="K74" s="13">
        <f t="shared" si="9"/>
        <v>2009129.8277014391</v>
      </c>
      <c r="L74" s="20">
        <f t="shared" ref="L74:L108" si="12">K74/H74</f>
        <v>21.949953543525236</v>
      </c>
    </row>
    <row r="75" spans="1:12" x14ac:dyDescent="0.2">
      <c r="A75" s="16">
        <v>66</v>
      </c>
      <c r="B75" s="8">
        <v>2</v>
      </c>
      <c r="C75" s="8">
        <v>314</v>
      </c>
      <c r="D75" s="8">
        <v>352</v>
      </c>
      <c r="E75" s="17">
        <v>0.5</v>
      </c>
      <c r="F75" s="18">
        <f t="shared" si="10"/>
        <v>6.006006006006006E-3</v>
      </c>
      <c r="G75" s="18">
        <f t="shared" si="7"/>
        <v>5.9880239520958079E-3</v>
      </c>
      <c r="H75" s="13">
        <f t="shared" ref="H75:H108" si="13">H74-I74</f>
        <v>91029.379577586966</v>
      </c>
      <c r="I75" s="13">
        <f t="shared" si="11"/>
        <v>545.08610525501172</v>
      </c>
      <c r="J75" s="13">
        <f t="shared" si="8"/>
        <v>90756.83652495945</v>
      </c>
      <c r="K75" s="13">
        <f t="shared" si="9"/>
        <v>1917848.9857493285</v>
      </c>
      <c r="L75" s="20">
        <f t="shared" si="12"/>
        <v>21.068461574152447</v>
      </c>
    </row>
    <row r="76" spans="1:12" x14ac:dyDescent="0.2">
      <c r="A76" s="16">
        <v>67</v>
      </c>
      <c r="B76" s="8">
        <v>1</v>
      </c>
      <c r="C76" s="8">
        <v>311</v>
      </c>
      <c r="D76" s="8">
        <v>318</v>
      </c>
      <c r="E76" s="17">
        <v>0.5</v>
      </c>
      <c r="F76" s="18">
        <f t="shared" si="10"/>
        <v>3.1796502384737681E-3</v>
      </c>
      <c r="G76" s="18">
        <f t="shared" si="7"/>
        <v>3.174603174603175E-3</v>
      </c>
      <c r="H76" s="13">
        <f t="shared" si="13"/>
        <v>90484.293472331949</v>
      </c>
      <c r="I76" s="13">
        <f t="shared" si="11"/>
        <v>287.25172530899033</v>
      </c>
      <c r="J76" s="13">
        <f t="shared" si="8"/>
        <v>90340.667609677461</v>
      </c>
      <c r="K76" s="13">
        <f t="shared" si="9"/>
        <v>1827092.1492243691</v>
      </c>
      <c r="L76" s="20">
        <f t="shared" si="12"/>
        <v>20.192367969177464</v>
      </c>
    </row>
    <row r="77" spans="1:12" x14ac:dyDescent="0.2">
      <c r="A77" s="16">
        <v>68</v>
      </c>
      <c r="B77" s="8">
        <v>3</v>
      </c>
      <c r="C77" s="8">
        <v>319</v>
      </c>
      <c r="D77" s="8">
        <v>305</v>
      </c>
      <c r="E77" s="17">
        <v>0.5</v>
      </c>
      <c r="F77" s="18">
        <f t="shared" si="10"/>
        <v>9.6153846153846159E-3</v>
      </c>
      <c r="G77" s="18">
        <f t="shared" si="7"/>
        <v>9.5693779904306234E-3</v>
      </c>
      <c r="H77" s="13">
        <f t="shared" si="13"/>
        <v>90197.041747022959</v>
      </c>
      <c r="I77" s="13">
        <f t="shared" si="11"/>
        <v>863.12958609591362</v>
      </c>
      <c r="J77" s="13">
        <f t="shared" si="8"/>
        <v>89765.476953975012</v>
      </c>
      <c r="K77" s="13">
        <f t="shared" si="9"/>
        <v>1736751.4816146917</v>
      </c>
      <c r="L77" s="20">
        <f t="shared" si="12"/>
        <v>19.255082516850003</v>
      </c>
    </row>
    <row r="78" spans="1:12" x14ac:dyDescent="0.2">
      <c r="A78" s="16">
        <v>69</v>
      </c>
      <c r="B78" s="8">
        <v>4</v>
      </c>
      <c r="C78" s="8">
        <v>324</v>
      </c>
      <c r="D78" s="8">
        <v>319</v>
      </c>
      <c r="E78" s="17">
        <v>0.5</v>
      </c>
      <c r="F78" s="18">
        <f t="shared" si="10"/>
        <v>1.2441679626749611E-2</v>
      </c>
      <c r="G78" s="18">
        <f t="shared" si="7"/>
        <v>1.2364760432766617E-2</v>
      </c>
      <c r="H78" s="13">
        <f t="shared" si="13"/>
        <v>89333.912160927051</v>
      </c>
      <c r="I78" s="13">
        <f t="shared" si="11"/>
        <v>1104.5924223916793</v>
      </c>
      <c r="J78" s="13">
        <f t="shared" si="8"/>
        <v>88781.615949731204</v>
      </c>
      <c r="K78" s="13">
        <f t="shared" si="9"/>
        <v>1646986.0046607167</v>
      </c>
      <c r="L78" s="20">
        <f t="shared" si="12"/>
        <v>18.436291043582852</v>
      </c>
    </row>
    <row r="79" spans="1:12" x14ac:dyDescent="0.2">
      <c r="A79" s="16">
        <v>70</v>
      </c>
      <c r="B79" s="8">
        <v>6</v>
      </c>
      <c r="C79" s="8">
        <v>292</v>
      </c>
      <c r="D79" s="8">
        <v>318</v>
      </c>
      <c r="E79" s="17">
        <v>0.5</v>
      </c>
      <c r="F79" s="18">
        <f t="shared" si="10"/>
        <v>1.9672131147540985E-2</v>
      </c>
      <c r="G79" s="18">
        <f t="shared" si="7"/>
        <v>1.948051948051948E-2</v>
      </c>
      <c r="H79" s="13">
        <f t="shared" si="13"/>
        <v>88229.319738535371</v>
      </c>
      <c r="I79" s="13">
        <f t="shared" si="11"/>
        <v>1718.7529819195202</v>
      </c>
      <c r="J79" s="13">
        <f t="shared" si="8"/>
        <v>87369.943247575618</v>
      </c>
      <c r="K79" s="13">
        <f t="shared" si="9"/>
        <v>1558204.3887109854</v>
      </c>
      <c r="L79" s="20">
        <f t="shared" si="12"/>
        <v>17.660845548040854</v>
      </c>
    </row>
    <row r="80" spans="1:12" x14ac:dyDescent="0.2">
      <c r="A80" s="16">
        <v>71</v>
      </c>
      <c r="B80" s="8">
        <v>0</v>
      </c>
      <c r="C80" s="8">
        <v>240</v>
      </c>
      <c r="D80" s="8">
        <v>287</v>
      </c>
      <c r="E80" s="17">
        <v>0.5</v>
      </c>
      <c r="F80" s="18">
        <f t="shared" si="10"/>
        <v>0</v>
      </c>
      <c r="G80" s="18">
        <f t="shared" si="7"/>
        <v>0</v>
      </c>
      <c r="H80" s="13">
        <f t="shared" si="13"/>
        <v>86510.566756615852</v>
      </c>
      <c r="I80" s="13">
        <f t="shared" si="11"/>
        <v>0</v>
      </c>
      <c r="J80" s="13">
        <f t="shared" si="8"/>
        <v>86510.566756615852</v>
      </c>
      <c r="K80" s="13">
        <f t="shared" si="9"/>
        <v>1470834.4454634099</v>
      </c>
      <c r="L80" s="20">
        <f t="shared" si="12"/>
        <v>17.001789499326435</v>
      </c>
    </row>
    <row r="81" spans="1:12" x14ac:dyDescent="0.2">
      <c r="A81" s="16">
        <v>72</v>
      </c>
      <c r="B81" s="8">
        <v>2</v>
      </c>
      <c r="C81" s="8">
        <v>250</v>
      </c>
      <c r="D81" s="8">
        <v>233</v>
      </c>
      <c r="E81" s="17">
        <v>0.5</v>
      </c>
      <c r="F81" s="18">
        <f t="shared" si="10"/>
        <v>8.2815734989648039E-3</v>
      </c>
      <c r="G81" s="18">
        <f t="shared" si="7"/>
        <v>8.2474226804123713E-3</v>
      </c>
      <c r="H81" s="13">
        <f t="shared" si="13"/>
        <v>86510.566756615852</v>
      </c>
      <c r="I81" s="13">
        <f t="shared" si="11"/>
        <v>713.48921036384206</v>
      </c>
      <c r="J81" s="13">
        <f t="shared" si="8"/>
        <v>86153.822151433938</v>
      </c>
      <c r="K81" s="13">
        <f t="shared" si="9"/>
        <v>1384323.878706794</v>
      </c>
      <c r="L81" s="20">
        <f t="shared" si="12"/>
        <v>16.001789499326435</v>
      </c>
    </row>
    <row r="82" spans="1:12" x14ac:dyDescent="0.2">
      <c r="A82" s="16">
        <v>73</v>
      </c>
      <c r="B82" s="8">
        <v>8</v>
      </c>
      <c r="C82" s="8">
        <v>293</v>
      </c>
      <c r="D82" s="8">
        <v>250</v>
      </c>
      <c r="E82" s="17">
        <v>0.5</v>
      </c>
      <c r="F82" s="18">
        <f t="shared" si="10"/>
        <v>2.9465930018416207E-2</v>
      </c>
      <c r="G82" s="18">
        <f t="shared" si="7"/>
        <v>2.9038112522686028E-2</v>
      </c>
      <c r="H82" s="13">
        <f t="shared" si="13"/>
        <v>85797.077546252011</v>
      </c>
      <c r="I82" s="13">
        <f t="shared" si="11"/>
        <v>2491.3851919056847</v>
      </c>
      <c r="J82" s="13">
        <f t="shared" si="8"/>
        <v>84551.384950299165</v>
      </c>
      <c r="K82" s="13">
        <f t="shared" si="9"/>
        <v>1298170.0565553601</v>
      </c>
      <c r="L82" s="20">
        <f t="shared" si="12"/>
        <v>15.130702509715842</v>
      </c>
    </row>
    <row r="83" spans="1:12" x14ac:dyDescent="0.2">
      <c r="A83" s="16">
        <v>74</v>
      </c>
      <c r="B83" s="8">
        <v>3</v>
      </c>
      <c r="C83" s="8">
        <v>181</v>
      </c>
      <c r="D83" s="8">
        <v>282</v>
      </c>
      <c r="E83" s="17">
        <v>0.5</v>
      </c>
      <c r="F83" s="18">
        <f t="shared" si="10"/>
        <v>1.2958963282937365E-2</v>
      </c>
      <c r="G83" s="18">
        <f t="shared" si="7"/>
        <v>1.2875536480686697E-2</v>
      </c>
      <c r="H83" s="13">
        <f t="shared" si="13"/>
        <v>83305.69235434632</v>
      </c>
      <c r="I83" s="13">
        <f t="shared" si="11"/>
        <v>1072.6054809572488</v>
      </c>
      <c r="J83" s="13">
        <f t="shared" si="8"/>
        <v>82769.389613867694</v>
      </c>
      <c r="K83" s="13">
        <f t="shared" si="9"/>
        <v>1213618.671605061</v>
      </c>
      <c r="L83" s="20">
        <f t="shared" si="12"/>
        <v>14.568256229632581</v>
      </c>
    </row>
    <row r="84" spans="1:12" x14ac:dyDescent="0.2">
      <c r="A84" s="16">
        <v>75</v>
      </c>
      <c r="B84" s="8">
        <v>2</v>
      </c>
      <c r="C84" s="8">
        <v>247</v>
      </c>
      <c r="D84" s="8">
        <v>176</v>
      </c>
      <c r="E84" s="17">
        <v>0.5</v>
      </c>
      <c r="F84" s="18">
        <f t="shared" si="10"/>
        <v>9.4562647754137114E-3</v>
      </c>
      <c r="G84" s="18">
        <f t="shared" si="7"/>
        <v>9.4117647058823521E-3</v>
      </c>
      <c r="H84" s="13">
        <f t="shared" si="13"/>
        <v>82233.086873389067</v>
      </c>
      <c r="I84" s="13">
        <f t="shared" si="11"/>
        <v>773.95846469072058</v>
      </c>
      <c r="J84" s="13">
        <f t="shared" si="8"/>
        <v>81846.107641043709</v>
      </c>
      <c r="K84" s="13">
        <f t="shared" si="9"/>
        <v>1130849.2819911933</v>
      </c>
      <c r="L84" s="20">
        <f t="shared" si="12"/>
        <v>13.751755223932136</v>
      </c>
    </row>
    <row r="85" spans="1:12" x14ac:dyDescent="0.2">
      <c r="A85" s="16">
        <v>76</v>
      </c>
      <c r="B85" s="8">
        <v>5</v>
      </c>
      <c r="C85" s="8">
        <v>253</v>
      </c>
      <c r="D85" s="8">
        <v>241</v>
      </c>
      <c r="E85" s="17">
        <v>0.5</v>
      </c>
      <c r="F85" s="18">
        <f t="shared" si="10"/>
        <v>2.0242914979757085E-2</v>
      </c>
      <c r="G85" s="18">
        <f t="shared" si="7"/>
        <v>2.0040080160320644E-2</v>
      </c>
      <c r="H85" s="13">
        <f t="shared" si="13"/>
        <v>81459.128408698351</v>
      </c>
      <c r="I85" s="13">
        <f t="shared" si="11"/>
        <v>1632.4474631001676</v>
      </c>
      <c r="J85" s="13">
        <f t="shared" si="8"/>
        <v>80642.904677148268</v>
      </c>
      <c r="K85" s="13">
        <f t="shared" si="9"/>
        <v>1049003.1743501497</v>
      </c>
      <c r="L85" s="20">
        <f t="shared" si="12"/>
        <v>12.877662636986123</v>
      </c>
    </row>
    <row r="86" spans="1:12" x14ac:dyDescent="0.2">
      <c r="A86" s="16">
        <v>77</v>
      </c>
      <c r="B86" s="8">
        <v>8</v>
      </c>
      <c r="C86" s="8">
        <v>283</v>
      </c>
      <c r="D86" s="8">
        <v>245</v>
      </c>
      <c r="E86" s="17">
        <v>0.5</v>
      </c>
      <c r="F86" s="18">
        <f t="shared" si="10"/>
        <v>3.0303030303030304E-2</v>
      </c>
      <c r="G86" s="18">
        <f t="shared" si="7"/>
        <v>2.9850746268656719E-2</v>
      </c>
      <c r="H86" s="13">
        <f t="shared" si="13"/>
        <v>79826.680945598186</v>
      </c>
      <c r="I86" s="13">
        <f t="shared" si="11"/>
        <v>2382.8859983760653</v>
      </c>
      <c r="J86" s="13">
        <f t="shared" si="8"/>
        <v>78635.237946410154</v>
      </c>
      <c r="K86" s="13">
        <f t="shared" si="9"/>
        <v>968360.26967300137</v>
      </c>
      <c r="L86" s="20">
        <f t="shared" si="12"/>
        <v>12.130784572302813</v>
      </c>
    </row>
    <row r="87" spans="1:12" x14ac:dyDescent="0.2">
      <c r="A87" s="16">
        <v>78</v>
      </c>
      <c r="B87" s="8">
        <v>10</v>
      </c>
      <c r="C87" s="8">
        <v>207</v>
      </c>
      <c r="D87" s="8">
        <v>270</v>
      </c>
      <c r="E87" s="17">
        <v>0.5</v>
      </c>
      <c r="F87" s="18">
        <f t="shared" si="10"/>
        <v>4.1928721174004195E-2</v>
      </c>
      <c r="G87" s="18">
        <f t="shared" si="7"/>
        <v>4.1067761806981525E-2</v>
      </c>
      <c r="H87" s="13">
        <f t="shared" si="13"/>
        <v>77443.794947222123</v>
      </c>
      <c r="I87" s="13">
        <f t="shared" si="11"/>
        <v>3180.4433243212375</v>
      </c>
      <c r="J87" s="13">
        <f t="shared" si="8"/>
        <v>75853.573285061502</v>
      </c>
      <c r="K87" s="13">
        <f t="shared" si="9"/>
        <v>889725.03172659117</v>
      </c>
      <c r="L87" s="20">
        <f t="shared" si="12"/>
        <v>11.488654866835207</v>
      </c>
    </row>
    <row r="88" spans="1:12" x14ac:dyDescent="0.2">
      <c r="A88" s="16">
        <v>79</v>
      </c>
      <c r="B88" s="8">
        <v>11</v>
      </c>
      <c r="C88" s="8">
        <v>244</v>
      </c>
      <c r="D88" s="8">
        <v>205</v>
      </c>
      <c r="E88" s="17">
        <v>0.5</v>
      </c>
      <c r="F88" s="18">
        <f t="shared" si="10"/>
        <v>4.8997772828507792E-2</v>
      </c>
      <c r="G88" s="18">
        <f t="shared" si="7"/>
        <v>4.7826086956521734E-2</v>
      </c>
      <c r="H88" s="13">
        <f t="shared" si="13"/>
        <v>74263.351622900882</v>
      </c>
      <c r="I88" s="13">
        <f t="shared" si="11"/>
        <v>3551.7255123996069</v>
      </c>
      <c r="J88" s="13">
        <f t="shared" si="8"/>
        <v>72487.488866701082</v>
      </c>
      <c r="K88" s="13">
        <f t="shared" si="9"/>
        <v>813871.45844152966</v>
      </c>
      <c r="L88" s="20">
        <f t="shared" si="12"/>
        <v>10.959261070982324</v>
      </c>
    </row>
    <row r="89" spans="1:12" x14ac:dyDescent="0.2">
      <c r="A89" s="16">
        <v>80</v>
      </c>
      <c r="B89" s="8">
        <v>7</v>
      </c>
      <c r="C89" s="8">
        <v>234</v>
      </c>
      <c r="D89" s="8">
        <v>242</v>
      </c>
      <c r="E89" s="17">
        <v>0.5</v>
      </c>
      <c r="F89" s="18">
        <f t="shared" si="10"/>
        <v>2.9411764705882353E-2</v>
      </c>
      <c r="G89" s="18">
        <f t="shared" si="7"/>
        <v>2.8985507246376812E-2</v>
      </c>
      <c r="H89" s="13">
        <f t="shared" si="13"/>
        <v>70711.626110501282</v>
      </c>
      <c r="I89" s="13">
        <f t="shared" si="11"/>
        <v>2049.6123510290226</v>
      </c>
      <c r="J89" s="13">
        <f t="shared" si="8"/>
        <v>69686.819934986779</v>
      </c>
      <c r="K89" s="13">
        <f t="shared" si="9"/>
        <v>741383.96957482863</v>
      </c>
      <c r="L89" s="20">
        <f t="shared" si="12"/>
        <v>10.484612083680066</v>
      </c>
    </row>
    <row r="90" spans="1:12" x14ac:dyDescent="0.2">
      <c r="A90" s="16">
        <v>81</v>
      </c>
      <c r="B90" s="8">
        <v>6</v>
      </c>
      <c r="C90" s="8">
        <v>213</v>
      </c>
      <c r="D90" s="8">
        <v>230</v>
      </c>
      <c r="E90" s="17">
        <v>0.5</v>
      </c>
      <c r="F90" s="18">
        <f t="shared" si="10"/>
        <v>2.7088036117381489E-2</v>
      </c>
      <c r="G90" s="18">
        <f t="shared" si="7"/>
        <v>2.6726057906458798E-2</v>
      </c>
      <c r="H90" s="13">
        <f t="shared" si="13"/>
        <v>68662.013759472262</v>
      </c>
      <c r="I90" s="13">
        <f t="shared" si="11"/>
        <v>1835.0649557097265</v>
      </c>
      <c r="J90" s="13">
        <f t="shared" si="8"/>
        <v>67744.481281617409</v>
      </c>
      <c r="K90" s="13">
        <f t="shared" si="9"/>
        <v>671697.14963984187</v>
      </c>
      <c r="L90" s="20">
        <f t="shared" si="12"/>
        <v>9.7826602055809637</v>
      </c>
    </row>
    <row r="91" spans="1:12" x14ac:dyDescent="0.2">
      <c r="A91" s="16">
        <v>82</v>
      </c>
      <c r="B91" s="8">
        <v>6</v>
      </c>
      <c r="C91" s="8">
        <v>207</v>
      </c>
      <c r="D91" s="8">
        <v>206</v>
      </c>
      <c r="E91" s="17">
        <v>0.5</v>
      </c>
      <c r="F91" s="18">
        <f t="shared" si="10"/>
        <v>2.9055690072639227E-2</v>
      </c>
      <c r="G91" s="18">
        <f t="shared" si="7"/>
        <v>2.8639618138424826E-2</v>
      </c>
      <c r="H91" s="13">
        <f t="shared" si="13"/>
        <v>66826.948803762542</v>
      </c>
      <c r="I91" s="13">
        <f t="shared" si="11"/>
        <v>1913.898295095825</v>
      </c>
      <c r="J91" s="13">
        <f t="shared" si="8"/>
        <v>65869.999656214626</v>
      </c>
      <c r="K91" s="13">
        <f t="shared" si="9"/>
        <v>603952.66835822444</v>
      </c>
      <c r="L91" s="20">
        <f t="shared" si="12"/>
        <v>9.0375616299905079</v>
      </c>
    </row>
    <row r="92" spans="1:12" x14ac:dyDescent="0.2">
      <c r="A92" s="16">
        <v>83</v>
      </c>
      <c r="B92" s="8">
        <v>13</v>
      </c>
      <c r="C92" s="8">
        <v>206</v>
      </c>
      <c r="D92" s="8">
        <v>195</v>
      </c>
      <c r="E92" s="17">
        <v>0.5</v>
      </c>
      <c r="F92" s="18">
        <f t="shared" si="10"/>
        <v>6.4837905236907731E-2</v>
      </c>
      <c r="G92" s="18">
        <f t="shared" si="7"/>
        <v>6.280193236714976E-2</v>
      </c>
      <c r="H92" s="13">
        <f t="shared" si="13"/>
        <v>64913.050508666718</v>
      </c>
      <c r="I92" s="13">
        <f t="shared" si="11"/>
        <v>4076.6650077906634</v>
      </c>
      <c r="J92" s="13">
        <f t="shared" si="8"/>
        <v>62874.718004771392</v>
      </c>
      <c r="K92" s="13">
        <f t="shared" si="9"/>
        <v>538082.66870200983</v>
      </c>
      <c r="L92" s="20">
        <f t="shared" si="12"/>
        <v>8.2892833488108675</v>
      </c>
    </row>
    <row r="93" spans="1:12" x14ac:dyDescent="0.2">
      <c r="A93" s="16">
        <v>84</v>
      </c>
      <c r="B93" s="8">
        <v>13</v>
      </c>
      <c r="C93" s="8">
        <v>197</v>
      </c>
      <c r="D93" s="8">
        <v>199</v>
      </c>
      <c r="E93" s="17">
        <v>0.5</v>
      </c>
      <c r="F93" s="18">
        <f t="shared" si="10"/>
        <v>6.5656565656565663E-2</v>
      </c>
      <c r="G93" s="18">
        <f t="shared" si="7"/>
        <v>6.3569682151589244E-2</v>
      </c>
      <c r="H93" s="13">
        <f t="shared" si="13"/>
        <v>60836.385500876058</v>
      </c>
      <c r="I93" s="13">
        <f t="shared" si="11"/>
        <v>3867.3496895422436</v>
      </c>
      <c r="J93" s="13">
        <f t="shared" si="8"/>
        <v>58902.710656104937</v>
      </c>
      <c r="K93" s="13">
        <f t="shared" si="9"/>
        <v>475207.95069723844</v>
      </c>
      <c r="L93" s="20">
        <f t="shared" si="12"/>
        <v>7.8112456350713888</v>
      </c>
    </row>
    <row r="94" spans="1:12" x14ac:dyDescent="0.2">
      <c r="A94" s="16">
        <v>85</v>
      </c>
      <c r="B94" s="8">
        <v>9</v>
      </c>
      <c r="C94" s="8">
        <v>179</v>
      </c>
      <c r="D94" s="8">
        <v>198</v>
      </c>
      <c r="E94" s="17">
        <v>0.5</v>
      </c>
      <c r="F94" s="18">
        <f t="shared" si="10"/>
        <v>4.7745358090185673E-2</v>
      </c>
      <c r="G94" s="18">
        <f t="shared" si="7"/>
        <v>4.6632124352331598E-2</v>
      </c>
      <c r="H94" s="13">
        <f t="shared" si="13"/>
        <v>56969.035811333815</v>
      </c>
      <c r="I94" s="13">
        <f t="shared" si="11"/>
        <v>2656.5871621865504</v>
      </c>
      <c r="J94" s="13">
        <f t="shared" si="8"/>
        <v>55640.742230240539</v>
      </c>
      <c r="K94" s="13">
        <f t="shared" si="9"/>
        <v>416305.24004113348</v>
      </c>
      <c r="L94" s="20">
        <f t="shared" si="12"/>
        <v>7.3075704040318481</v>
      </c>
    </row>
    <row r="95" spans="1:12" x14ac:dyDescent="0.2">
      <c r="A95" s="16">
        <v>86</v>
      </c>
      <c r="B95" s="8">
        <v>13</v>
      </c>
      <c r="C95" s="8">
        <v>169</v>
      </c>
      <c r="D95" s="8">
        <v>175</v>
      </c>
      <c r="E95" s="17">
        <v>0.5</v>
      </c>
      <c r="F95" s="18">
        <f t="shared" si="10"/>
        <v>7.5581395348837205E-2</v>
      </c>
      <c r="G95" s="18">
        <f t="shared" si="7"/>
        <v>7.2829131652661055E-2</v>
      </c>
      <c r="H95" s="13">
        <f t="shared" si="13"/>
        <v>54312.448649147263</v>
      </c>
      <c r="I95" s="13">
        <f t="shared" si="11"/>
        <v>3955.528473047139</v>
      </c>
      <c r="J95" s="13">
        <f t="shared" si="8"/>
        <v>52334.68441262369</v>
      </c>
      <c r="K95" s="13">
        <f t="shared" si="9"/>
        <v>360664.49781089294</v>
      </c>
      <c r="L95" s="20">
        <f t="shared" si="12"/>
        <v>6.64054939118558</v>
      </c>
    </row>
    <row r="96" spans="1:12" x14ac:dyDescent="0.2">
      <c r="A96" s="16">
        <v>87</v>
      </c>
      <c r="B96" s="8">
        <v>13</v>
      </c>
      <c r="C96" s="8">
        <v>147</v>
      </c>
      <c r="D96" s="8">
        <v>153</v>
      </c>
      <c r="E96" s="17">
        <v>0.5</v>
      </c>
      <c r="F96" s="18">
        <f t="shared" si="10"/>
        <v>8.666666666666667E-2</v>
      </c>
      <c r="G96" s="18">
        <f t="shared" si="7"/>
        <v>8.3067092651757185E-2</v>
      </c>
      <c r="H96" s="13">
        <f t="shared" si="13"/>
        <v>50356.920176100124</v>
      </c>
      <c r="I96" s="13">
        <f t="shared" si="11"/>
        <v>4183.00295392525</v>
      </c>
      <c r="J96" s="13">
        <f t="shared" si="8"/>
        <v>48265.418699137503</v>
      </c>
      <c r="K96" s="13">
        <f t="shared" si="9"/>
        <v>308329.81339826924</v>
      </c>
      <c r="L96" s="20">
        <f t="shared" si="12"/>
        <v>6.1228886182877709</v>
      </c>
    </row>
    <row r="97" spans="1:12" x14ac:dyDescent="0.2">
      <c r="A97" s="16">
        <v>88</v>
      </c>
      <c r="B97" s="8">
        <v>15</v>
      </c>
      <c r="C97" s="8">
        <v>143</v>
      </c>
      <c r="D97" s="8">
        <v>148</v>
      </c>
      <c r="E97" s="17">
        <v>0.5</v>
      </c>
      <c r="F97" s="18">
        <f t="shared" si="10"/>
        <v>0.10309278350515463</v>
      </c>
      <c r="G97" s="18">
        <f t="shared" si="7"/>
        <v>9.8039215686274495E-2</v>
      </c>
      <c r="H97" s="13">
        <f t="shared" si="13"/>
        <v>46173.917222174874</v>
      </c>
      <c r="I97" s="13">
        <f t="shared" si="11"/>
        <v>4526.854629624987</v>
      </c>
      <c r="J97" s="13">
        <f t="shared" si="8"/>
        <v>43910.489907362382</v>
      </c>
      <c r="K97" s="13">
        <f t="shared" si="9"/>
        <v>260064.39469913172</v>
      </c>
      <c r="L97" s="20">
        <f t="shared" si="12"/>
        <v>5.6322792248225504</v>
      </c>
    </row>
    <row r="98" spans="1:12" x14ac:dyDescent="0.2">
      <c r="A98" s="16">
        <v>89</v>
      </c>
      <c r="B98" s="8">
        <v>17</v>
      </c>
      <c r="C98" s="8">
        <v>129</v>
      </c>
      <c r="D98" s="8">
        <v>128</v>
      </c>
      <c r="E98" s="17">
        <v>0.5</v>
      </c>
      <c r="F98" s="18">
        <f t="shared" si="10"/>
        <v>0.13229571984435798</v>
      </c>
      <c r="G98" s="18">
        <f t="shared" si="7"/>
        <v>0.12408759124087591</v>
      </c>
      <c r="H98" s="13">
        <f t="shared" si="13"/>
        <v>41647.06259254989</v>
      </c>
      <c r="I98" s="13">
        <f t="shared" si="11"/>
        <v>5167.8836793675046</v>
      </c>
      <c r="J98" s="13">
        <f t="shared" si="8"/>
        <v>39063.120752866133</v>
      </c>
      <c r="K98" s="13">
        <f>K99+J98</f>
        <v>216153.90479176934</v>
      </c>
      <c r="L98" s="20">
        <f t="shared" si="12"/>
        <v>5.1901356623032626</v>
      </c>
    </row>
    <row r="99" spans="1:12" x14ac:dyDescent="0.2">
      <c r="A99" s="16">
        <v>90</v>
      </c>
      <c r="B99" s="8">
        <v>9</v>
      </c>
      <c r="C99" s="8">
        <v>106</v>
      </c>
      <c r="D99" s="8">
        <v>113</v>
      </c>
      <c r="E99" s="17">
        <v>0.5</v>
      </c>
      <c r="F99" s="22">
        <f t="shared" si="10"/>
        <v>8.2191780821917804E-2</v>
      </c>
      <c r="G99" s="22">
        <f t="shared" si="7"/>
        <v>7.8947368421052627E-2</v>
      </c>
      <c r="H99" s="23">
        <f t="shared" si="13"/>
        <v>36479.178913182383</v>
      </c>
      <c r="I99" s="23">
        <f t="shared" si="11"/>
        <v>2879.9351773565036</v>
      </c>
      <c r="J99" s="23">
        <f t="shared" si="8"/>
        <v>35039.211324504126</v>
      </c>
      <c r="K99" s="23">
        <f t="shared" ref="K99:K108" si="14">K100+J99</f>
        <v>177090.78403890319</v>
      </c>
      <c r="L99" s="24">
        <f t="shared" si="12"/>
        <v>4.8545715477962244</v>
      </c>
    </row>
    <row r="100" spans="1:12" x14ac:dyDescent="0.2">
      <c r="A100" s="16">
        <v>91</v>
      </c>
      <c r="B100" s="8">
        <v>21</v>
      </c>
      <c r="C100" s="8">
        <v>89</v>
      </c>
      <c r="D100" s="8">
        <v>90</v>
      </c>
      <c r="E100" s="17">
        <v>0.5</v>
      </c>
      <c r="F100" s="22">
        <f t="shared" si="10"/>
        <v>0.23463687150837989</v>
      </c>
      <c r="G100" s="22">
        <f t="shared" si="7"/>
        <v>0.21000000000000002</v>
      </c>
      <c r="H100" s="23">
        <f t="shared" si="13"/>
        <v>33599.243735825876</v>
      </c>
      <c r="I100" s="23">
        <f t="shared" si="11"/>
        <v>7055.841184523435</v>
      </c>
      <c r="J100" s="23">
        <f t="shared" si="8"/>
        <v>30071.323143564157</v>
      </c>
      <c r="K100" s="23">
        <f t="shared" si="14"/>
        <v>142051.57271439905</v>
      </c>
      <c r="L100" s="24">
        <f t="shared" si="12"/>
        <v>4.2278205376073297</v>
      </c>
    </row>
    <row r="101" spans="1:12" x14ac:dyDescent="0.2">
      <c r="A101" s="16">
        <v>92</v>
      </c>
      <c r="B101" s="8">
        <v>8</v>
      </c>
      <c r="C101" s="8">
        <v>63</v>
      </c>
      <c r="D101" s="8">
        <v>80</v>
      </c>
      <c r="E101" s="17">
        <v>0.5</v>
      </c>
      <c r="F101" s="22">
        <f t="shared" si="10"/>
        <v>0.11188811188811189</v>
      </c>
      <c r="G101" s="22">
        <f t="shared" si="7"/>
        <v>0.10596026490066224</v>
      </c>
      <c r="H101" s="23">
        <f t="shared" si="13"/>
        <v>26543.402551302439</v>
      </c>
      <c r="I101" s="23">
        <f t="shared" si="11"/>
        <v>2812.5459657009205</v>
      </c>
      <c r="J101" s="23">
        <f t="shared" si="8"/>
        <v>25137.129568451979</v>
      </c>
      <c r="K101" s="23">
        <f t="shared" si="14"/>
        <v>111980.24957083489</v>
      </c>
      <c r="L101" s="24">
        <f t="shared" si="12"/>
        <v>4.2187601741864933</v>
      </c>
    </row>
    <row r="102" spans="1:12" x14ac:dyDescent="0.2">
      <c r="A102" s="16">
        <v>93</v>
      </c>
      <c r="B102" s="8">
        <v>14</v>
      </c>
      <c r="C102" s="8">
        <v>49</v>
      </c>
      <c r="D102" s="8">
        <v>52</v>
      </c>
      <c r="E102" s="17">
        <v>0.5</v>
      </c>
      <c r="F102" s="22">
        <f t="shared" si="10"/>
        <v>0.27722772277227725</v>
      </c>
      <c r="G102" s="22">
        <f t="shared" si="7"/>
        <v>0.2434782608695652</v>
      </c>
      <c r="H102" s="23">
        <f t="shared" si="13"/>
        <v>23730.856585601519</v>
      </c>
      <c r="I102" s="23">
        <f t="shared" si="11"/>
        <v>5777.9476904073263</v>
      </c>
      <c r="J102" s="23">
        <f t="shared" si="8"/>
        <v>20841.882740397854</v>
      </c>
      <c r="K102" s="23">
        <f t="shared" si="14"/>
        <v>86843.120002382901</v>
      </c>
      <c r="L102" s="24">
        <f t="shared" si="12"/>
        <v>3.659502120756744</v>
      </c>
    </row>
    <row r="103" spans="1:12" x14ac:dyDescent="0.2">
      <c r="A103" s="16">
        <v>94</v>
      </c>
      <c r="B103" s="8">
        <v>7</v>
      </c>
      <c r="C103" s="8">
        <v>39</v>
      </c>
      <c r="D103" s="8">
        <v>42</v>
      </c>
      <c r="E103" s="17">
        <v>0.5</v>
      </c>
      <c r="F103" s="22">
        <f t="shared" si="10"/>
        <v>0.1728395061728395</v>
      </c>
      <c r="G103" s="22">
        <f t="shared" si="7"/>
        <v>0.15909090909090909</v>
      </c>
      <c r="H103" s="23">
        <f t="shared" si="13"/>
        <v>17952.908895194192</v>
      </c>
      <c r="I103" s="23">
        <f t="shared" si="11"/>
        <v>2856.1445969627125</v>
      </c>
      <c r="J103" s="23">
        <f t="shared" si="8"/>
        <v>16524.836596712834</v>
      </c>
      <c r="K103" s="23">
        <f t="shared" si="14"/>
        <v>66001.23726198505</v>
      </c>
      <c r="L103" s="24">
        <f t="shared" si="12"/>
        <v>3.6763533780117883</v>
      </c>
    </row>
    <row r="104" spans="1:12" x14ac:dyDescent="0.2">
      <c r="A104" s="16">
        <v>95</v>
      </c>
      <c r="B104" s="8">
        <v>7</v>
      </c>
      <c r="C104" s="8">
        <v>46</v>
      </c>
      <c r="D104" s="8">
        <v>33</v>
      </c>
      <c r="E104" s="17">
        <v>0.5</v>
      </c>
      <c r="F104" s="22">
        <f t="shared" si="10"/>
        <v>0.17721518987341772</v>
      </c>
      <c r="G104" s="22">
        <f t="shared" si="7"/>
        <v>0.16279069767441859</v>
      </c>
      <c r="H104" s="23">
        <f t="shared" si="13"/>
        <v>15096.764298231479</v>
      </c>
      <c r="I104" s="23">
        <f t="shared" si="11"/>
        <v>2457.6127927353568</v>
      </c>
      <c r="J104" s="23">
        <f t="shared" si="8"/>
        <v>13867.9579018638</v>
      </c>
      <c r="K104" s="23">
        <f t="shared" si="14"/>
        <v>49476.400665272216</v>
      </c>
      <c r="L104" s="24">
        <f t="shared" si="12"/>
        <v>3.277285098176181</v>
      </c>
    </row>
    <row r="105" spans="1:12" x14ac:dyDescent="0.2">
      <c r="A105" s="16">
        <v>96</v>
      </c>
      <c r="B105" s="8">
        <v>3</v>
      </c>
      <c r="C105" s="8">
        <v>17</v>
      </c>
      <c r="D105" s="8">
        <v>44</v>
      </c>
      <c r="E105" s="17">
        <v>0.5</v>
      </c>
      <c r="F105" s="22">
        <f t="shared" si="10"/>
        <v>9.8360655737704916E-2</v>
      </c>
      <c r="G105" s="22">
        <f t="shared" si="7"/>
        <v>9.375E-2</v>
      </c>
      <c r="H105" s="23">
        <f t="shared" si="13"/>
        <v>12639.151505496122</v>
      </c>
      <c r="I105" s="23">
        <f t="shared" si="11"/>
        <v>1184.9204536402615</v>
      </c>
      <c r="J105" s="23">
        <f t="shared" si="8"/>
        <v>12046.691278675991</v>
      </c>
      <c r="K105" s="23">
        <f t="shared" si="14"/>
        <v>35608.442763408413</v>
      </c>
      <c r="L105" s="24">
        <f t="shared" si="12"/>
        <v>2.8173127561548825</v>
      </c>
    </row>
    <row r="106" spans="1:12" x14ac:dyDescent="0.2">
      <c r="A106" s="16">
        <v>97</v>
      </c>
      <c r="B106" s="8">
        <v>7</v>
      </c>
      <c r="C106" s="8">
        <v>26</v>
      </c>
      <c r="D106" s="8">
        <v>13</v>
      </c>
      <c r="E106" s="17">
        <v>0.5</v>
      </c>
      <c r="F106" s="22">
        <f t="shared" si="10"/>
        <v>0.35897435897435898</v>
      </c>
      <c r="G106" s="22">
        <f t="shared" si="7"/>
        <v>0.30434782608695654</v>
      </c>
      <c r="H106" s="23">
        <f t="shared" si="13"/>
        <v>11454.231051855861</v>
      </c>
      <c r="I106" s="23">
        <f t="shared" si="11"/>
        <v>3486.0703201300448</v>
      </c>
      <c r="J106" s="23">
        <f t="shared" si="8"/>
        <v>9711.1958917908378</v>
      </c>
      <c r="K106" s="23">
        <f t="shared" si="14"/>
        <v>23561.75148473242</v>
      </c>
      <c r="L106" s="24">
        <f t="shared" si="12"/>
        <v>2.057034765412284</v>
      </c>
    </row>
    <row r="107" spans="1:12" x14ac:dyDescent="0.2">
      <c r="A107" s="16">
        <v>98</v>
      </c>
      <c r="B107" s="8">
        <v>3</v>
      </c>
      <c r="C107" s="8">
        <v>15</v>
      </c>
      <c r="D107" s="8">
        <v>19</v>
      </c>
      <c r="E107" s="17">
        <v>0.5</v>
      </c>
      <c r="F107" s="22">
        <f t="shared" si="10"/>
        <v>0.17647058823529413</v>
      </c>
      <c r="G107" s="22">
        <f t="shared" si="7"/>
        <v>0.1621621621621622</v>
      </c>
      <c r="H107" s="23">
        <f t="shared" si="13"/>
        <v>7968.1607317258158</v>
      </c>
      <c r="I107" s="23">
        <f t="shared" si="11"/>
        <v>1292.1341727122947</v>
      </c>
      <c r="J107" s="23">
        <f t="shared" si="8"/>
        <v>7322.0936453696686</v>
      </c>
      <c r="K107" s="23">
        <f t="shared" si="14"/>
        <v>13850.55559294158</v>
      </c>
      <c r="L107" s="24">
        <f t="shared" si="12"/>
        <v>1.7382374752801582</v>
      </c>
    </row>
    <row r="108" spans="1:12" x14ac:dyDescent="0.2">
      <c r="A108" s="16">
        <v>99</v>
      </c>
      <c r="B108" s="8">
        <v>5</v>
      </c>
      <c r="C108" s="8">
        <v>14</v>
      </c>
      <c r="D108" s="8">
        <v>13</v>
      </c>
      <c r="E108" s="17">
        <v>0.5</v>
      </c>
      <c r="F108" s="22">
        <f t="shared" si="10"/>
        <v>0.37037037037037035</v>
      </c>
      <c r="G108" s="22">
        <f t="shared" si="7"/>
        <v>0.3125</v>
      </c>
      <c r="H108" s="23">
        <f t="shared" si="13"/>
        <v>6676.0265590135214</v>
      </c>
      <c r="I108" s="23">
        <f t="shared" si="11"/>
        <v>2086.2582996917254</v>
      </c>
      <c r="J108" s="23">
        <f t="shared" si="8"/>
        <v>5632.8974091676591</v>
      </c>
      <c r="K108" s="23">
        <f t="shared" si="14"/>
        <v>6528.4619475719119</v>
      </c>
      <c r="L108" s="24">
        <f t="shared" si="12"/>
        <v>0.97789634146341464</v>
      </c>
    </row>
    <row r="109" spans="1:12" x14ac:dyDescent="0.2">
      <c r="A109" s="16" t="s">
        <v>22</v>
      </c>
      <c r="B109" s="8">
        <v>4</v>
      </c>
      <c r="C109" s="8">
        <v>18</v>
      </c>
      <c r="D109" s="8">
        <v>23</v>
      </c>
      <c r="E109" s="17"/>
      <c r="F109" s="22">
        <f>B109/((C109+D109)/2)</f>
        <v>0.1951219512195122</v>
      </c>
      <c r="G109" s="22">
        <v>1</v>
      </c>
      <c r="H109" s="23">
        <f>H108-I108</f>
        <v>4589.768259321796</v>
      </c>
      <c r="I109" s="23">
        <f>H109*G109</f>
        <v>4589.768259321796</v>
      </c>
      <c r="J109" s="23">
        <f>H109*F109</f>
        <v>895.56453840425286</v>
      </c>
      <c r="K109" s="23">
        <f>J109</f>
        <v>895.56453840425286</v>
      </c>
      <c r="L109" s="24">
        <f>K109/H109</f>
        <v>0.1951219512195122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.75" customHeight="1" x14ac:dyDescent="0.2">
      <c r="A7" s="36"/>
      <c r="B7" s="37"/>
      <c r="C7" s="38">
        <v>41275</v>
      </c>
      <c r="D7" s="39">
        <v>41640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0</v>
      </c>
      <c r="C9" s="8">
        <v>417</v>
      </c>
      <c r="D9" s="8">
        <v>397</v>
      </c>
      <c r="E9" s="17">
        <v>0.5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8294357.4579156311</v>
      </c>
      <c r="L9" s="19">
        <f>K9/H9</f>
        <v>82.943574579156305</v>
      </c>
    </row>
    <row r="10" spans="1:13" x14ac:dyDescent="0.2">
      <c r="A10" s="16">
        <v>1</v>
      </c>
      <c r="B10" s="8">
        <v>0</v>
      </c>
      <c r="C10" s="8">
        <v>448</v>
      </c>
      <c r="D10" s="8">
        <v>455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8194357.4579156311</v>
      </c>
      <c r="L10" s="20">
        <f t="shared" ref="L10:L73" si="5">K10/H10</f>
        <v>81.943574579156305</v>
      </c>
    </row>
    <row r="11" spans="1:13" x14ac:dyDescent="0.2">
      <c r="A11" s="16">
        <v>2</v>
      </c>
      <c r="B11" s="8">
        <v>1</v>
      </c>
      <c r="C11" s="8">
        <v>493</v>
      </c>
      <c r="D11" s="8">
        <v>443</v>
      </c>
      <c r="E11" s="17">
        <v>0.5</v>
      </c>
      <c r="F11" s="18">
        <f t="shared" si="3"/>
        <v>2.136752136752137E-3</v>
      </c>
      <c r="G11" s="18">
        <f t="shared" si="0"/>
        <v>2.1344717182497333E-3</v>
      </c>
      <c r="H11" s="13">
        <f t="shared" ref="H11:H74" si="6">H10-I10</f>
        <v>100000</v>
      </c>
      <c r="I11" s="13">
        <f t="shared" si="4"/>
        <v>213.44717182497334</v>
      </c>
      <c r="J11" s="13">
        <f t="shared" si="1"/>
        <v>99893.276414087522</v>
      </c>
      <c r="K11" s="13">
        <f t="shared" si="2"/>
        <v>8094357.4579156311</v>
      </c>
      <c r="L11" s="20">
        <f t="shared" si="5"/>
        <v>80.943574579156305</v>
      </c>
    </row>
    <row r="12" spans="1:13" x14ac:dyDescent="0.2">
      <c r="A12" s="16">
        <v>3</v>
      </c>
      <c r="B12" s="8">
        <v>0</v>
      </c>
      <c r="C12" s="8">
        <v>529</v>
      </c>
      <c r="D12" s="8">
        <v>482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99786.55282817503</v>
      </c>
      <c r="I12" s="13">
        <f t="shared" si="4"/>
        <v>0</v>
      </c>
      <c r="J12" s="13">
        <f t="shared" si="1"/>
        <v>99786.55282817503</v>
      </c>
      <c r="K12" s="13">
        <f t="shared" si="2"/>
        <v>7994464.1815015431</v>
      </c>
      <c r="L12" s="20">
        <f t="shared" si="5"/>
        <v>80.115646396437924</v>
      </c>
    </row>
    <row r="13" spans="1:13" x14ac:dyDescent="0.2">
      <c r="A13" s="16">
        <v>4</v>
      </c>
      <c r="B13" s="8">
        <v>0</v>
      </c>
      <c r="C13" s="8">
        <v>506</v>
      </c>
      <c r="D13" s="8">
        <v>517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99786.55282817503</v>
      </c>
      <c r="I13" s="13">
        <f t="shared" si="4"/>
        <v>0</v>
      </c>
      <c r="J13" s="13">
        <f t="shared" si="1"/>
        <v>99786.55282817503</v>
      </c>
      <c r="K13" s="13">
        <f t="shared" si="2"/>
        <v>7894677.6286733681</v>
      </c>
      <c r="L13" s="20">
        <f t="shared" si="5"/>
        <v>79.115646396437924</v>
      </c>
    </row>
    <row r="14" spans="1:13" x14ac:dyDescent="0.2">
      <c r="A14" s="16">
        <v>5</v>
      </c>
      <c r="B14" s="8">
        <v>0</v>
      </c>
      <c r="C14" s="8">
        <v>488</v>
      </c>
      <c r="D14" s="8">
        <v>497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99786.55282817503</v>
      </c>
      <c r="I14" s="13">
        <f t="shared" si="4"/>
        <v>0</v>
      </c>
      <c r="J14" s="13">
        <f t="shared" si="1"/>
        <v>99786.55282817503</v>
      </c>
      <c r="K14" s="13">
        <f t="shared" si="2"/>
        <v>7794891.0758451931</v>
      </c>
      <c r="L14" s="20">
        <f t="shared" si="5"/>
        <v>78.115646396437924</v>
      </c>
    </row>
    <row r="15" spans="1:13" x14ac:dyDescent="0.2">
      <c r="A15" s="16">
        <v>6</v>
      </c>
      <c r="B15" s="8">
        <v>0</v>
      </c>
      <c r="C15" s="8">
        <v>483</v>
      </c>
      <c r="D15" s="8">
        <v>479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99786.55282817503</v>
      </c>
      <c r="I15" s="13">
        <f t="shared" si="4"/>
        <v>0</v>
      </c>
      <c r="J15" s="13">
        <f t="shared" si="1"/>
        <v>99786.55282817503</v>
      </c>
      <c r="K15" s="13">
        <f t="shared" si="2"/>
        <v>7695104.5230170181</v>
      </c>
      <c r="L15" s="20">
        <f t="shared" si="5"/>
        <v>77.115646396437924</v>
      </c>
    </row>
    <row r="16" spans="1:13" x14ac:dyDescent="0.2">
      <c r="A16" s="16">
        <v>7</v>
      </c>
      <c r="B16" s="8">
        <v>0</v>
      </c>
      <c r="C16" s="8">
        <v>476</v>
      </c>
      <c r="D16" s="8">
        <v>473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99786.55282817503</v>
      </c>
      <c r="I16" s="13">
        <f t="shared" si="4"/>
        <v>0</v>
      </c>
      <c r="J16" s="13">
        <f t="shared" si="1"/>
        <v>99786.55282817503</v>
      </c>
      <c r="K16" s="13">
        <f t="shared" si="2"/>
        <v>7595317.9701888431</v>
      </c>
      <c r="L16" s="20">
        <f t="shared" si="5"/>
        <v>76.115646396437924</v>
      </c>
    </row>
    <row r="17" spans="1:12" x14ac:dyDescent="0.2">
      <c r="A17" s="16">
        <v>8</v>
      </c>
      <c r="B17" s="8">
        <v>0</v>
      </c>
      <c r="C17" s="8">
        <v>482</v>
      </c>
      <c r="D17" s="8">
        <v>466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99786.55282817503</v>
      </c>
      <c r="I17" s="13">
        <f t="shared" si="4"/>
        <v>0</v>
      </c>
      <c r="J17" s="13">
        <f t="shared" si="1"/>
        <v>99786.55282817503</v>
      </c>
      <c r="K17" s="13">
        <f t="shared" si="2"/>
        <v>7495531.4173606681</v>
      </c>
      <c r="L17" s="20">
        <f t="shared" si="5"/>
        <v>75.115646396437924</v>
      </c>
    </row>
    <row r="18" spans="1:12" x14ac:dyDescent="0.2">
      <c r="A18" s="16">
        <v>9</v>
      </c>
      <c r="B18" s="8">
        <v>0</v>
      </c>
      <c r="C18" s="8">
        <v>454</v>
      </c>
      <c r="D18" s="8">
        <v>479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99786.55282817503</v>
      </c>
      <c r="I18" s="13">
        <f t="shared" si="4"/>
        <v>0</v>
      </c>
      <c r="J18" s="13">
        <f t="shared" si="1"/>
        <v>99786.55282817503</v>
      </c>
      <c r="K18" s="13">
        <f t="shared" si="2"/>
        <v>7395744.8645324931</v>
      </c>
      <c r="L18" s="20">
        <f t="shared" si="5"/>
        <v>74.115646396437924</v>
      </c>
    </row>
    <row r="19" spans="1:12" x14ac:dyDescent="0.2">
      <c r="A19" s="16">
        <v>10</v>
      </c>
      <c r="B19" s="8">
        <v>0</v>
      </c>
      <c r="C19" s="8">
        <v>413</v>
      </c>
      <c r="D19" s="8">
        <v>450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99786.55282817503</v>
      </c>
      <c r="I19" s="13">
        <f t="shared" si="4"/>
        <v>0</v>
      </c>
      <c r="J19" s="13">
        <f t="shared" si="1"/>
        <v>99786.55282817503</v>
      </c>
      <c r="K19" s="13">
        <f t="shared" si="2"/>
        <v>7295958.311704318</v>
      </c>
      <c r="L19" s="20">
        <f t="shared" si="5"/>
        <v>73.115646396437924</v>
      </c>
    </row>
    <row r="20" spans="1:12" x14ac:dyDescent="0.2">
      <c r="A20" s="16">
        <v>11</v>
      </c>
      <c r="B20" s="8">
        <v>0</v>
      </c>
      <c r="C20" s="8">
        <v>426</v>
      </c>
      <c r="D20" s="8">
        <v>405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99786.55282817503</v>
      </c>
      <c r="I20" s="13">
        <f t="shared" si="4"/>
        <v>0</v>
      </c>
      <c r="J20" s="13">
        <f t="shared" si="1"/>
        <v>99786.55282817503</v>
      </c>
      <c r="K20" s="13">
        <f t="shared" si="2"/>
        <v>7196171.758876143</v>
      </c>
      <c r="L20" s="20">
        <f t="shared" si="5"/>
        <v>72.115646396437924</v>
      </c>
    </row>
    <row r="21" spans="1:12" x14ac:dyDescent="0.2">
      <c r="A21" s="16">
        <v>12</v>
      </c>
      <c r="B21" s="8">
        <v>1</v>
      </c>
      <c r="C21" s="8">
        <v>435</v>
      </c>
      <c r="D21" s="8">
        <v>421</v>
      </c>
      <c r="E21" s="17">
        <v>0.5</v>
      </c>
      <c r="F21" s="18">
        <f t="shared" si="3"/>
        <v>2.3364485981308409E-3</v>
      </c>
      <c r="G21" s="18">
        <f t="shared" si="0"/>
        <v>2.3337222870478411E-3</v>
      </c>
      <c r="H21" s="13">
        <f t="shared" si="6"/>
        <v>99786.55282817503</v>
      </c>
      <c r="I21" s="13">
        <f t="shared" si="4"/>
        <v>232.87410228278884</v>
      </c>
      <c r="J21" s="13">
        <f t="shared" si="1"/>
        <v>99670.115777033629</v>
      </c>
      <c r="K21" s="13">
        <f t="shared" si="2"/>
        <v>7096385.206047968</v>
      </c>
      <c r="L21" s="20">
        <f t="shared" si="5"/>
        <v>71.115646396437924</v>
      </c>
    </row>
    <row r="22" spans="1:12" x14ac:dyDescent="0.2">
      <c r="A22" s="16">
        <v>13</v>
      </c>
      <c r="B22" s="8">
        <v>0</v>
      </c>
      <c r="C22" s="8">
        <v>382</v>
      </c>
      <c r="D22" s="8">
        <v>432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99553.678725892241</v>
      </c>
      <c r="I22" s="13">
        <f t="shared" si="4"/>
        <v>0</v>
      </c>
      <c r="J22" s="13">
        <f t="shared" si="1"/>
        <v>99553.678725892241</v>
      </c>
      <c r="K22" s="13">
        <f t="shared" si="2"/>
        <v>6996715.0902709346</v>
      </c>
      <c r="L22" s="20">
        <f t="shared" si="5"/>
        <v>70.280829195026087</v>
      </c>
    </row>
    <row r="23" spans="1:12" x14ac:dyDescent="0.2">
      <c r="A23" s="16">
        <v>14</v>
      </c>
      <c r="B23" s="8">
        <v>0</v>
      </c>
      <c r="C23" s="8">
        <v>362</v>
      </c>
      <c r="D23" s="8">
        <v>384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99553.678725892241</v>
      </c>
      <c r="I23" s="13">
        <f t="shared" si="4"/>
        <v>0</v>
      </c>
      <c r="J23" s="13">
        <f t="shared" si="1"/>
        <v>99553.678725892241</v>
      </c>
      <c r="K23" s="13">
        <f t="shared" si="2"/>
        <v>6897161.4115450419</v>
      </c>
      <c r="L23" s="20">
        <f t="shared" si="5"/>
        <v>69.280829195026087</v>
      </c>
    </row>
    <row r="24" spans="1:12" x14ac:dyDescent="0.2">
      <c r="A24" s="16">
        <v>15</v>
      </c>
      <c r="B24" s="8">
        <v>0</v>
      </c>
      <c r="C24" s="8">
        <v>379</v>
      </c>
      <c r="D24" s="8">
        <v>364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99553.678725892241</v>
      </c>
      <c r="I24" s="13">
        <f t="shared" si="4"/>
        <v>0</v>
      </c>
      <c r="J24" s="13">
        <f t="shared" si="1"/>
        <v>99553.678725892241</v>
      </c>
      <c r="K24" s="13">
        <f t="shared" si="2"/>
        <v>6797607.7328191493</v>
      </c>
      <c r="L24" s="20">
        <f t="shared" si="5"/>
        <v>68.280829195026072</v>
      </c>
    </row>
    <row r="25" spans="1:12" x14ac:dyDescent="0.2">
      <c r="A25" s="16">
        <v>16</v>
      </c>
      <c r="B25" s="8">
        <v>0</v>
      </c>
      <c r="C25" s="8">
        <v>363</v>
      </c>
      <c r="D25" s="8">
        <v>378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99553.678725892241</v>
      </c>
      <c r="I25" s="13">
        <f t="shared" si="4"/>
        <v>0</v>
      </c>
      <c r="J25" s="13">
        <f t="shared" si="1"/>
        <v>99553.678725892241</v>
      </c>
      <c r="K25" s="13">
        <f t="shared" si="2"/>
        <v>6698054.0540932566</v>
      </c>
      <c r="L25" s="20">
        <f t="shared" si="5"/>
        <v>67.280829195026072</v>
      </c>
    </row>
    <row r="26" spans="1:12" x14ac:dyDescent="0.2">
      <c r="A26" s="16">
        <v>17</v>
      </c>
      <c r="B26" s="8">
        <v>0</v>
      </c>
      <c r="C26" s="8">
        <v>341</v>
      </c>
      <c r="D26" s="8">
        <v>372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99553.678725892241</v>
      </c>
      <c r="I26" s="13">
        <f t="shared" si="4"/>
        <v>0</v>
      </c>
      <c r="J26" s="13">
        <f t="shared" si="1"/>
        <v>99553.678725892241</v>
      </c>
      <c r="K26" s="13">
        <f t="shared" si="2"/>
        <v>6598500.3753673639</v>
      </c>
      <c r="L26" s="20">
        <f t="shared" si="5"/>
        <v>66.280829195026072</v>
      </c>
    </row>
    <row r="27" spans="1:12" x14ac:dyDescent="0.2">
      <c r="A27" s="16">
        <v>18</v>
      </c>
      <c r="B27" s="8">
        <v>0</v>
      </c>
      <c r="C27" s="8">
        <v>346</v>
      </c>
      <c r="D27" s="8">
        <v>338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99553.678725892241</v>
      </c>
      <c r="I27" s="13">
        <f t="shared" si="4"/>
        <v>0</v>
      </c>
      <c r="J27" s="13">
        <f t="shared" si="1"/>
        <v>99553.678725892241</v>
      </c>
      <c r="K27" s="13">
        <f t="shared" si="2"/>
        <v>6498946.6966414712</v>
      </c>
      <c r="L27" s="20">
        <f t="shared" si="5"/>
        <v>65.280829195026058</v>
      </c>
    </row>
    <row r="28" spans="1:12" x14ac:dyDescent="0.2">
      <c r="A28" s="16">
        <v>19</v>
      </c>
      <c r="B28" s="8">
        <v>0</v>
      </c>
      <c r="C28" s="8">
        <v>364</v>
      </c>
      <c r="D28" s="8">
        <v>341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99553.678725892241</v>
      </c>
      <c r="I28" s="13">
        <f t="shared" si="4"/>
        <v>0</v>
      </c>
      <c r="J28" s="13">
        <f t="shared" si="1"/>
        <v>99553.678725892241</v>
      </c>
      <c r="K28" s="13">
        <f t="shared" si="2"/>
        <v>6399393.0179155786</v>
      </c>
      <c r="L28" s="20">
        <f t="shared" si="5"/>
        <v>64.280829195026058</v>
      </c>
    </row>
    <row r="29" spans="1:12" x14ac:dyDescent="0.2">
      <c r="A29" s="16">
        <v>20</v>
      </c>
      <c r="B29" s="8">
        <v>0</v>
      </c>
      <c r="C29" s="8">
        <v>357</v>
      </c>
      <c r="D29" s="8">
        <v>347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99553.678725892241</v>
      </c>
      <c r="I29" s="13">
        <f t="shared" si="4"/>
        <v>0</v>
      </c>
      <c r="J29" s="13">
        <f t="shared" si="1"/>
        <v>99553.678725892241</v>
      </c>
      <c r="K29" s="13">
        <f t="shared" si="2"/>
        <v>6299839.3391896859</v>
      </c>
      <c r="L29" s="20">
        <f t="shared" si="5"/>
        <v>63.280829195026051</v>
      </c>
    </row>
    <row r="30" spans="1:12" x14ac:dyDescent="0.2">
      <c r="A30" s="16">
        <v>21</v>
      </c>
      <c r="B30" s="8">
        <v>0</v>
      </c>
      <c r="C30" s="8">
        <v>353</v>
      </c>
      <c r="D30" s="8">
        <v>351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99553.678725892241</v>
      </c>
      <c r="I30" s="13">
        <f t="shared" si="4"/>
        <v>0</v>
      </c>
      <c r="J30" s="13">
        <f t="shared" si="1"/>
        <v>99553.678725892241</v>
      </c>
      <c r="K30" s="13">
        <f t="shared" si="2"/>
        <v>6200285.6604637932</v>
      </c>
      <c r="L30" s="20">
        <f t="shared" si="5"/>
        <v>62.280829195026051</v>
      </c>
    </row>
    <row r="31" spans="1:12" x14ac:dyDescent="0.2">
      <c r="A31" s="16">
        <v>22</v>
      </c>
      <c r="B31" s="8">
        <v>0</v>
      </c>
      <c r="C31" s="8">
        <v>330</v>
      </c>
      <c r="D31" s="8">
        <v>351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99553.678725892241</v>
      </c>
      <c r="I31" s="13">
        <f t="shared" si="4"/>
        <v>0</v>
      </c>
      <c r="J31" s="13">
        <f t="shared" si="1"/>
        <v>99553.678725892241</v>
      </c>
      <c r="K31" s="13">
        <f t="shared" si="2"/>
        <v>6100731.9817379005</v>
      </c>
      <c r="L31" s="20">
        <f t="shared" si="5"/>
        <v>61.280829195026044</v>
      </c>
    </row>
    <row r="32" spans="1:12" x14ac:dyDescent="0.2">
      <c r="A32" s="16">
        <v>23</v>
      </c>
      <c r="B32" s="8">
        <v>0</v>
      </c>
      <c r="C32" s="8">
        <v>392</v>
      </c>
      <c r="D32" s="8">
        <v>336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99553.678725892241</v>
      </c>
      <c r="I32" s="13">
        <f t="shared" si="4"/>
        <v>0</v>
      </c>
      <c r="J32" s="13">
        <f t="shared" si="1"/>
        <v>99553.678725892241</v>
      </c>
      <c r="K32" s="13">
        <f t="shared" si="2"/>
        <v>6001178.3030120078</v>
      </c>
      <c r="L32" s="20">
        <f t="shared" si="5"/>
        <v>60.280829195026044</v>
      </c>
    </row>
    <row r="33" spans="1:12" x14ac:dyDescent="0.2">
      <c r="A33" s="16">
        <v>24</v>
      </c>
      <c r="B33" s="8">
        <v>0</v>
      </c>
      <c r="C33" s="8">
        <v>414</v>
      </c>
      <c r="D33" s="8">
        <v>389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99553.678725892241</v>
      </c>
      <c r="I33" s="13">
        <f t="shared" si="4"/>
        <v>0</v>
      </c>
      <c r="J33" s="13">
        <f t="shared" si="1"/>
        <v>99553.678725892241</v>
      </c>
      <c r="K33" s="13">
        <f t="shared" si="2"/>
        <v>5901624.6242861152</v>
      </c>
      <c r="L33" s="20">
        <f t="shared" si="5"/>
        <v>59.280829195026037</v>
      </c>
    </row>
    <row r="34" spans="1:12" x14ac:dyDescent="0.2">
      <c r="A34" s="16">
        <v>25</v>
      </c>
      <c r="B34" s="8">
        <v>0</v>
      </c>
      <c r="C34" s="8">
        <v>414</v>
      </c>
      <c r="D34" s="8">
        <v>404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99553.678725892241</v>
      </c>
      <c r="I34" s="13">
        <f t="shared" si="4"/>
        <v>0</v>
      </c>
      <c r="J34" s="13">
        <f t="shared" si="1"/>
        <v>99553.678725892241</v>
      </c>
      <c r="K34" s="13">
        <f t="shared" si="2"/>
        <v>5802070.9455602225</v>
      </c>
      <c r="L34" s="20">
        <f t="shared" si="5"/>
        <v>58.28082919502603</v>
      </c>
    </row>
    <row r="35" spans="1:12" x14ac:dyDescent="0.2">
      <c r="A35" s="16">
        <v>26</v>
      </c>
      <c r="B35" s="8">
        <v>0</v>
      </c>
      <c r="C35" s="8">
        <v>440</v>
      </c>
      <c r="D35" s="8">
        <v>396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99553.678725892241</v>
      </c>
      <c r="I35" s="13">
        <f t="shared" si="4"/>
        <v>0</v>
      </c>
      <c r="J35" s="13">
        <f t="shared" si="1"/>
        <v>99553.678725892241</v>
      </c>
      <c r="K35" s="13">
        <f t="shared" si="2"/>
        <v>5702517.2668343298</v>
      </c>
      <c r="L35" s="20">
        <f t="shared" si="5"/>
        <v>57.28082919502603</v>
      </c>
    </row>
    <row r="36" spans="1:12" x14ac:dyDescent="0.2">
      <c r="A36" s="16">
        <v>27</v>
      </c>
      <c r="B36" s="8">
        <v>0</v>
      </c>
      <c r="C36" s="8">
        <v>474</v>
      </c>
      <c r="D36" s="8">
        <v>428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99553.678725892241</v>
      </c>
      <c r="I36" s="13">
        <f t="shared" si="4"/>
        <v>0</v>
      </c>
      <c r="J36" s="13">
        <f t="shared" si="1"/>
        <v>99553.678725892241</v>
      </c>
      <c r="K36" s="13">
        <f t="shared" si="2"/>
        <v>5602963.5881084371</v>
      </c>
      <c r="L36" s="20">
        <f t="shared" si="5"/>
        <v>56.280829195026023</v>
      </c>
    </row>
    <row r="37" spans="1:12" x14ac:dyDescent="0.2">
      <c r="A37" s="16">
        <v>28</v>
      </c>
      <c r="B37" s="8">
        <v>0</v>
      </c>
      <c r="C37" s="8">
        <v>486</v>
      </c>
      <c r="D37" s="8">
        <v>456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99553.678725892241</v>
      </c>
      <c r="I37" s="13">
        <f t="shared" si="4"/>
        <v>0</v>
      </c>
      <c r="J37" s="13">
        <f t="shared" si="1"/>
        <v>99553.678725892241</v>
      </c>
      <c r="K37" s="13">
        <f t="shared" si="2"/>
        <v>5503409.9093825445</v>
      </c>
      <c r="L37" s="20">
        <f t="shared" si="5"/>
        <v>55.280829195026016</v>
      </c>
    </row>
    <row r="38" spans="1:12" x14ac:dyDescent="0.2">
      <c r="A38" s="16">
        <v>29</v>
      </c>
      <c r="B38" s="8">
        <v>0</v>
      </c>
      <c r="C38" s="8">
        <v>517</v>
      </c>
      <c r="D38" s="8">
        <v>461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99553.678725892241</v>
      </c>
      <c r="I38" s="13">
        <f t="shared" si="4"/>
        <v>0</v>
      </c>
      <c r="J38" s="13">
        <f t="shared" si="1"/>
        <v>99553.678725892241</v>
      </c>
      <c r="K38" s="13">
        <f t="shared" si="2"/>
        <v>5403856.2306566518</v>
      </c>
      <c r="L38" s="20">
        <f t="shared" si="5"/>
        <v>54.280829195026016</v>
      </c>
    </row>
    <row r="39" spans="1:12" x14ac:dyDescent="0.2">
      <c r="A39" s="16">
        <v>30</v>
      </c>
      <c r="B39" s="8">
        <v>1</v>
      </c>
      <c r="C39" s="8">
        <v>548</v>
      </c>
      <c r="D39" s="8">
        <v>507</v>
      </c>
      <c r="E39" s="17">
        <v>0.5</v>
      </c>
      <c r="F39" s="18">
        <f t="shared" si="3"/>
        <v>1.8957345971563982E-3</v>
      </c>
      <c r="G39" s="18">
        <f t="shared" si="0"/>
        <v>1.8939393939393942E-3</v>
      </c>
      <c r="H39" s="13">
        <f t="shared" si="6"/>
        <v>99553.678725892241</v>
      </c>
      <c r="I39" s="13">
        <f t="shared" si="4"/>
        <v>188.54863395055352</v>
      </c>
      <c r="J39" s="13">
        <f t="shared" si="1"/>
        <v>99459.404408916962</v>
      </c>
      <c r="K39" s="13">
        <f t="shared" si="2"/>
        <v>5304302.5519307591</v>
      </c>
      <c r="L39" s="20">
        <f t="shared" si="5"/>
        <v>53.280829195026008</v>
      </c>
    </row>
    <row r="40" spans="1:12" x14ac:dyDescent="0.2">
      <c r="A40" s="16">
        <v>31</v>
      </c>
      <c r="B40" s="8">
        <v>0</v>
      </c>
      <c r="C40" s="8">
        <v>595</v>
      </c>
      <c r="D40" s="8">
        <v>520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99365.130091941683</v>
      </c>
      <c r="I40" s="13">
        <f t="shared" si="4"/>
        <v>0</v>
      </c>
      <c r="J40" s="13">
        <f t="shared" si="1"/>
        <v>99365.130091941683</v>
      </c>
      <c r="K40" s="13">
        <f t="shared" si="2"/>
        <v>5204843.1475218423</v>
      </c>
      <c r="L40" s="20">
        <f t="shared" si="5"/>
        <v>52.380982571107658</v>
      </c>
    </row>
    <row r="41" spans="1:12" x14ac:dyDescent="0.2">
      <c r="A41" s="16">
        <v>32</v>
      </c>
      <c r="B41" s="8">
        <v>1</v>
      </c>
      <c r="C41" s="8">
        <v>676</v>
      </c>
      <c r="D41" s="8">
        <v>585</v>
      </c>
      <c r="E41" s="17">
        <v>0.5</v>
      </c>
      <c r="F41" s="18">
        <f t="shared" si="3"/>
        <v>1.5860428231562252E-3</v>
      </c>
      <c r="G41" s="18">
        <f t="shared" si="0"/>
        <v>1.5847860538827259E-3</v>
      </c>
      <c r="H41" s="13">
        <f t="shared" si="6"/>
        <v>99365.130091941683</v>
      </c>
      <c r="I41" s="13">
        <f t="shared" si="4"/>
        <v>157.47247241195197</v>
      </c>
      <c r="J41" s="13">
        <f t="shared" si="1"/>
        <v>99286.393855735703</v>
      </c>
      <c r="K41" s="13">
        <f t="shared" si="2"/>
        <v>5105478.0174299004</v>
      </c>
      <c r="L41" s="20">
        <f t="shared" si="5"/>
        <v>51.380982571107651</v>
      </c>
    </row>
    <row r="42" spans="1:12" x14ac:dyDescent="0.2">
      <c r="A42" s="16">
        <v>33</v>
      </c>
      <c r="B42" s="8">
        <v>0</v>
      </c>
      <c r="C42" s="8">
        <v>705</v>
      </c>
      <c r="D42" s="8">
        <v>646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99207.657619529724</v>
      </c>
      <c r="I42" s="13">
        <f t="shared" si="4"/>
        <v>0</v>
      </c>
      <c r="J42" s="13">
        <f t="shared" si="1"/>
        <v>99207.657619529724</v>
      </c>
      <c r="K42" s="13">
        <f t="shared" si="2"/>
        <v>5006191.6235741647</v>
      </c>
      <c r="L42" s="20">
        <f t="shared" si="5"/>
        <v>50.461746035506245</v>
      </c>
    </row>
    <row r="43" spans="1:12" x14ac:dyDescent="0.2">
      <c r="A43" s="16">
        <v>34</v>
      </c>
      <c r="B43" s="8">
        <v>0</v>
      </c>
      <c r="C43" s="8">
        <v>733</v>
      </c>
      <c r="D43" s="8">
        <v>683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99207.657619529724</v>
      </c>
      <c r="I43" s="13">
        <f t="shared" si="4"/>
        <v>0</v>
      </c>
      <c r="J43" s="13">
        <f t="shared" si="1"/>
        <v>99207.657619529724</v>
      </c>
      <c r="K43" s="13">
        <f t="shared" si="2"/>
        <v>4906983.9659546353</v>
      </c>
      <c r="L43" s="20">
        <f t="shared" si="5"/>
        <v>49.461746035506245</v>
      </c>
    </row>
    <row r="44" spans="1:12" x14ac:dyDescent="0.2">
      <c r="A44" s="16">
        <v>35</v>
      </c>
      <c r="B44" s="8">
        <v>0</v>
      </c>
      <c r="C44" s="8">
        <v>800</v>
      </c>
      <c r="D44" s="8">
        <v>728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99207.657619529724</v>
      </c>
      <c r="I44" s="13">
        <f t="shared" si="4"/>
        <v>0</v>
      </c>
      <c r="J44" s="13">
        <f t="shared" si="1"/>
        <v>99207.657619529724</v>
      </c>
      <c r="K44" s="13">
        <f t="shared" si="2"/>
        <v>4807776.3083351059</v>
      </c>
      <c r="L44" s="20">
        <f t="shared" si="5"/>
        <v>48.461746035506252</v>
      </c>
    </row>
    <row r="45" spans="1:12" x14ac:dyDescent="0.2">
      <c r="A45" s="16">
        <v>36</v>
      </c>
      <c r="B45" s="8">
        <v>0</v>
      </c>
      <c r="C45" s="8">
        <v>818</v>
      </c>
      <c r="D45" s="8">
        <v>798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99207.657619529724</v>
      </c>
      <c r="I45" s="13">
        <f t="shared" si="4"/>
        <v>0</v>
      </c>
      <c r="J45" s="13">
        <f t="shared" si="1"/>
        <v>99207.657619529724</v>
      </c>
      <c r="K45" s="13">
        <f t="shared" si="2"/>
        <v>4708568.6507155765</v>
      </c>
      <c r="L45" s="20">
        <f t="shared" si="5"/>
        <v>47.461746035506252</v>
      </c>
    </row>
    <row r="46" spans="1:12" x14ac:dyDescent="0.2">
      <c r="A46" s="16">
        <v>37</v>
      </c>
      <c r="B46" s="8">
        <v>1</v>
      </c>
      <c r="C46" s="8">
        <v>826</v>
      </c>
      <c r="D46" s="8">
        <v>811</v>
      </c>
      <c r="E46" s="17">
        <v>0.5</v>
      </c>
      <c r="F46" s="18">
        <f t="shared" si="3"/>
        <v>1.2217470983506415E-3</v>
      </c>
      <c r="G46" s="18">
        <f t="shared" si="0"/>
        <v>1.2210012210012212E-3</v>
      </c>
      <c r="H46" s="13">
        <f t="shared" si="6"/>
        <v>99207.657619529724</v>
      </c>
      <c r="I46" s="13">
        <f t="shared" si="4"/>
        <v>121.1326710861169</v>
      </c>
      <c r="J46" s="13">
        <f t="shared" si="1"/>
        <v>99147.091283986665</v>
      </c>
      <c r="K46" s="13">
        <f t="shared" si="2"/>
        <v>4609360.9930960471</v>
      </c>
      <c r="L46" s="20">
        <f t="shared" si="5"/>
        <v>46.461746035506252</v>
      </c>
    </row>
    <row r="47" spans="1:12" x14ac:dyDescent="0.2">
      <c r="A47" s="16">
        <v>38</v>
      </c>
      <c r="B47" s="8">
        <v>0</v>
      </c>
      <c r="C47" s="8">
        <v>873</v>
      </c>
      <c r="D47" s="8">
        <v>813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99086.524948443606</v>
      </c>
      <c r="I47" s="13">
        <f t="shared" si="4"/>
        <v>0</v>
      </c>
      <c r="J47" s="13">
        <f t="shared" si="1"/>
        <v>99086.524948443606</v>
      </c>
      <c r="K47" s="13">
        <f t="shared" si="2"/>
        <v>4510213.9018120607</v>
      </c>
      <c r="L47" s="20">
        <f t="shared" si="5"/>
        <v>45.5179339890949</v>
      </c>
    </row>
    <row r="48" spans="1:12" x14ac:dyDescent="0.2">
      <c r="A48" s="16">
        <v>39</v>
      </c>
      <c r="B48" s="8">
        <v>0</v>
      </c>
      <c r="C48" s="8">
        <v>828</v>
      </c>
      <c r="D48" s="8">
        <v>854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99086.524948443606</v>
      </c>
      <c r="I48" s="13">
        <f t="shared" si="4"/>
        <v>0</v>
      </c>
      <c r="J48" s="13">
        <f t="shared" si="1"/>
        <v>99086.524948443606</v>
      </c>
      <c r="K48" s="13">
        <f t="shared" si="2"/>
        <v>4411127.3768636174</v>
      </c>
      <c r="L48" s="20">
        <f t="shared" si="5"/>
        <v>44.5179339890949</v>
      </c>
    </row>
    <row r="49" spans="1:12" x14ac:dyDescent="0.2">
      <c r="A49" s="16">
        <v>40</v>
      </c>
      <c r="B49" s="8">
        <v>0</v>
      </c>
      <c r="C49" s="8">
        <v>800</v>
      </c>
      <c r="D49" s="8">
        <v>823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99086.524948443606</v>
      </c>
      <c r="I49" s="13">
        <f t="shared" si="4"/>
        <v>0</v>
      </c>
      <c r="J49" s="13">
        <f t="shared" si="1"/>
        <v>99086.524948443606</v>
      </c>
      <c r="K49" s="13">
        <f t="shared" si="2"/>
        <v>4312040.8519151742</v>
      </c>
      <c r="L49" s="20">
        <f t="shared" si="5"/>
        <v>43.517933989094907</v>
      </c>
    </row>
    <row r="50" spans="1:12" x14ac:dyDescent="0.2">
      <c r="A50" s="16">
        <v>41</v>
      </c>
      <c r="B50" s="8">
        <v>1</v>
      </c>
      <c r="C50" s="8">
        <v>792</v>
      </c>
      <c r="D50" s="8">
        <v>769</v>
      </c>
      <c r="E50" s="17">
        <v>0.5</v>
      </c>
      <c r="F50" s="18">
        <f t="shared" si="3"/>
        <v>1.2812299807815502E-3</v>
      </c>
      <c r="G50" s="18">
        <f t="shared" si="0"/>
        <v>1.2804097311139564E-3</v>
      </c>
      <c r="H50" s="13">
        <f t="shared" si="6"/>
        <v>99086.524948443606</v>
      </c>
      <c r="I50" s="13">
        <f t="shared" si="4"/>
        <v>126.87135076625302</v>
      </c>
      <c r="J50" s="13">
        <f t="shared" si="1"/>
        <v>99023.089273060483</v>
      </c>
      <c r="K50" s="13">
        <f t="shared" si="2"/>
        <v>4212954.3269667309</v>
      </c>
      <c r="L50" s="20">
        <f t="shared" si="5"/>
        <v>42.517933989094907</v>
      </c>
    </row>
    <row r="51" spans="1:12" x14ac:dyDescent="0.2">
      <c r="A51" s="16">
        <v>42</v>
      </c>
      <c r="B51" s="8">
        <v>0</v>
      </c>
      <c r="C51" s="8">
        <v>862</v>
      </c>
      <c r="D51" s="8">
        <v>792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98959.653597677359</v>
      </c>
      <c r="I51" s="13">
        <f t="shared" si="4"/>
        <v>0</v>
      </c>
      <c r="J51" s="13">
        <f t="shared" si="1"/>
        <v>98959.653597677359</v>
      </c>
      <c r="K51" s="13">
        <f t="shared" si="2"/>
        <v>4113931.2376936702</v>
      </c>
      <c r="L51" s="20">
        <f t="shared" si="5"/>
        <v>41.571803135234767</v>
      </c>
    </row>
    <row r="52" spans="1:12" x14ac:dyDescent="0.2">
      <c r="A52" s="16">
        <v>43</v>
      </c>
      <c r="B52" s="8">
        <v>1</v>
      </c>
      <c r="C52" s="8">
        <v>766</v>
      </c>
      <c r="D52" s="8">
        <v>833</v>
      </c>
      <c r="E52" s="17">
        <v>0.5</v>
      </c>
      <c r="F52" s="18">
        <f t="shared" si="3"/>
        <v>1.2507817385866166E-3</v>
      </c>
      <c r="G52" s="18">
        <f t="shared" si="0"/>
        <v>1.25E-3</v>
      </c>
      <c r="H52" s="13">
        <f t="shared" si="6"/>
        <v>98959.653597677359</v>
      </c>
      <c r="I52" s="13">
        <f t="shared" si="4"/>
        <v>123.6995669970967</v>
      </c>
      <c r="J52" s="13">
        <f t="shared" si="1"/>
        <v>98897.803814178813</v>
      </c>
      <c r="K52" s="13">
        <f t="shared" si="2"/>
        <v>4014971.5840959931</v>
      </c>
      <c r="L52" s="20">
        <f t="shared" si="5"/>
        <v>40.571803135234767</v>
      </c>
    </row>
    <row r="53" spans="1:12" x14ac:dyDescent="0.2">
      <c r="A53" s="16">
        <v>44</v>
      </c>
      <c r="B53" s="8">
        <v>0</v>
      </c>
      <c r="C53" s="8">
        <v>734</v>
      </c>
      <c r="D53" s="8">
        <v>740</v>
      </c>
      <c r="E53" s="17">
        <v>0.5</v>
      </c>
      <c r="F53" s="18">
        <f t="shared" si="3"/>
        <v>0</v>
      </c>
      <c r="G53" s="18">
        <f t="shared" si="0"/>
        <v>0</v>
      </c>
      <c r="H53" s="13">
        <f t="shared" si="6"/>
        <v>98835.954030680266</v>
      </c>
      <c r="I53" s="13">
        <f t="shared" si="4"/>
        <v>0</v>
      </c>
      <c r="J53" s="13">
        <f t="shared" si="1"/>
        <v>98835.954030680266</v>
      </c>
      <c r="K53" s="13">
        <f t="shared" si="2"/>
        <v>3916073.7802818143</v>
      </c>
      <c r="L53" s="20">
        <f t="shared" si="5"/>
        <v>39.621955579709407</v>
      </c>
    </row>
    <row r="54" spans="1:12" x14ac:dyDescent="0.2">
      <c r="A54" s="16">
        <v>45</v>
      </c>
      <c r="B54" s="8">
        <v>2</v>
      </c>
      <c r="C54" s="8">
        <v>783</v>
      </c>
      <c r="D54" s="8">
        <v>727</v>
      </c>
      <c r="E54" s="17">
        <v>0.5</v>
      </c>
      <c r="F54" s="18">
        <f t="shared" si="3"/>
        <v>2.6490066225165563E-3</v>
      </c>
      <c r="G54" s="18">
        <f t="shared" si="0"/>
        <v>2.6455026455026454E-3</v>
      </c>
      <c r="H54" s="13">
        <f t="shared" si="6"/>
        <v>98835.954030680266</v>
      </c>
      <c r="I54" s="13">
        <f t="shared" si="4"/>
        <v>261.47077785894248</v>
      </c>
      <c r="J54" s="13">
        <f t="shared" si="1"/>
        <v>98705.218641750806</v>
      </c>
      <c r="K54" s="13">
        <f t="shared" si="2"/>
        <v>3817237.8262511338</v>
      </c>
      <c r="L54" s="20">
        <f t="shared" si="5"/>
        <v>38.6219555797094</v>
      </c>
    </row>
    <row r="55" spans="1:12" x14ac:dyDescent="0.2">
      <c r="A55" s="16">
        <v>46</v>
      </c>
      <c r="B55" s="8">
        <v>0</v>
      </c>
      <c r="C55" s="8">
        <v>738</v>
      </c>
      <c r="D55" s="8">
        <v>760</v>
      </c>
      <c r="E55" s="17">
        <v>0.5</v>
      </c>
      <c r="F55" s="18">
        <f t="shared" si="3"/>
        <v>0</v>
      </c>
      <c r="G55" s="18">
        <f t="shared" si="0"/>
        <v>0</v>
      </c>
      <c r="H55" s="13">
        <f t="shared" si="6"/>
        <v>98574.48325282133</v>
      </c>
      <c r="I55" s="13">
        <f t="shared" si="4"/>
        <v>0</v>
      </c>
      <c r="J55" s="13">
        <f t="shared" si="1"/>
        <v>98574.48325282133</v>
      </c>
      <c r="K55" s="13">
        <f t="shared" si="2"/>
        <v>3718532.6076093828</v>
      </c>
      <c r="L55" s="20">
        <f t="shared" si="5"/>
        <v>37.723074825278921</v>
      </c>
    </row>
    <row r="56" spans="1:12" x14ac:dyDescent="0.2">
      <c r="A56" s="16">
        <v>47</v>
      </c>
      <c r="B56" s="8">
        <v>0</v>
      </c>
      <c r="C56" s="8">
        <v>697</v>
      </c>
      <c r="D56" s="8">
        <v>722</v>
      </c>
      <c r="E56" s="17">
        <v>0.5</v>
      </c>
      <c r="F56" s="18">
        <f t="shared" si="3"/>
        <v>0</v>
      </c>
      <c r="G56" s="18">
        <f t="shared" si="0"/>
        <v>0</v>
      </c>
      <c r="H56" s="13">
        <f t="shared" si="6"/>
        <v>98574.48325282133</v>
      </c>
      <c r="I56" s="13">
        <f t="shared" si="4"/>
        <v>0</v>
      </c>
      <c r="J56" s="13">
        <f t="shared" si="1"/>
        <v>98574.48325282133</v>
      </c>
      <c r="K56" s="13">
        <f t="shared" si="2"/>
        <v>3619958.1243565613</v>
      </c>
      <c r="L56" s="20">
        <f t="shared" si="5"/>
        <v>36.723074825278921</v>
      </c>
    </row>
    <row r="57" spans="1:12" x14ac:dyDescent="0.2">
      <c r="A57" s="16">
        <v>48</v>
      </c>
      <c r="B57" s="8">
        <v>0</v>
      </c>
      <c r="C57" s="8">
        <v>697</v>
      </c>
      <c r="D57" s="8">
        <v>688</v>
      </c>
      <c r="E57" s="17">
        <v>0.5</v>
      </c>
      <c r="F57" s="18">
        <f t="shared" si="3"/>
        <v>0</v>
      </c>
      <c r="G57" s="18">
        <f t="shared" si="0"/>
        <v>0</v>
      </c>
      <c r="H57" s="13">
        <f t="shared" si="6"/>
        <v>98574.48325282133</v>
      </c>
      <c r="I57" s="13">
        <f t="shared" si="4"/>
        <v>0</v>
      </c>
      <c r="J57" s="13">
        <f t="shared" si="1"/>
        <v>98574.48325282133</v>
      </c>
      <c r="K57" s="13">
        <f t="shared" si="2"/>
        <v>3521383.6411037399</v>
      </c>
      <c r="L57" s="20">
        <f t="shared" si="5"/>
        <v>35.723074825278914</v>
      </c>
    </row>
    <row r="58" spans="1:12" x14ac:dyDescent="0.2">
      <c r="A58" s="16">
        <v>49</v>
      </c>
      <c r="B58" s="8">
        <v>3</v>
      </c>
      <c r="C58" s="8">
        <v>646</v>
      </c>
      <c r="D58" s="8">
        <v>681</v>
      </c>
      <c r="E58" s="17">
        <v>0.5</v>
      </c>
      <c r="F58" s="18">
        <f t="shared" si="3"/>
        <v>4.5214770158251696E-3</v>
      </c>
      <c r="G58" s="18">
        <f t="shared" si="0"/>
        <v>4.5112781954887221E-3</v>
      </c>
      <c r="H58" s="13">
        <f t="shared" si="6"/>
        <v>98574.48325282133</v>
      </c>
      <c r="I58" s="13">
        <f t="shared" si="4"/>
        <v>444.69691693002108</v>
      </c>
      <c r="J58" s="13">
        <f t="shared" si="1"/>
        <v>98352.134794356316</v>
      </c>
      <c r="K58" s="13">
        <f t="shared" si="2"/>
        <v>3422809.1578509184</v>
      </c>
      <c r="L58" s="20">
        <f t="shared" si="5"/>
        <v>34.723074825278914</v>
      </c>
    </row>
    <row r="59" spans="1:12" x14ac:dyDescent="0.2">
      <c r="A59" s="16">
        <v>50</v>
      </c>
      <c r="B59" s="8">
        <v>2</v>
      </c>
      <c r="C59" s="8">
        <v>666</v>
      </c>
      <c r="D59" s="8">
        <v>625</v>
      </c>
      <c r="E59" s="17">
        <v>0.5</v>
      </c>
      <c r="F59" s="18">
        <f t="shared" si="3"/>
        <v>3.0983733539891559E-3</v>
      </c>
      <c r="G59" s="18">
        <f t="shared" si="0"/>
        <v>3.0935808197989174E-3</v>
      </c>
      <c r="H59" s="13">
        <f t="shared" si="6"/>
        <v>98129.786335891302</v>
      </c>
      <c r="I59" s="13">
        <f t="shared" si="4"/>
        <v>303.57242485967924</v>
      </c>
      <c r="J59" s="13">
        <f t="shared" si="1"/>
        <v>97978.000123461461</v>
      </c>
      <c r="K59" s="13">
        <f t="shared" si="2"/>
        <v>3324457.0230565621</v>
      </c>
      <c r="L59" s="20">
        <f t="shared" si="5"/>
        <v>33.878164288233357</v>
      </c>
    </row>
    <row r="60" spans="1:12" x14ac:dyDescent="0.2">
      <c r="A60" s="16">
        <v>51</v>
      </c>
      <c r="B60" s="8">
        <v>2</v>
      </c>
      <c r="C60" s="8">
        <v>583</v>
      </c>
      <c r="D60" s="8">
        <v>642</v>
      </c>
      <c r="E60" s="17">
        <v>0.5</v>
      </c>
      <c r="F60" s="18">
        <f t="shared" si="3"/>
        <v>3.2653061224489797E-3</v>
      </c>
      <c r="G60" s="18">
        <f t="shared" si="0"/>
        <v>3.2599837000814994E-3</v>
      </c>
      <c r="H60" s="13">
        <f t="shared" si="6"/>
        <v>97826.21391103162</v>
      </c>
      <c r="I60" s="13">
        <f t="shared" si="4"/>
        <v>318.91186279064914</v>
      </c>
      <c r="J60" s="13">
        <f t="shared" si="1"/>
        <v>97666.757979636299</v>
      </c>
      <c r="K60" s="13">
        <f t="shared" si="2"/>
        <v>3226479.0229331008</v>
      </c>
      <c r="L60" s="20">
        <f t="shared" si="5"/>
        <v>32.981742765466045</v>
      </c>
    </row>
    <row r="61" spans="1:12" x14ac:dyDescent="0.2">
      <c r="A61" s="16">
        <v>52</v>
      </c>
      <c r="B61" s="8">
        <v>3</v>
      </c>
      <c r="C61" s="8">
        <v>577</v>
      </c>
      <c r="D61" s="8">
        <v>563</v>
      </c>
      <c r="E61" s="17">
        <v>0.5</v>
      </c>
      <c r="F61" s="18">
        <f t="shared" si="3"/>
        <v>5.263157894736842E-3</v>
      </c>
      <c r="G61" s="18">
        <f t="shared" si="0"/>
        <v>5.2493438320209982E-3</v>
      </c>
      <c r="H61" s="13">
        <f t="shared" si="6"/>
        <v>97507.302048240977</v>
      </c>
      <c r="I61" s="13">
        <f t="shared" si="4"/>
        <v>511.84935458394222</v>
      </c>
      <c r="J61" s="13">
        <f t="shared" si="1"/>
        <v>97251.377370949005</v>
      </c>
      <c r="K61" s="13">
        <f t="shared" si="2"/>
        <v>3128812.2649534647</v>
      </c>
      <c r="L61" s="20">
        <f t="shared" si="5"/>
        <v>32.087979045974521</v>
      </c>
    </row>
    <row r="62" spans="1:12" x14ac:dyDescent="0.2">
      <c r="A62" s="16">
        <v>53</v>
      </c>
      <c r="B62" s="8">
        <v>5</v>
      </c>
      <c r="C62" s="8">
        <v>585</v>
      </c>
      <c r="D62" s="8">
        <v>571</v>
      </c>
      <c r="E62" s="17">
        <v>0.5</v>
      </c>
      <c r="F62" s="18">
        <f t="shared" si="3"/>
        <v>8.6505190311418692E-3</v>
      </c>
      <c r="G62" s="18">
        <f t="shared" si="0"/>
        <v>8.6132644272179162E-3</v>
      </c>
      <c r="H62" s="13">
        <f t="shared" si="6"/>
        <v>96995.452693657033</v>
      </c>
      <c r="I62" s="13">
        <f t="shared" si="4"/>
        <v>835.44748228817434</v>
      </c>
      <c r="J62" s="13">
        <f t="shared" si="1"/>
        <v>96577.728952512945</v>
      </c>
      <c r="K62" s="13">
        <f t="shared" si="2"/>
        <v>3031560.8875825158</v>
      </c>
      <c r="L62" s="20">
        <f t="shared" si="5"/>
        <v>31.254670228275177</v>
      </c>
    </row>
    <row r="63" spans="1:12" x14ac:dyDescent="0.2">
      <c r="A63" s="16">
        <v>54</v>
      </c>
      <c r="B63" s="8">
        <v>2</v>
      </c>
      <c r="C63" s="8">
        <v>526</v>
      </c>
      <c r="D63" s="8">
        <v>577</v>
      </c>
      <c r="E63" s="17">
        <v>0.5</v>
      </c>
      <c r="F63" s="18">
        <f t="shared" si="3"/>
        <v>3.6264732547597461E-3</v>
      </c>
      <c r="G63" s="18">
        <f t="shared" si="0"/>
        <v>3.6199095022624432E-3</v>
      </c>
      <c r="H63" s="13">
        <f t="shared" si="6"/>
        <v>96160.005211368858</v>
      </c>
      <c r="I63" s="13">
        <f t="shared" si="4"/>
        <v>348.0905166022402</v>
      </c>
      <c r="J63" s="13">
        <f t="shared" si="1"/>
        <v>95985.959953067737</v>
      </c>
      <c r="K63" s="13">
        <f t="shared" si="2"/>
        <v>2934983.1586300028</v>
      </c>
      <c r="L63" s="20">
        <f t="shared" si="5"/>
        <v>30.521869795853586</v>
      </c>
    </row>
    <row r="64" spans="1:12" x14ac:dyDescent="0.2">
      <c r="A64" s="16">
        <v>55</v>
      </c>
      <c r="B64" s="8">
        <v>4</v>
      </c>
      <c r="C64" s="8">
        <v>501</v>
      </c>
      <c r="D64" s="8">
        <v>513</v>
      </c>
      <c r="E64" s="17">
        <v>0.5</v>
      </c>
      <c r="F64" s="18">
        <f t="shared" si="3"/>
        <v>7.889546351084813E-3</v>
      </c>
      <c r="G64" s="18">
        <f t="shared" si="0"/>
        <v>7.8585461689587421E-3</v>
      </c>
      <c r="H64" s="13">
        <f t="shared" si="6"/>
        <v>95811.914694766616</v>
      </c>
      <c r="I64" s="13">
        <f t="shared" si="4"/>
        <v>752.94235516515994</v>
      </c>
      <c r="J64" s="13">
        <f t="shared" si="1"/>
        <v>95435.443517184045</v>
      </c>
      <c r="K64" s="13">
        <f t="shared" si="2"/>
        <v>2838997.1986769349</v>
      </c>
      <c r="L64" s="20">
        <f t="shared" si="5"/>
        <v>29.630941075765861</v>
      </c>
    </row>
    <row r="65" spans="1:12" x14ac:dyDescent="0.2">
      <c r="A65" s="16">
        <v>56</v>
      </c>
      <c r="B65" s="8">
        <v>2</v>
      </c>
      <c r="C65" s="8">
        <v>474</v>
      </c>
      <c r="D65" s="8">
        <v>492</v>
      </c>
      <c r="E65" s="17">
        <v>0.5</v>
      </c>
      <c r="F65" s="18">
        <f t="shared" si="3"/>
        <v>4.140786749482402E-3</v>
      </c>
      <c r="G65" s="18">
        <f t="shared" si="0"/>
        <v>4.1322314049586778E-3</v>
      </c>
      <c r="H65" s="13">
        <f t="shared" si="6"/>
        <v>95058.97233960146</v>
      </c>
      <c r="I65" s="13">
        <f t="shared" si="4"/>
        <v>392.80567082479945</v>
      </c>
      <c r="J65" s="13">
        <f t="shared" si="1"/>
        <v>94862.569504189058</v>
      </c>
      <c r="K65" s="13">
        <f t="shared" si="2"/>
        <v>2743561.755159751</v>
      </c>
      <c r="L65" s="20">
        <f t="shared" si="5"/>
        <v>28.861681203098662</v>
      </c>
    </row>
    <row r="66" spans="1:12" x14ac:dyDescent="0.2">
      <c r="A66" s="16">
        <v>57</v>
      </c>
      <c r="B66" s="8">
        <v>0</v>
      </c>
      <c r="C66" s="8">
        <v>466</v>
      </c>
      <c r="D66" s="8">
        <v>471</v>
      </c>
      <c r="E66" s="17">
        <v>0.5</v>
      </c>
      <c r="F66" s="18">
        <f t="shared" si="3"/>
        <v>0</v>
      </c>
      <c r="G66" s="18">
        <f t="shared" si="0"/>
        <v>0</v>
      </c>
      <c r="H66" s="13">
        <f t="shared" si="6"/>
        <v>94666.166668776656</v>
      </c>
      <c r="I66" s="13">
        <f t="shared" si="4"/>
        <v>0</v>
      </c>
      <c r="J66" s="13">
        <f t="shared" si="1"/>
        <v>94666.166668776656</v>
      </c>
      <c r="K66" s="13">
        <f t="shared" si="2"/>
        <v>2648699.1856555622</v>
      </c>
      <c r="L66" s="20">
        <f t="shared" si="5"/>
        <v>27.97936452759285</v>
      </c>
    </row>
    <row r="67" spans="1:12" x14ac:dyDescent="0.2">
      <c r="A67" s="16">
        <v>58</v>
      </c>
      <c r="B67" s="8">
        <v>0</v>
      </c>
      <c r="C67" s="8">
        <v>399</v>
      </c>
      <c r="D67" s="8">
        <v>458</v>
      </c>
      <c r="E67" s="17">
        <v>0.5</v>
      </c>
      <c r="F67" s="18">
        <f t="shared" si="3"/>
        <v>0</v>
      </c>
      <c r="G67" s="18">
        <f t="shared" si="0"/>
        <v>0</v>
      </c>
      <c r="H67" s="13">
        <f t="shared" si="6"/>
        <v>94666.166668776656</v>
      </c>
      <c r="I67" s="13">
        <f t="shared" si="4"/>
        <v>0</v>
      </c>
      <c r="J67" s="13">
        <f t="shared" si="1"/>
        <v>94666.166668776656</v>
      </c>
      <c r="K67" s="13">
        <f t="shared" si="2"/>
        <v>2554033.0189867858</v>
      </c>
      <c r="L67" s="20">
        <f t="shared" si="5"/>
        <v>26.979364527592853</v>
      </c>
    </row>
    <row r="68" spans="1:12" x14ac:dyDescent="0.2">
      <c r="A68" s="16">
        <v>59</v>
      </c>
      <c r="B68" s="8">
        <v>3</v>
      </c>
      <c r="C68" s="8">
        <v>401</v>
      </c>
      <c r="D68" s="8">
        <v>388</v>
      </c>
      <c r="E68" s="17">
        <v>0.5</v>
      </c>
      <c r="F68" s="18">
        <f t="shared" si="3"/>
        <v>7.6045627376425855E-3</v>
      </c>
      <c r="G68" s="18">
        <f t="shared" si="0"/>
        <v>7.575757575757576E-3</v>
      </c>
      <c r="H68" s="13">
        <f t="shared" si="6"/>
        <v>94666.166668776656</v>
      </c>
      <c r="I68" s="13">
        <f t="shared" si="4"/>
        <v>717.16792930891404</v>
      </c>
      <c r="J68" s="13">
        <f t="shared" si="1"/>
        <v>94307.582704122207</v>
      </c>
      <c r="K68" s="13">
        <f t="shared" si="2"/>
        <v>2459366.8523180089</v>
      </c>
      <c r="L68" s="20">
        <f t="shared" si="5"/>
        <v>25.97936452759285</v>
      </c>
    </row>
    <row r="69" spans="1:12" x14ac:dyDescent="0.2">
      <c r="A69" s="16">
        <v>60</v>
      </c>
      <c r="B69" s="8">
        <v>1</v>
      </c>
      <c r="C69" s="8">
        <v>426</v>
      </c>
      <c r="D69" s="8">
        <v>400</v>
      </c>
      <c r="E69" s="17">
        <v>0.5</v>
      </c>
      <c r="F69" s="18">
        <f t="shared" si="3"/>
        <v>2.4213075060532689E-3</v>
      </c>
      <c r="G69" s="18">
        <f t="shared" si="0"/>
        <v>2.4183796856106412E-3</v>
      </c>
      <c r="H69" s="13">
        <f t="shared" si="6"/>
        <v>93948.998739467745</v>
      </c>
      <c r="I69" s="13">
        <f t="shared" si="4"/>
        <v>227.20435003498852</v>
      </c>
      <c r="J69" s="13">
        <f t="shared" si="1"/>
        <v>93835.39656445026</v>
      </c>
      <c r="K69" s="13">
        <f t="shared" si="2"/>
        <v>2365059.2696138867</v>
      </c>
      <c r="L69" s="20">
        <f t="shared" si="5"/>
        <v>25.173863493452338</v>
      </c>
    </row>
    <row r="70" spans="1:12" x14ac:dyDescent="0.2">
      <c r="A70" s="16">
        <v>61</v>
      </c>
      <c r="B70" s="8">
        <v>4</v>
      </c>
      <c r="C70" s="8">
        <v>325</v>
      </c>
      <c r="D70" s="8">
        <v>420</v>
      </c>
      <c r="E70" s="17">
        <v>0.5</v>
      </c>
      <c r="F70" s="18">
        <f t="shared" si="3"/>
        <v>1.0738255033557046E-2</v>
      </c>
      <c r="G70" s="18">
        <f t="shared" si="0"/>
        <v>1.0680907877169559E-2</v>
      </c>
      <c r="H70" s="13">
        <f t="shared" si="6"/>
        <v>93721.794389432762</v>
      </c>
      <c r="I70" s="13">
        <f t="shared" si="4"/>
        <v>1001.0338519565581</v>
      </c>
      <c r="J70" s="13">
        <f t="shared" si="1"/>
        <v>93221.277463454491</v>
      </c>
      <c r="K70" s="13">
        <f t="shared" si="2"/>
        <v>2271223.8730494366</v>
      </c>
      <c r="L70" s="20">
        <f t="shared" si="5"/>
        <v>24.233678920103131</v>
      </c>
    </row>
    <row r="71" spans="1:12" x14ac:dyDescent="0.2">
      <c r="A71" s="16">
        <v>62</v>
      </c>
      <c r="B71" s="8">
        <v>1</v>
      </c>
      <c r="C71" s="8">
        <v>338</v>
      </c>
      <c r="D71" s="8">
        <v>308</v>
      </c>
      <c r="E71" s="17">
        <v>0.5</v>
      </c>
      <c r="F71" s="18">
        <f t="shared" si="3"/>
        <v>3.0959752321981426E-3</v>
      </c>
      <c r="G71" s="18">
        <f t="shared" si="0"/>
        <v>3.0911901081916537E-3</v>
      </c>
      <c r="H71" s="13">
        <f t="shared" si="6"/>
        <v>92720.760537476206</v>
      </c>
      <c r="I71" s="13">
        <f t="shared" si="4"/>
        <v>286.6174977974535</v>
      </c>
      <c r="J71" s="13">
        <f t="shared" si="1"/>
        <v>92577.451788577469</v>
      </c>
      <c r="K71" s="13">
        <f t="shared" si="2"/>
        <v>2178002.5955859823</v>
      </c>
      <c r="L71" s="20">
        <f t="shared" si="5"/>
        <v>23.4899129705226</v>
      </c>
    </row>
    <row r="72" spans="1:12" x14ac:dyDescent="0.2">
      <c r="A72" s="16">
        <v>63</v>
      </c>
      <c r="B72" s="8">
        <v>1</v>
      </c>
      <c r="C72" s="8">
        <v>355</v>
      </c>
      <c r="D72" s="8">
        <v>337</v>
      </c>
      <c r="E72" s="17">
        <v>0.5</v>
      </c>
      <c r="F72" s="18">
        <f t="shared" si="3"/>
        <v>2.8901734104046241E-3</v>
      </c>
      <c r="G72" s="18">
        <f t="shared" si="0"/>
        <v>2.886002886002886E-3</v>
      </c>
      <c r="H72" s="13">
        <f t="shared" si="6"/>
        <v>92434.143039678747</v>
      </c>
      <c r="I72" s="13">
        <f t="shared" si="4"/>
        <v>266.76520357771642</v>
      </c>
      <c r="J72" s="13">
        <f t="shared" si="1"/>
        <v>92300.760437889898</v>
      </c>
      <c r="K72" s="13">
        <f t="shared" si="2"/>
        <v>2085425.1437974048</v>
      </c>
      <c r="L72" s="20">
        <f t="shared" si="5"/>
        <v>22.561199522369183</v>
      </c>
    </row>
    <row r="73" spans="1:12" x14ac:dyDescent="0.2">
      <c r="A73" s="16">
        <v>64</v>
      </c>
      <c r="B73" s="8">
        <v>0</v>
      </c>
      <c r="C73" s="8">
        <v>366</v>
      </c>
      <c r="D73" s="8">
        <v>361</v>
      </c>
      <c r="E73" s="17">
        <v>0.5</v>
      </c>
      <c r="F73" s="18">
        <f t="shared" si="3"/>
        <v>0</v>
      </c>
      <c r="G73" s="18">
        <f t="shared" ref="G73:G108" si="7">F73/((1+(1-E73)*F73))</f>
        <v>0</v>
      </c>
      <c r="H73" s="13">
        <f t="shared" si="6"/>
        <v>92167.377836101034</v>
      </c>
      <c r="I73" s="13">
        <f t="shared" si="4"/>
        <v>0</v>
      </c>
      <c r="J73" s="13">
        <f t="shared" ref="J73:J108" si="8">H74+I73*E73</f>
        <v>92167.377836101034</v>
      </c>
      <c r="K73" s="13">
        <f t="shared" ref="K73:K97" si="9">K74+J73</f>
        <v>1993124.3833595149</v>
      </c>
      <c r="L73" s="20">
        <f t="shared" si="5"/>
        <v>21.625052487701652</v>
      </c>
    </row>
    <row r="74" spans="1:12" x14ac:dyDescent="0.2">
      <c r="A74" s="16">
        <v>65</v>
      </c>
      <c r="B74" s="8">
        <v>1</v>
      </c>
      <c r="C74" s="8">
        <v>325</v>
      </c>
      <c r="D74" s="8">
        <v>361</v>
      </c>
      <c r="E74" s="17">
        <v>0.5</v>
      </c>
      <c r="F74" s="18">
        <f t="shared" ref="F74:F108" si="10">B74/((C74+D74)/2)</f>
        <v>2.9154518950437317E-3</v>
      </c>
      <c r="G74" s="18">
        <f t="shared" si="7"/>
        <v>2.9112081513828236E-3</v>
      </c>
      <c r="H74" s="13">
        <f t="shared" si="6"/>
        <v>92167.377836101034</v>
      </c>
      <c r="I74" s="13">
        <f t="shared" ref="I74:I108" si="11">H74*G74</f>
        <v>268.31842164803794</v>
      </c>
      <c r="J74" s="13">
        <f t="shared" si="8"/>
        <v>92033.218625277004</v>
      </c>
      <c r="K74" s="13">
        <f t="shared" si="9"/>
        <v>1900957.0055234139</v>
      </c>
      <c r="L74" s="20">
        <f t="shared" ref="L74:L108" si="12">K74/H74</f>
        <v>20.625052487701655</v>
      </c>
    </row>
    <row r="75" spans="1:12" x14ac:dyDescent="0.2">
      <c r="A75" s="16">
        <v>66</v>
      </c>
      <c r="B75" s="8">
        <v>3</v>
      </c>
      <c r="C75" s="8">
        <v>321</v>
      </c>
      <c r="D75" s="8">
        <v>314</v>
      </c>
      <c r="E75" s="17">
        <v>0.5</v>
      </c>
      <c r="F75" s="18">
        <f t="shared" si="10"/>
        <v>9.4488188976377951E-3</v>
      </c>
      <c r="G75" s="18">
        <f t="shared" si="7"/>
        <v>9.4043887147335428E-3</v>
      </c>
      <c r="H75" s="13">
        <f t="shared" ref="H75:H108" si="13">H74-I74</f>
        <v>91899.05941445299</v>
      </c>
      <c r="I75" s="13">
        <f t="shared" si="11"/>
        <v>864.25447725190907</v>
      </c>
      <c r="J75" s="13">
        <f t="shared" si="8"/>
        <v>91466.932175827038</v>
      </c>
      <c r="K75" s="13">
        <f t="shared" si="9"/>
        <v>1808923.7868981368</v>
      </c>
      <c r="L75" s="20">
        <f t="shared" si="12"/>
        <v>19.683811765038008</v>
      </c>
    </row>
    <row r="76" spans="1:12" x14ac:dyDescent="0.2">
      <c r="A76" s="16">
        <v>67</v>
      </c>
      <c r="B76" s="8">
        <v>5</v>
      </c>
      <c r="C76" s="8">
        <v>329</v>
      </c>
      <c r="D76" s="8">
        <v>311</v>
      </c>
      <c r="E76" s="17">
        <v>0.5</v>
      </c>
      <c r="F76" s="18">
        <f t="shared" si="10"/>
        <v>1.5625E-2</v>
      </c>
      <c r="G76" s="18">
        <f t="shared" si="7"/>
        <v>1.5503875968992248E-2</v>
      </c>
      <c r="H76" s="13">
        <f t="shared" si="13"/>
        <v>91034.804937201086</v>
      </c>
      <c r="I76" s="13">
        <f t="shared" si="11"/>
        <v>1411.3923246077688</v>
      </c>
      <c r="J76" s="13">
        <f t="shared" si="8"/>
        <v>90329.108774897191</v>
      </c>
      <c r="K76" s="13">
        <f t="shared" si="9"/>
        <v>1717456.8547223099</v>
      </c>
      <c r="L76" s="20">
        <f t="shared" si="12"/>
        <v>18.865936560275713</v>
      </c>
    </row>
    <row r="77" spans="1:12" x14ac:dyDescent="0.2">
      <c r="A77" s="16">
        <v>68</v>
      </c>
      <c r="B77" s="8">
        <v>1</v>
      </c>
      <c r="C77" s="8">
        <v>322</v>
      </c>
      <c r="D77" s="8">
        <v>319</v>
      </c>
      <c r="E77" s="17">
        <v>0.5</v>
      </c>
      <c r="F77" s="18">
        <f t="shared" si="10"/>
        <v>3.1201248049921998E-3</v>
      </c>
      <c r="G77" s="18">
        <f t="shared" si="7"/>
        <v>3.1152647975077885E-3</v>
      </c>
      <c r="H77" s="13">
        <f t="shared" si="13"/>
        <v>89623.412612593311</v>
      </c>
      <c r="I77" s="13">
        <f t="shared" si="11"/>
        <v>279.20066234452747</v>
      </c>
      <c r="J77" s="13">
        <f t="shared" si="8"/>
        <v>89483.812281421036</v>
      </c>
      <c r="K77" s="13">
        <f t="shared" si="9"/>
        <v>1627127.7459474127</v>
      </c>
      <c r="L77" s="20">
        <f t="shared" si="12"/>
        <v>18.155163907681629</v>
      </c>
    </row>
    <row r="78" spans="1:12" x14ac:dyDescent="0.2">
      <c r="A78" s="16">
        <v>69</v>
      </c>
      <c r="B78" s="8">
        <v>5</v>
      </c>
      <c r="C78" s="8">
        <v>297</v>
      </c>
      <c r="D78" s="8">
        <v>324</v>
      </c>
      <c r="E78" s="17">
        <v>0.5</v>
      </c>
      <c r="F78" s="18">
        <f t="shared" si="10"/>
        <v>1.610305958132045E-2</v>
      </c>
      <c r="G78" s="18">
        <f t="shared" si="7"/>
        <v>1.5974440894568689E-2</v>
      </c>
      <c r="H78" s="13">
        <f t="shared" si="13"/>
        <v>89344.211950248777</v>
      </c>
      <c r="I78" s="13">
        <f t="shared" si="11"/>
        <v>1427.2238330710666</v>
      </c>
      <c r="J78" s="13">
        <f t="shared" si="8"/>
        <v>88630.600033713243</v>
      </c>
      <c r="K78" s="13">
        <f t="shared" si="9"/>
        <v>1537643.9336659915</v>
      </c>
      <c r="L78" s="20">
        <f t="shared" si="12"/>
        <v>17.210336294893136</v>
      </c>
    </row>
    <row r="79" spans="1:12" x14ac:dyDescent="0.2">
      <c r="A79" s="16">
        <v>70</v>
      </c>
      <c r="B79" s="8">
        <v>6</v>
      </c>
      <c r="C79" s="8">
        <v>239</v>
      </c>
      <c r="D79" s="8">
        <v>292</v>
      </c>
      <c r="E79" s="17">
        <v>0.5</v>
      </c>
      <c r="F79" s="18">
        <f t="shared" si="10"/>
        <v>2.2598870056497175E-2</v>
      </c>
      <c r="G79" s="18">
        <f t="shared" si="7"/>
        <v>2.23463687150838E-2</v>
      </c>
      <c r="H79" s="13">
        <f t="shared" si="13"/>
        <v>87916.988117177709</v>
      </c>
      <c r="I79" s="13">
        <f t="shared" si="11"/>
        <v>1964.6254327860941</v>
      </c>
      <c r="J79" s="13">
        <f t="shared" si="8"/>
        <v>86934.675400784661</v>
      </c>
      <c r="K79" s="13">
        <f t="shared" si="9"/>
        <v>1449013.3336322783</v>
      </c>
      <c r="L79" s="20">
        <f t="shared" si="12"/>
        <v>16.481607987992049</v>
      </c>
    </row>
    <row r="80" spans="1:12" x14ac:dyDescent="0.2">
      <c r="A80" s="16">
        <v>71</v>
      </c>
      <c r="B80" s="8">
        <v>5</v>
      </c>
      <c r="C80" s="8">
        <v>250</v>
      </c>
      <c r="D80" s="8">
        <v>240</v>
      </c>
      <c r="E80" s="17">
        <v>0.5</v>
      </c>
      <c r="F80" s="18">
        <f t="shared" si="10"/>
        <v>2.0408163265306121E-2</v>
      </c>
      <c r="G80" s="18">
        <f t="shared" si="7"/>
        <v>2.0202020202020204E-2</v>
      </c>
      <c r="H80" s="13">
        <f t="shared" si="13"/>
        <v>85952.362684391614</v>
      </c>
      <c r="I80" s="13">
        <f t="shared" si="11"/>
        <v>1736.411367361447</v>
      </c>
      <c r="J80" s="13">
        <f t="shared" si="8"/>
        <v>85084.157000710882</v>
      </c>
      <c r="K80" s="13">
        <f t="shared" si="9"/>
        <v>1362078.6582314936</v>
      </c>
      <c r="L80" s="20">
        <f t="shared" si="12"/>
        <v>15.84690188486044</v>
      </c>
    </row>
    <row r="81" spans="1:12" x14ac:dyDescent="0.2">
      <c r="A81" s="16">
        <v>72</v>
      </c>
      <c r="B81" s="8">
        <v>3</v>
      </c>
      <c r="C81" s="8">
        <v>296</v>
      </c>
      <c r="D81" s="8">
        <v>250</v>
      </c>
      <c r="E81" s="17">
        <v>0.5</v>
      </c>
      <c r="F81" s="18">
        <f t="shared" si="10"/>
        <v>1.098901098901099E-2</v>
      </c>
      <c r="G81" s="18">
        <f t="shared" si="7"/>
        <v>1.0928961748633882E-2</v>
      </c>
      <c r="H81" s="13">
        <f t="shared" si="13"/>
        <v>84215.951317030165</v>
      </c>
      <c r="I81" s="13">
        <f t="shared" si="11"/>
        <v>920.39291056863578</v>
      </c>
      <c r="J81" s="13">
        <f t="shared" si="8"/>
        <v>83755.754861745838</v>
      </c>
      <c r="K81" s="13">
        <f t="shared" si="9"/>
        <v>1276994.5012307826</v>
      </c>
      <c r="L81" s="20">
        <f t="shared" si="12"/>
        <v>15.163332851558593</v>
      </c>
    </row>
    <row r="82" spans="1:12" x14ac:dyDescent="0.2">
      <c r="A82" s="16">
        <v>73</v>
      </c>
      <c r="B82" s="8">
        <v>8</v>
      </c>
      <c r="C82" s="8">
        <v>184</v>
      </c>
      <c r="D82" s="8">
        <v>293</v>
      </c>
      <c r="E82" s="17">
        <v>0.5</v>
      </c>
      <c r="F82" s="18">
        <f t="shared" si="10"/>
        <v>3.3542976939203356E-2</v>
      </c>
      <c r="G82" s="18">
        <f t="shared" si="7"/>
        <v>3.2989690721649485E-2</v>
      </c>
      <c r="H82" s="13">
        <f t="shared" si="13"/>
        <v>83295.558406461525</v>
      </c>
      <c r="I82" s="13">
        <f t="shared" si="11"/>
        <v>2747.8947103162564</v>
      </c>
      <c r="J82" s="13">
        <f t="shared" si="8"/>
        <v>81921.611051303407</v>
      </c>
      <c r="K82" s="13">
        <f t="shared" si="9"/>
        <v>1193238.7463690368</v>
      </c>
      <c r="L82" s="20">
        <f t="shared" si="12"/>
        <v>14.325358628923883</v>
      </c>
    </row>
    <row r="83" spans="1:12" x14ac:dyDescent="0.2">
      <c r="A83" s="16">
        <v>74</v>
      </c>
      <c r="B83" s="8">
        <v>2</v>
      </c>
      <c r="C83" s="8">
        <v>250</v>
      </c>
      <c r="D83" s="8">
        <v>181</v>
      </c>
      <c r="E83" s="17">
        <v>0.5</v>
      </c>
      <c r="F83" s="18">
        <f t="shared" si="10"/>
        <v>9.2807424593967514E-3</v>
      </c>
      <c r="G83" s="18">
        <f t="shared" si="7"/>
        <v>9.2378752886836026E-3</v>
      </c>
      <c r="H83" s="13">
        <f t="shared" si="13"/>
        <v>80547.663696145275</v>
      </c>
      <c r="I83" s="13">
        <f t="shared" si="11"/>
        <v>744.08927201981783</v>
      </c>
      <c r="J83" s="13">
        <f t="shared" si="8"/>
        <v>80175.619060135374</v>
      </c>
      <c r="K83" s="13">
        <f t="shared" si="9"/>
        <v>1111317.1353177335</v>
      </c>
      <c r="L83" s="20">
        <f t="shared" si="12"/>
        <v>13.797012654644099</v>
      </c>
    </row>
    <row r="84" spans="1:12" x14ac:dyDescent="0.2">
      <c r="A84" s="16">
        <v>75</v>
      </c>
      <c r="B84" s="8">
        <v>2</v>
      </c>
      <c r="C84" s="8">
        <v>255</v>
      </c>
      <c r="D84" s="8">
        <v>247</v>
      </c>
      <c r="E84" s="17">
        <v>0.5</v>
      </c>
      <c r="F84" s="18">
        <f t="shared" si="10"/>
        <v>7.9681274900398405E-3</v>
      </c>
      <c r="G84" s="18">
        <f t="shared" si="7"/>
        <v>7.9365079365079361E-3</v>
      </c>
      <c r="H84" s="13">
        <f t="shared" si="13"/>
        <v>79803.574424125458</v>
      </c>
      <c r="I84" s="13">
        <f t="shared" si="11"/>
        <v>633.36170177877341</v>
      </c>
      <c r="J84" s="13">
        <f t="shared" si="8"/>
        <v>79486.89357323607</v>
      </c>
      <c r="K84" s="13">
        <f t="shared" si="9"/>
        <v>1031141.5162575981</v>
      </c>
      <c r="L84" s="20">
        <f t="shared" si="12"/>
        <v>12.92099412461747</v>
      </c>
    </row>
    <row r="85" spans="1:12" x14ac:dyDescent="0.2">
      <c r="A85" s="16">
        <v>76</v>
      </c>
      <c r="B85" s="8">
        <v>7</v>
      </c>
      <c r="C85" s="8">
        <v>280</v>
      </c>
      <c r="D85" s="8">
        <v>253</v>
      </c>
      <c r="E85" s="17">
        <v>0.5</v>
      </c>
      <c r="F85" s="18">
        <f t="shared" si="10"/>
        <v>2.6266416510318951E-2</v>
      </c>
      <c r="G85" s="18">
        <f t="shared" si="7"/>
        <v>2.5925925925925929E-2</v>
      </c>
      <c r="H85" s="13">
        <f t="shared" si="13"/>
        <v>79170.212722346681</v>
      </c>
      <c r="I85" s="13">
        <f t="shared" si="11"/>
        <v>2052.5610705793588</v>
      </c>
      <c r="J85" s="13">
        <f t="shared" si="8"/>
        <v>78143.932187056998</v>
      </c>
      <c r="K85" s="13">
        <f t="shared" si="9"/>
        <v>951654.622684362</v>
      </c>
      <c r="L85" s="20">
        <f t="shared" si="12"/>
        <v>12.020362077614411</v>
      </c>
    </row>
    <row r="86" spans="1:12" x14ac:dyDescent="0.2">
      <c r="A86" s="16">
        <v>77</v>
      </c>
      <c r="B86" s="8">
        <v>7</v>
      </c>
      <c r="C86" s="8">
        <v>218</v>
      </c>
      <c r="D86" s="8">
        <v>283</v>
      </c>
      <c r="E86" s="17">
        <v>0.5</v>
      </c>
      <c r="F86" s="18">
        <f t="shared" si="10"/>
        <v>2.7944111776447105E-2</v>
      </c>
      <c r="G86" s="18">
        <f t="shared" si="7"/>
        <v>2.7559055118110239E-2</v>
      </c>
      <c r="H86" s="13">
        <f t="shared" si="13"/>
        <v>77117.651651767315</v>
      </c>
      <c r="I86" s="13">
        <f t="shared" si="11"/>
        <v>2125.2896124502804</v>
      </c>
      <c r="J86" s="13">
        <f t="shared" si="8"/>
        <v>76055.006845542172</v>
      </c>
      <c r="K86" s="13">
        <f t="shared" si="9"/>
        <v>873510.69049730501</v>
      </c>
      <c r="L86" s="20">
        <f t="shared" si="12"/>
        <v>11.326987684242932</v>
      </c>
    </row>
    <row r="87" spans="1:12" x14ac:dyDescent="0.2">
      <c r="A87" s="16">
        <v>78</v>
      </c>
      <c r="B87" s="8">
        <v>10</v>
      </c>
      <c r="C87" s="8">
        <v>251</v>
      </c>
      <c r="D87" s="8">
        <v>207</v>
      </c>
      <c r="E87" s="17">
        <v>0.5</v>
      </c>
      <c r="F87" s="18">
        <f t="shared" si="10"/>
        <v>4.3668122270742356E-2</v>
      </c>
      <c r="G87" s="18">
        <f t="shared" si="7"/>
        <v>4.2735042735042736E-2</v>
      </c>
      <c r="H87" s="13">
        <f t="shared" si="13"/>
        <v>74992.362039317028</v>
      </c>
      <c r="I87" s="13">
        <f t="shared" si="11"/>
        <v>3204.8017965520098</v>
      </c>
      <c r="J87" s="13">
        <f t="shared" si="8"/>
        <v>73389.961141041014</v>
      </c>
      <c r="K87" s="13">
        <f t="shared" si="9"/>
        <v>797455.6836517629</v>
      </c>
      <c r="L87" s="20">
        <f t="shared" si="12"/>
        <v>10.633825391893543</v>
      </c>
    </row>
    <row r="88" spans="1:12" x14ac:dyDescent="0.2">
      <c r="A88" s="16">
        <v>79</v>
      </c>
      <c r="B88" s="8">
        <v>13</v>
      </c>
      <c r="C88" s="8">
        <v>235</v>
      </c>
      <c r="D88" s="8">
        <v>244</v>
      </c>
      <c r="E88" s="17">
        <v>0.5</v>
      </c>
      <c r="F88" s="18">
        <f t="shared" si="10"/>
        <v>5.4279749478079335E-2</v>
      </c>
      <c r="G88" s="18">
        <f t="shared" si="7"/>
        <v>5.2845528455284556E-2</v>
      </c>
      <c r="H88" s="13">
        <f t="shared" si="13"/>
        <v>71787.560242765016</v>
      </c>
      <c r="I88" s="13">
        <f t="shared" si="11"/>
        <v>3793.6515575444928</v>
      </c>
      <c r="J88" s="13">
        <f t="shared" si="8"/>
        <v>69890.734463992761</v>
      </c>
      <c r="K88" s="13">
        <f t="shared" si="9"/>
        <v>724065.72251072188</v>
      </c>
      <c r="L88" s="20">
        <f t="shared" si="12"/>
        <v>10.086228311174505</v>
      </c>
    </row>
    <row r="89" spans="1:12" x14ac:dyDescent="0.2">
      <c r="A89" s="16">
        <v>80</v>
      </c>
      <c r="B89" s="8">
        <v>12</v>
      </c>
      <c r="C89" s="8">
        <v>214</v>
      </c>
      <c r="D89" s="8">
        <v>234</v>
      </c>
      <c r="E89" s="17">
        <v>0.5</v>
      </c>
      <c r="F89" s="18">
        <f t="shared" si="10"/>
        <v>5.3571428571428568E-2</v>
      </c>
      <c r="G89" s="18">
        <f t="shared" si="7"/>
        <v>5.2173913043478265E-2</v>
      </c>
      <c r="H89" s="13">
        <f t="shared" si="13"/>
        <v>67993.908685220522</v>
      </c>
      <c r="I89" s="13">
        <f t="shared" si="11"/>
        <v>3547.5082792288972</v>
      </c>
      <c r="J89" s="13">
        <f t="shared" si="8"/>
        <v>66220.15454560607</v>
      </c>
      <c r="K89" s="13">
        <f t="shared" si="9"/>
        <v>654174.98804672912</v>
      </c>
      <c r="L89" s="20">
        <f t="shared" si="12"/>
        <v>9.6210822512829548</v>
      </c>
    </row>
    <row r="90" spans="1:12" x14ac:dyDescent="0.2">
      <c r="A90" s="16">
        <v>81</v>
      </c>
      <c r="B90" s="8">
        <v>11</v>
      </c>
      <c r="C90" s="8">
        <v>212</v>
      </c>
      <c r="D90" s="8">
        <v>213</v>
      </c>
      <c r="E90" s="17">
        <v>0.5</v>
      </c>
      <c r="F90" s="18">
        <f t="shared" si="10"/>
        <v>5.1764705882352942E-2</v>
      </c>
      <c r="G90" s="18">
        <f t="shared" si="7"/>
        <v>5.0458715596330278E-2</v>
      </c>
      <c r="H90" s="13">
        <f t="shared" si="13"/>
        <v>64446.400405991626</v>
      </c>
      <c r="I90" s="13">
        <f t="shared" si="11"/>
        <v>3251.8825892931554</v>
      </c>
      <c r="J90" s="13">
        <f t="shared" si="8"/>
        <v>62820.459111345044</v>
      </c>
      <c r="K90" s="13">
        <f t="shared" si="9"/>
        <v>587954.83350112301</v>
      </c>
      <c r="L90" s="20">
        <f t="shared" si="12"/>
        <v>9.1231601733719234</v>
      </c>
    </row>
    <row r="91" spans="1:12" x14ac:dyDescent="0.2">
      <c r="A91" s="16">
        <v>82</v>
      </c>
      <c r="B91" s="8">
        <v>5</v>
      </c>
      <c r="C91" s="8">
        <v>211</v>
      </c>
      <c r="D91" s="8">
        <v>207</v>
      </c>
      <c r="E91" s="17">
        <v>0.5</v>
      </c>
      <c r="F91" s="18">
        <f t="shared" si="10"/>
        <v>2.3923444976076555E-2</v>
      </c>
      <c r="G91" s="18">
        <f t="shared" si="7"/>
        <v>2.3640661938534282E-2</v>
      </c>
      <c r="H91" s="13">
        <f t="shared" si="13"/>
        <v>61194.51781669847</v>
      </c>
      <c r="I91" s="13">
        <f t="shared" si="11"/>
        <v>1446.6789081961815</v>
      </c>
      <c r="J91" s="13">
        <f t="shared" si="8"/>
        <v>60471.178362600374</v>
      </c>
      <c r="K91" s="13">
        <f t="shared" si="9"/>
        <v>525134.37438977801</v>
      </c>
      <c r="L91" s="20">
        <f t="shared" si="12"/>
        <v>8.5813957381404808</v>
      </c>
    </row>
    <row r="92" spans="1:12" x14ac:dyDescent="0.2">
      <c r="A92" s="16">
        <v>83</v>
      </c>
      <c r="B92" s="8">
        <v>12</v>
      </c>
      <c r="C92" s="8">
        <v>201</v>
      </c>
      <c r="D92" s="8">
        <v>206</v>
      </c>
      <c r="E92" s="17">
        <v>0.5</v>
      </c>
      <c r="F92" s="18">
        <f t="shared" si="10"/>
        <v>5.896805896805897E-2</v>
      </c>
      <c r="G92" s="18">
        <f t="shared" si="7"/>
        <v>5.7279236276849645E-2</v>
      </c>
      <c r="H92" s="13">
        <f t="shared" si="13"/>
        <v>59747.838908502286</v>
      </c>
      <c r="I92" s="13">
        <f t="shared" si="11"/>
        <v>3422.3105818712529</v>
      </c>
      <c r="J92" s="13">
        <f t="shared" si="8"/>
        <v>58036.683617566661</v>
      </c>
      <c r="K92" s="13">
        <f t="shared" si="9"/>
        <v>464663.19602717762</v>
      </c>
      <c r="L92" s="20">
        <f t="shared" si="12"/>
        <v>7.7770711797419461</v>
      </c>
    </row>
    <row r="93" spans="1:12" x14ac:dyDescent="0.2">
      <c r="A93" s="16">
        <v>84</v>
      </c>
      <c r="B93" s="8">
        <v>13</v>
      </c>
      <c r="C93" s="8">
        <v>183</v>
      </c>
      <c r="D93" s="8">
        <v>197</v>
      </c>
      <c r="E93" s="17">
        <v>0.5</v>
      </c>
      <c r="F93" s="18">
        <f t="shared" si="10"/>
        <v>6.8421052631578952E-2</v>
      </c>
      <c r="G93" s="18">
        <f t="shared" si="7"/>
        <v>6.6157760814249372E-2</v>
      </c>
      <c r="H93" s="13">
        <f t="shared" si="13"/>
        <v>56325.528326631036</v>
      </c>
      <c r="I93" s="13">
        <f t="shared" si="11"/>
        <v>3726.3708307694837</v>
      </c>
      <c r="J93" s="13">
        <f t="shared" si="8"/>
        <v>54462.342911246298</v>
      </c>
      <c r="K93" s="13">
        <f t="shared" si="9"/>
        <v>406626.51240961096</v>
      </c>
      <c r="L93" s="20">
        <f t="shared" si="12"/>
        <v>7.2192223400300639</v>
      </c>
    </row>
    <row r="94" spans="1:12" x14ac:dyDescent="0.2">
      <c r="A94" s="16">
        <v>85</v>
      </c>
      <c r="B94" s="8">
        <v>14</v>
      </c>
      <c r="C94" s="8">
        <v>168</v>
      </c>
      <c r="D94" s="8">
        <v>179</v>
      </c>
      <c r="E94" s="17">
        <v>0.5</v>
      </c>
      <c r="F94" s="18">
        <f t="shared" si="10"/>
        <v>8.069164265129683E-2</v>
      </c>
      <c r="G94" s="18">
        <f t="shared" si="7"/>
        <v>7.7562326869806089E-2</v>
      </c>
      <c r="H94" s="13">
        <f t="shared" si="13"/>
        <v>52599.157495861553</v>
      </c>
      <c r="I94" s="13">
        <f t="shared" si="11"/>
        <v>4079.7130467704251</v>
      </c>
      <c r="J94" s="13">
        <f t="shared" si="8"/>
        <v>50559.30097247634</v>
      </c>
      <c r="K94" s="13">
        <f t="shared" si="9"/>
        <v>352164.16949836467</v>
      </c>
      <c r="L94" s="20">
        <f t="shared" si="12"/>
        <v>6.695243541231104</v>
      </c>
    </row>
    <row r="95" spans="1:12" x14ac:dyDescent="0.2">
      <c r="A95" s="16">
        <v>86</v>
      </c>
      <c r="B95" s="8">
        <v>20</v>
      </c>
      <c r="C95" s="8">
        <v>166</v>
      </c>
      <c r="D95" s="8">
        <v>169</v>
      </c>
      <c r="E95" s="17">
        <v>0.5</v>
      </c>
      <c r="F95" s="18">
        <f t="shared" si="10"/>
        <v>0.11940298507462686</v>
      </c>
      <c r="G95" s="18">
        <f t="shared" si="7"/>
        <v>0.11267605633802817</v>
      </c>
      <c r="H95" s="13">
        <f t="shared" si="13"/>
        <v>48519.444449091126</v>
      </c>
      <c r="I95" s="13">
        <f t="shared" si="11"/>
        <v>5466.9796562356196</v>
      </c>
      <c r="J95" s="13">
        <f t="shared" si="8"/>
        <v>45785.954620973316</v>
      </c>
      <c r="K95" s="13">
        <f t="shared" si="9"/>
        <v>301604.86852588831</v>
      </c>
      <c r="L95" s="20">
        <f t="shared" si="12"/>
        <v>6.2161649200733589</v>
      </c>
    </row>
    <row r="96" spans="1:12" x14ac:dyDescent="0.2">
      <c r="A96" s="16">
        <v>87</v>
      </c>
      <c r="B96" s="8">
        <v>18</v>
      </c>
      <c r="C96" s="8">
        <v>143</v>
      </c>
      <c r="D96" s="8">
        <v>147</v>
      </c>
      <c r="E96" s="17">
        <v>0.5</v>
      </c>
      <c r="F96" s="18">
        <f t="shared" si="10"/>
        <v>0.12413793103448276</v>
      </c>
      <c r="G96" s="18">
        <f t="shared" si="7"/>
        <v>0.11688311688311689</v>
      </c>
      <c r="H96" s="13">
        <f t="shared" si="13"/>
        <v>43052.464792855506</v>
      </c>
      <c r="I96" s="13">
        <f t="shared" si="11"/>
        <v>5032.1062744896053</v>
      </c>
      <c r="J96" s="13">
        <f t="shared" si="8"/>
        <v>40536.411655610704</v>
      </c>
      <c r="K96" s="13">
        <f t="shared" si="9"/>
        <v>255818.91390491498</v>
      </c>
      <c r="L96" s="20">
        <f t="shared" si="12"/>
        <v>5.9420271321461664</v>
      </c>
    </row>
    <row r="97" spans="1:12" x14ac:dyDescent="0.2">
      <c r="A97" s="16">
        <v>88</v>
      </c>
      <c r="B97" s="8">
        <v>21</v>
      </c>
      <c r="C97" s="8">
        <v>139</v>
      </c>
      <c r="D97" s="8">
        <v>143</v>
      </c>
      <c r="E97" s="17">
        <v>0.5</v>
      </c>
      <c r="F97" s="18">
        <f t="shared" si="10"/>
        <v>0.14893617021276595</v>
      </c>
      <c r="G97" s="18">
        <f t="shared" si="7"/>
        <v>0.1386138613861386</v>
      </c>
      <c r="H97" s="13">
        <f t="shared" si="13"/>
        <v>38020.358518365902</v>
      </c>
      <c r="I97" s="13">
        <f t="shared" si="11"/>
        <v>5270.1487055160651</v>
      </c>
      <c r="J97" s="13">
        <f t="shared" si="8"/>
        <v>35385.284165607867</v>
      </c>
      <c r="K97" s="13">
        <f t="shared" si="9"/>
        <v>215282.50224930426</v>
      </c>
      <c r="L97" s="20">
        <f t="shared" si="12"/>
        <v>5.6622954290478642</v>
      </c>
    </row>
    <row r="98" spans="1:12" x14ac:dyDescent="0.2">
      <c r="A98" s="16">
        <v>89</v>
      </c>
      <c r="B98" s="8">
        <v>16</v>
      </c>
      <c r="C98" s="8">
        <v>110</v>
      </c>
      <c r="D98" s="8">
        <v>129</v>
      </c>
      <c r="E98" s="17">
        <v>0.5</v>
      </c>
      <c r="F98" s="18">
        <f t="shared" si="10"/>
        <v>0.13389121338912133</v>
      </c>
      <c r="G98" s="18">
        <f t="shared" si="7"/>
        <v>0.12549019607843137</v>
      </c>
      <c r="H98" s="13">
        <f t="shared" si="13"/>
        <v>32750.209812849836</v>
      </c>
      <c r="I98" s="13">
        <f t="shared" si="11"/>
        <v>4109.8302510242929</v>
      </c>
      <c r="J98" s="13">
        <f t="shared" si="8"/>
        <v>30695.29468733769</v>
      </c>
      <c r="K98" s="13">
        <f>K99+J98</f>
        <v>179897.21808369641</v>
      </c>
      <c r="L98" s="20">
        <f t="shared" si="12"/>
        <v>5.4930096360210836</v>
      </c>
    </row>
    <row r="99" spans="1:12" x14ac:dyDescent="0.2">
      <c r="A99" s="16">
        <v>90</v>
      </c>
      <c r="B99" s="8">
        <v>13</v>
      </c>
      <c r="C99" s="8">
        <v>89</v>
      </c>
      <c r="D99" s="8">
        <v>106</v>
      </c>
      <c r="E99" s="17">
        <v>0.5</v>
      </c>
      <c r="F99" s="22">
        <f t="shared" si="10"/>
        <v>0.13333333333333333</v>
      </c>
      <c r="G99" s="22">
        <f t="shared" si="7"/>
        <v>0.125</v>
      </c>
      <c r="H99" s="23">
        <f t="shared" si="13"/>
        <v>28640.379561825543</v>
      </c>
      <c r="I99" s="23">
        <f t="shared" si="11"/>
        <v>3580.0474452281928</v>
      </c>
      <c r="J99" s="23">
        <f t="shared" si="8"/>
        <v>26850.355839211446</v>
      </c>
      <c r="K99" s="23">
        <f t="shared" ref="K99:K108" si="14">K100+J99</f>
        <v>149201.92339635873</v>
      </c>
      <c r="L99" s="24">
        <f t="shared" si="12"/>
        <v>5.2094953237012396</v>
      </c>
    </row>
    <row r="100" spans="1:12" x14ac:dyDescent="0.2">
      <c r="A100" s="16">
        <v>91</v>
      </c>
      <c r="B100" s="8">
        <v>10</v>
      </c>
      <c r="C100" s="8">
        <v>69</v>
      </c>
      <c r="D100" s="8">
        <v>89</v>
      </c>
      <c r="E100" s="17">
        <v>0.5</v>
      </c>
      <c r="F100" s="22">
        <f t="shared" si="10"/>
        <v>0.12658227848101267</v>
      </c>
      <c r="G100" s="22">
        <f t="shared" si="7"/>
        <v>0.11904761904761907</v>
      </c>
      <c r="H100" s="23">
        <f t="shared" si="13"/>
        <v>25060.33211659735</v>
      </c>
      <c r="I100" s="23">
        <f t="shared" si="11"/>
        <v>2983.3728710234946</v>
      </c>
      <c r="J100" s="23">
        <f t="shared" si="8"/>
        <v>23568.645681085603</v>
      </c>
      <c r="K100" s="23">
        <f t="shared" si="14"/>
        <v>122351.5675571473</v>
      </c>
      <c r="L100" s="24">
        <f t="shared" si="12"/>
        <v>4.8822803699442749</v>
      </c>
    </row>
    <row r="101" spans="1:12" x14ac:dyDescent="0.2">
      <c r="A101" s="16">
        <v>92</v>
      </c>
      <c r="B101" s="8">
        <v>11</v>
      </c>
      <c r="C101" s="8">
        <v>53</v>
      </c>
      <c r="D101" s="8">
        <v>63</v>
      </c>
      <c r="E101" s="17">
        <v>0.5</v>
      </c>
      <c r="F101" s="22">
        <f t="shared" si="10"/>
        <v>0.18965517241379309</v>
      </c>
      <c r="G101" s="22">
        <f t="shared" si="7"/>
        <v>0.17322834645669291</v>
      </c>
      <c r="H101" s="23">
        <f t="shared" si="13"/>
        <v>22076.959245573857</v>
      </c>
      <c r="I101" s="23">
        <f t="shared" si="11"/>
        <v>3824.3551449025576</v>
      </c>
      <c r="J101" s="23">
        <f t="shared" si="8"/>
        <v>20164.781673122576</v>
      </c>
      <c r="K101" s="23">
        <f t="shared" si="14"/>
        <v>98782.921876061693</v>
      </c>
      <c r="L101" s="24">
        <f t="shared" si="12"/>
        <v>4.4744804199367438</v>
      </c>
    </row>
    <row r="102" spans="1:12" x14ac:dyDescent="0.2">
      <c r="A102" s="16">
        <v>93</v>
      </c>
      <c r="B102" s="8">
        <v>6</v>
      </c>
      <c r="C102" s="8">
        <v>42</v>
      </c>
      <c r="D102" s="8">
        <v>49</v>
      </c>
      <c r="E102" s="17">
        <v>0.5</v>
      </c>
      <c r="F102" s="22">
        <f t="shared" si="10"/>
        <v>0.13186813186813187</v>
      </c>
      <c r="G102" s="22">
        <f t="shared" si="7"/>
        <v>0.12371134020618557</v>
      </c>
      <c r="H102" s="23">
        <f t="shared" si="13"/>
        <v>18252.604100671299</v>
      </c>
      <c r="I102" s="23">
        <f t="shared" si="11"/>
        <v>2258.054115546965</v>
      </c>
      <c r="J102" s="23">
        <f t="shared" si="8"/>
        <v>17123.577042897814</v>
      </c>
      <c r="K102" s="23">
        <f t="shared" si="14"/>
        <v>78618.140202939117</v>
      </c>
      <c r="L102" s="24">
        <f t="shared" si="12"/>
        <v>4.3072286983996806</v>
      </c>
    </row>
    <row r="103" spans="1:12" x14ac:dyDescent="0.2">
      <c r="A103" s="16">
        <v>94</v>
      </c>
      <c r="B103" s="8">
        <v>4</v>
      </c>
      <c r="C103" s="8">
        <v>54</v>
      </c>
      <c r="D103" s="8">
        <v>39</v>
      </c>
      <c r="E103" s="17">
        <v>0.5</v>
      </c>
      <c r="F103" s="22">
        <f t="shared" si="10"/>
        <v>8.6021505376344093E-2</v>
      </c>
      <c r="G103" s="22">
        <f t="shared" si="7"/>
        <v>8.2474226804123724E-2</v>
      </c>
      <c r="H103" s="23">
        <f t="shared" si="13"/>
        <v>15994.549985124333</v>
      </c>
      <c r="I103" s="23">
        <f t="shared" si="11"/>
        <v>1319.1381431030379</v>
      </c>
      <c r="J103" s="23">
        <f t="shared" si="8"/>
        <v>15334.980913572814</v>
      </c>
      <c r="K103" s="23">
        <f t="shared" si="14"/>
        <v>61494.563160041303</v>
      </c>
      <c r="L103" s="24">
        <f t="shared" si="12"/>
        <v>3.8447198087619894</v>
      </c>
    </row>
    <row r="104" spans="1:12" x14ac:dyDescent="0.2">
      <c r="A104" s="16">
        <v>95</v>
      </c>
      <c r="B104" s="8">
        <v>10</v>
      </c>
      <c r="C104" s="8">
        <v>22</v>
      </c>
      <c r="D104" s="8">
        <v>46</v>
      </c>
      <c r="E104" s="17">
        <v>0.5</v>
      </c>
      <c r="F104" s="22">
        <f t="shared" si="10"/>
        <v>0.29411764705882354</v>
      </c>
      <c r="G104" s="22">
        <f t="shared" si="7"/>
        <v>0.25641025641025644</v>
      </c>
      <c r="H104" s="23">
        <f t="shared" si="13"/>
        <v>14675.411842021294</v>
      </c>
      <c r="I104" s="23">
        <f t="shared" si="11"/>
        <v>3762.926113338794</v>
      </c>
      <c r="J104" s="23">
        <f t="shared" si="8"/>
        <v>12793.948785351899</v>
      </c>
      <c r="K104" s="23">
        <f t="shared" si="14"/>
        <v>46159.58224646849</v>
      </c>
      <c r="L104" s="24">
        <f t="shared" si="12"/>
        <v>3.145368780336101</v>
      </c>
    </row>
    <row r="105" spans="1:12" x14ac:dyDescent="0.2">
      <c r="A105" s="16">
        <v>96</v>
      </c>
      <c r="B105" s="8">
        <v>5</v>
      </c>
      <c r="C105" s="8">
        <v>29</v>
      </c>
      <c r="D105" s="8">
        <v>17</v>
      </c>
      <c r="E105" s="17">
        <v>0.5</v>
      </c>
      <c r="F105" s="22">
        <f t="shared" si="10"/>
        <v>0.21739130434782608</v>
      </c>
      <c r="G105" s="22">
        <f t="shared" si="7"/>
        <v>0.19607843137254902</v>
      </c>
      <c r="H105" s="23">
        <f t="shared" si="13"/>
        <v>10912.485728682501</v>
      </c>
      <c r="I105" s="23">
        <f t="shared" si="11"/>
        <v>2139.7030840553921</v>
      </c>
      <c r="J105" s="23">
        <f t="shared" si="8"/>
        <v>9842.6341866548046</v>
      </c>
      <c r="K105" s="23">
        <f t="shared" si="14"/>
        <v>33365.633461116588</v>
      </c>
      <c r="L105" s="24">
        <f t="shared" si="12"/>
        <v>3.0575649114864802</v>
      </c>
    </row>
    <row r="106" spans="1:12" x14ac:dyDescent="0.2">
      <c r="A106" s="16">
        <v>97</v>
      </c>
      <c r="B106" s="8">
        <v>3</v>
      </c>
      <c r="C106" s="8">
        <v>16</v>
      </c>
      <c r="D106" s="8">
        <v>26</v>
      </c>
      <c r="E106" s="17">
        <v>0.5</v>
      </c>
      <c r="F106" s="22">
        <f t="shared" si="10"/>
        <v>0.14285714285714285</v>
      </c>
      <c r="G106" s="22">
        <f t="shared" si="7"/>
        <v>0.13333333333333333</v>
      </c>
      <c r="H106" s="23">
        <f t="shared" si="13"/>
        <v>8772.7826446271083</v>
      </c>
      <c r="I106" s="23">
        <f t="shared" si="11"/>
        <v>1169.7043526169477</v>
      </c>
      <c r="J106" s="23">
        <f t="shared" si="8"/>
        <v>8187.9304683186347</v>
      </c>
      <c r="K106" s="23">
        <f t="shared" si="14"/>
        <v>23522.999274461785</v>
      </c>
      <c r="L106" s="24">
        <f t="shared" si="12"/>
        <v>2.6813612313612314</v>
      </c>
    </row>
    <row r="107" spans="1:12" x14ac:dyDescent="0.2">
      <c r="A107" s="16">
        <v>98</v>
      </c>
      <c r="B107" s="8">
        <v>2</v>
      </c>
      <c r="C107" s="8">
        <v>16</v>
      </c>
      <c r="D107" s="8">
        <v>15</v>
      </c>
      <c r="E107" s="17">
        <v>0.5</v>
      </c>
      <c r="F107" s="22">
        <f t="shared" si="10"/>
        <v>0.12903225806451613</v>
      </c>
      <c r="G107" s="22">
        <f t="shared" si="7"/>
        <v>0.12121212121212122</v>
      </c>
      <c r="H107" s="23">
        <f t="shared" si="13"/>
        <v>7603.078292010161</v>
      </c>
      <c r="I107" s="23">
        <f t="shared" si="11"/>
        <v>921.58524751638322</v>
      </c>
      <c r="J107" s="23">
        <f t="shared" si="8"/>
        <v>7142.2856682519696</v>
      </c>
      <c r="K107" s="23">
        <f t="shared" si="14"/>
        <v>15335.06880614315</v>
      </c>
      <c r="L107" s="24">
        <f t="shared" si="12"/>
        <v>2.0169552669552671</v>
      </c>
    </row>
    <row r="108" spans="1:12" x14ac:dyDescent="0.2">
      <c r="A108" s="16">
        <v>99</v>
      </c>
      <c r="B108" s="8">
        <v>3</v>
      </c>
      <c r="C108" s="8">
        <v>11</v>
      </c>
      <c r="D108" s="8">
        <v>14</v>
      </c>
      <c r="E108" s="17">
        <v>0.5</v>
      </c>
      <c r="F108" s="22">
        <f t="shared" si="10"/>
        <v>0.24</v>
      </c>
      <c r="G108" s="22">
        <f t="shared" si="7"/>
        <v>0.21428571428571425</v>
      </c>
      <c r="H108" s="23">
        <f t="shared" si="13"/>
        <v>6681.4930444937781</v>
      </c>
      <c r="I108" s="23">
        <f t="shared" si="11"/>
        <v>1431.7485095343807</v>
      </c>
      <c r="J108" s="23">
        <f t="shared" si="8"/>
        <v>5965.6187897265872</v>
      </c>
      <c r="K108" s="23">
        <f t="shared" si="14"/>
        <v>8192.7831378911796</v>
      </c>
      <c r="L108" s="24">
        <f t="shared" si="12"/>
        <v>1.2261904761904761</v>
      </c>
    </row>
    <row r="109" spans="1:12" x14ac:dyDescent="0.2">
      <c r="A109" s="16" t="s">
        <v>21</v>
      </c>
      <c r="B109" s="8">
        <v>7</v>
      </c>
      <c r="C109" s="8">
        <v>15</v>
      </c>
      <c r="D109" s="8">
        <v>18</v>
      </c>
      <c r="E109" s="21"/>
      <c r="F109" s="22">
        <f>B109/((C109+D109)/2)</f>
        <v>0.42424242424242425</v>
      </c>
      <c r="G109" s="22">
        <v>1</v>
      </c>
      <c r="H109" s="23">
        <f>H108-I108</f>
        <v>5249.7445349593972</v>
      </c>
      <c r="I109" s="23">
        <f>H109*G109</f>
        <v>5249.7445349593972</v>
      </c>
      <c r="J109" s="23">
        <f>H109*F109</f>
        <v>2227.1643481645929</v>
      </c>
      <c r="K109" s="23">
        <f>J109</f>
        <v>2227.1643481645929</v>
      </c>
      <c r="L109" s="24">
        <f>K109/H109</f>
        <v>0.42424242424242425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.75" customHeight="1" x14ac:dyDescent="0.2">
      <c r="A7" s="36"/>
      <c r="B7" s="37"/>
      <c r="C7" s="38">
        <v>40909</v>
      </c>
      <c r="D7" s="39">
        <v>41275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0</v>
      </c>
      <c r="C9" s="8">
        <v>399</v>
      </c>
      <c r="D9" s="8">
        <v>417</v>
      </c>
      <c r="E9" s="17">
        <v>0.5</v>
      </c>
      <c r="F9" s="18">
        <f t="shared" ref="F9:F40" si="0">B9/((C9+D9)/2)</f>
        <v>0</v>
      </c>
      <c r="G9" s="18">
        <f t="shared" ref="G9:G72" si="1">F9/((1+(1-E9)*F9))</f>
        <v>0</v>
      </c>
      <c r="H9" s="13">
        <v>100000</v>
      </c>
      <c r="I9" s="13">
        <f>H9*G9</f>
        <v>0</v>
      </c>
      <c r="J9" s="13">
        <f t="shared" ref="J9:J72" si="2">H10+I9*E9</f>
        <v>100000</v>
      </c>
      <c r="K9" s="13">
        <f t="shared" ref="K9:K72" si="3">K10+J9</f>
        <v>8466587.7176417876</v>
      </c>
      <c r="L9" s="19">
        <f>K9/H9</f>
        <v>84.665877176417879</v>
      </c>
    </row>
    <row r="10" spans="1:13" x14ac:dyDescent="0.2">
      <c r="A10" s="16">
        <v>1</v>
      </c>
      <c r="B10" s="8">
        <v>0</v>
      </c>
      <c r="C10" s="8">
        <v>509</v>
      </c>
      <c r="D10" s="8">
        <v>448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100000</v>
      </c>
      <c r="I10" s="13">
        <f t="shared" ref="I10:I73" si="4">H10*G10</f>
        <v>0</v>
      </c>
      <c r="J10" s="13">
        <f t="shared" si="2"/>
        <v>100000</v>
      </c>
      <c r="K10" s="13">
        <f t="shared" si="3"/>
        <v>8366587.7176417876</v>
      </c>
      <c r="L10" s="20">
        <f t="shared" ref="L10:L73" si="5">K10/H10</f>
        <v>83.665877176417879</v>
      </c>
    </row>
    <row r="11" spans="1:13" x14ac:dyDescent="0.2">
      <c r="A11" s="16">
        <v>2</v>
      </c>
      <c r="B11" s="8">
        <v>0</v>
      </c>
      <c r="C11" s="8">
        <v>545</v>
      </c>
      <c r="D11" s="8">
        <v>493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2"/>
        <v>100000</v>
      </c>
      <c r="K11" s="13">
        <f t="shared" si="3"/>
        <v>8266587.7176417876</v>
      </c>
      <c r="L11" s="20">
        <f t="shared" si="5"/>
        <v>82.665877176417879</v>
      </c>
    </row>
    <row r="12" spans="1:13" x14ac:dyDescent="0.2">
      <c r="A12" s="16">
        <v>3</v>
      </c>
      <c r="B12" s="8">
        <v>0</v>
      </c>
      <c r="C12" s="8">
        <v>511</v>
      </c>
      <c r="D12" s="8">
        <v>529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100000</v>
      </c>
      <c r="I12" s="13">
        <f t="shared" si="4"/>
        <v>0</v>
      </c>
      <c r="J12" s="13">
        <f t="shared" si="2"/>
        <v>100000</v>
      </c>
      <c r="K12" s="13">
        <f t="shared" si="3"/>
        <v>8166587.7176417876</v>
      </c>
      <c r="L12" s="20">
        <f t="shared" si="5"/>
        <v>81.665877176417879</v>
      </c>
    </row>
    <row r="13" spans="1:13" x14ac:dyDescent="0.2">
      <c r="A13" s="16">
        <v>4</v>
      </c>
      <c r="B13" s="8">
        <v>0</v>
      </c>
      <c r="C13" s="8">
        <v>495</v>
      </c>
      <c r="D13" s="8">
        <v>506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100000</v>
      </c>
      <c r="I13" s="13">
        <f t="shared" si="4"/>
        <v>0</v>
      </c>
      <c r="J13" s="13">
        <f t="shared" si="2"/>
        <v>100000</v>
      </c>
      <c r="K13" s="13">
        <f t="shared" si="3"/>
        <v>8066587.7176417876</v>
      </c>
      <c r="L13" s="20">
        <f t="shared" si="5"/>
        <v>80.665877176417879</v>
      </c>
    </row>
    <row r="14" spans="1:13" x14ac:dyDescent="0.2">
      <c r="A14" s="16">
        <v>5</v>
      </c>
      <c r="B14" s="8">
        <v>0</v>
      </c>
      <c r="C14" s="8">
        <v>489</v>
      </c>
      <c r="D14" s="8">
        <v>488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100000</v>
      </c>
      <c r="I14" s="13">
        <f t="shared" si="4"/>
        <v>0</v>
      </c>
      <c r="J14" s="13">
        <f t="shared" si="2"/>
        <v>100000</v>
      </c>
      <c r="K14" s="13">
        <f t="shared" si="3"/>
        <v>7966587.7176417876</v>
      </c>
      <c r="L14" s="20">
        <f t="shared" si="5"/>
        <v>79.665877176417879</v>
      </c>
    </row>
    <row r="15" spans="1:13" x14ac:dyDescent="0.2">
      <c r="A15" s="16">
        <v>6</v>
      </c>
      <c r="B15" s="8">
        <v>0</v>
      </c>
      <c r="C15" s="8">
        <v>472</v>
      </c>
      <c r="D15" s="8">
        <v>483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100000</v>
      </c>
      <c r="I15" s="13">
        <f t="shared" si="4"/>
        <v>0</v>
      </c>
      <c r="J15" s="13">
        <f t="shared" si="2"/>
        <v>100000</v>
      </c>
      <c r="K15" s="13">
        <f t="shared" si="3"/>
        <v>7866587.7176417876</v>
      </c>
      <c r="L15" s="20">
        <f t="shared" si="5"/>
        <v>78.665877176417879</v>
      </c>
    </row>
    <row r="16" spans="1:13" x14ac:dyDescent="0.2">
      <c r="A16" s="16">
        <v>7</v>
      </c>
      <c r="B16" s="8">
        <v>0</v>
      </c>
      <c r="C16" s="8">
        <v>478</v>
      </c>
      <c r="D16" s="8">
        <v>476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100000</v>
      </c>
      <c r="I16" s="13">
        <f t="shared" si="4"/>
        <v>0</v>
      </c>
      <c r="J16" s="13">
        <f t="shared" si="2"/>
        <v>100000</v>
      </c>
      <c r="K16" s="13">
        <f t="shared" si="3"/>
        <v>7766587.7176417876</v>
      </c>
      <c r="L16" s="20">
        <f t="shared" si="5"/>
        <v>77.665877176417879</v>
      </c>
    </row>
    <row r="17" spans="1:12" x14ac:dyDescent="0.2">
      <c r="A17" s="16">
        <v>8</v>
      </c>
      <c r="B17" s="8">
        <v>0</v>
      </c>
      <c r="C17" s="8">
        <v>445</v>
      </c>
      <c r="D17" s="8">
        <v>482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100000</v>
      </c>
      <c r="I17" s="13">
        <f t="shared" si="4"/>
        <v>0</v>
      </c>
      <c r="J17" s="13">
        <f t="shared" si="2"/>
        <v>100000</v>
      </c>
      <c r="K17" s="13">
        <f t="shared" si="3"/>
        <v>7666587.7176417876</v>
      </c>
      <c r="L17" s="20">
        <f t="shared" si="5"/>
        <v>76.665877176417879</v>
      </c>
    </row>
    <row r="18" spans="1:12" x14ac:dyDescent="0.2">
      <c r="A18" s="16">
        <v>9</v>
      </c>
      <c r="B18" s="8">
        <v>1</v>
      </c>
      <c r="C18" s="8">
        <v>407</v>
      </c>
      <c r="D18" s="8">
        <v>454</v>
      </c>
      <c r="E18" s="17">
        <v>0.5</v>
      </c>
      <c r="F18" s="18">
        <f t="shared" si="0"/>
        <v>2.3228803716608595E-3</v>
      </c>
      <c r="G18" s="18">
        <f t="shared" si="1"/>
        <v>2.3201856148491878E-3</v>
      </c>
      <c r="H18" s="13">
        <f t="shared" si="6"/>
        <v>100000</v>
      </c>
      <c r="I18" s="13">
        <f t="shared" si="4"/>
        <v>232.01856148491879</v>
      </c>
      <c r="J18" s="13">
        <f t="shared" si="2"/>
        <v>99883.990719257548</v>
      </c>
      <c r="K18" s="13">
        <f t="shared" si="3"/>
        <v>7566587.7176417876</v>
      </c>
      <c r="L18" s="20">
        <f t="shared" si="5"/>
        <v>75.665877176417879</v>
      </c>
    </row>
    <row r="19" spans="1:12" x14ac:dyDescent="0.2">
      <c r="A19" s="16">
        <v>10</v>
      </c>
      <c r="B19" s="8">
        <v>0</v>
      </c>
      <c r="C19" s="8">
        <v>431</v>
      </c>
      <c r="D19" s="8">
        <v>413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99767.981438515082</v>
      </c>
      <c r="I19" s="13">
        <f t="shared" si="4"/>
        <v>0</v>
      </c>
      <c r="J19" s="13">
        <f t="shared" si="2"/>
        <v>99767.981438515082</v>
      </c>
      <c r="K19" s="13">
        <f t="shared" si="3"/>
        <v>7466703.7269225297</v>
      </c>
      <c r="L19" s="20">
        <f t="shared" si="5"/>
        <v>74.84068154194442</v>
      </c>
    </row>
    <row r="20" spans="1:12" x14ac:dyDescent="0.2">
      <c r="A20" s="16">
        <v>11</v>
      </c>
      <c r="B20" s="8">
        <v>0</v>
      </c>
      <c r="C20" s="8">
        <v>431</v>
      </c>
      <c r="D20" s="8">
        <v>426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99767.981438515082</v>
      </c>
      <c r="I20" s="13">
        <f t="shared" si="4"/>
        <v>0</v>
      </c>
      <c r="J20" s="13">
        <f t="shared" si="2"/>
        <v>99767.981438515082</v>
      </c>
      <c r="K20" s="13">
        <f t="shared" si="3"/>
        <v>7366935.745484015</v>
      </c>
      <c r="L20" s="20">
        <f t="shared" si="5"/>
        <v>73.840681541944434</v>
      </c>
    </row>
    <row r="21" spans="1:12" x14ac:dyDescent="0.2">
      <c r="A21" s="16">
        <v>12</v>
      </c>
      <c r="B21" s="8">
        <v>0</v>
      </c>
      <c r="C21" s="8">
        <v>382</v>
      </c>
      <c r="D21" s="8">
        <v>435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99767.981438515082</v>
      </c>
      <c r="I21" s="13">
        <f t="shared" si="4"/>
        <v>0</v>
      </c>
      <c r="J21" s="13">
        <f t="shared" si="2"/>
        <v>99767.981438515082</v>
      </c>
      <c r="K21" s="13">
        <f t="shared" si="3"/>
        <v>7267167.7640455002</v>
      </c>
      <c r="L21" s="20">
        <f t="shared" si="5"/>
        <v>72.840681541944434</v>
      </c>
    </row>
    <row r="22" spans="1:12" x14ac:dyDescent="0.2">
      <c r="A22" s="16">
        <v>13</v>
      </c>
      <c r="B22" s="8">
        <v>0</v>
      </c>
      <c r="C22" s="8">
        <v>363</v>
      </c>
      <c r="D22" s="8">
        <v>382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99767.981438515082</v>
      </c>
      <c r="I22" s="13">
        <f t="shared" si="4"/>
        <v>0</v>
      </c>
      <c r="J22" s="13">
        <f t="shared" si="2"/>
        <v>99767.981438515082</v>
      </c>
      <c r="K22" s="13">
        <f t="shared" si="3"/>
        <v>7167399.7826069854</v>
      </c>
      <c r="L22" s="20">
        <f t="shared" si="5"/>
        <v>71.840681541944434</v>
      </c>
    </row>
    <row r="23" spans="1:12" x14ac:dyDescent="0.2">
      <c r="A23" s="16">
        <v>14</v>
      </c>
      <c r="B23" s="8">
        <v>0</v>
      </c>
      <c r="C23" s="8">
        <v>372</v>
      </c>
      <c r="D23" s="8">
        <v>362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99767.981438515082</v>
      </c>
      <c r="I23" s="13">
        <f t="shared" si="4"/>
        <v>0</v>
      </c>
      <c r="J23" s="13">
        <f t="shared" si="2"/>
        <v>99767.981438515082</v>
      </c>
      <c r="K23" s="13">
        <f t="shared" si="3"/>
        <v>7067631.8011684706</v>
      </c>
      <c r="L23" s="20">
        <f t="shared" si="5"/>
        <v>70.840681541944434</v>
      </c>
    </row>
    <row r="24" spans="1:12" x14ac:dyDescent="0.2">
      <c r="A24" s="16">
        <v>15</v>
      </c>
      <c r="B24" s="8">
        <v>0</v>
      </c>
      <c r="C24" s="8">
        <v>372</v>
      </c>
      <c r="D24" s="8">
        <v>379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99767.981438515082</v>
      </c>
      <c r="I24" s="13">
        <f t="shared" si="4"/>
        <v>0</v>
      </c>
      <c r="J24" s="13">
        <f t="shared" si="2"/>
        <v>99767.981438515082</v>
      </c>
      <c r="K24" s="13">
        <f t="shared" si="3"/>
        <v>6967863.8197299559</v>
      </c>
      <c r="L24" s="20">
        <f t="shared" si="5"/>
        <v>69.840681541944434</v>
      </c>
    </row>
    <row r="25" spans="1:12" x14ac:dyDescent="0.2">
      <c r="A25" s="16">
        <v>16</v>
      </c>
      <c r="B25" s="8">
        <v>0</v>
      </c>
      <c r="C25" s="8">
        <v>344</v>
      </c>
      <c r="D25" s="8">
        <v>363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99767.981438515082</v>
      </c>
      <c r="I25" s="13">
        <f t="shared" si="4"/>
        <v>0</v>
      </c>
      <c r="J25" s="13">
        <f t="shared" si="2"/>
        <v>99767.981438515082</v>
      </c>
      <c r="K25" s="13">
        <f t="shared" si="3"/>
        <v>6868095.8382914411</v>
      </c>
      <c r="L25" s="20">
        <f t="shared" si="5"/>
        <v>68.840681541944448</v>
      </c>
    </row>
    <row r="26" spans="1:12" x14ac:dyDescent="0.2">
      <c r="A26" s="16">
        <v>17</v>
      </c>
      <c r="B26" s="8">
        <v>0</v>
      </c>
      <c r="C26" s="8">
        <v>344</v>
      </c>
      <c r="D26" s="8">
        <v>341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99767.981438515082</v>
      </c>
      <c r="I26" s="13">
        <f t="shared" si="4"/>
        <v>0</v>
      </c>
      <c r="J26" s="13">
        <f t="shared" si="2"/>
        <v>99767.981438515082</v>
      </c>
      <c r="K26" s="13">
        <f t="shared" si="3"/>
        <v>6768327.8568529263</v>
      </c>
      <c r="L26" s="20">
        <f t="shared" si="5"/>
        <v>67.840681541944448</v>
      </c>
    </row>
    <row r="27" spans="1:12" x14ac:dyDescent="0.2">
      <c r="A27" s="16">
        <v>18</v>
      </c>
      <c r="B27" s="8">
        <v>0</v>
      </c>
      <c r="C27" s="8">
        <v>350</v>
      </c>
      <c r="D27" s="8">
        <v>346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99767.981438515082</v>
      </c>
      <c r="I27" s="13">
        <f t="shared" si="4"/>
        <v>0</v>
      </c>
      <c r="J27" s="13">
        <f t="shared" si="2"/>
        <v>99767.981438515082</v>
      </c>
      <c r="K27" s="13">
        <f t="shared" si="3"/>
        <v>6668559.8754144115</v>
      </c>
      <c r="L27" s="20">
        <f t="shared" si="5"/>
        <v>66.840681541944448</v>
      </c>
    </row>
    <row r="28" spans="1:12" x14ac:dyDescent="0.2">
      <c r="A28" s="16">
        <v>19</v>
      </c>
      <c r="B28" s="8">
        <v>0</v>
      </c>
      <c r="C28" s="8">
        <v>356</v>
      </c>
      <c r="D28" s="8">
        <v>364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99767.981438515082</v>
      </c>
      <c r="I28" s="13">
        <f t="shared" si="4"/>
        <v>0</v>
      </c>
      <c r="J28" s="13">
        <f t="shared" si="2"/>
        <v>99767.981438515082</v>
      </c>
      <c r="K28" s="13">
        <f t="shared" si="3"/>
        <v>6568791.8939758968</v>
      </c>
      <c r="L28" s="20">
        <f t="shared" si="5"/>
        <v>65.840681541944448</v>
      </c>
    </row>
    <row r="29" spans="1:12" x14ac:dyDescent="0.2">
      <c r="A29" s="16">
        <v>20</v>
      </c>
      <c r="B29" s="8">
        <v>0</v>
      </c>
      <c r="C29" s="8">
        <v>368</v>
      </c>
      <c r="D29" s="8">
        <v>357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99767.981438515082</v>
      </c>
      <c r="I29" s="13">
        <f t="shared" si="4"/>
        <v>0</v>
      </c>
      <c r="J29" s="13">
        <f t="shared" si="2"/>
        <v>99767.981438515082</v>
      </c>
      <c r="K29" s="13">
        <f t="shared" si="3"/>
        <v>6469023.912537382</v>
      </c>
      <c r="L29" s="20">
        <f t="shared" si="5"/>
        <v>64.840681541944463</v>
      </c>
    </row>
    <row r="30" spans="1:12" x14ac:dyDescent="0.2">
      <c r="A30" s="16">
        <v>21</v>
      </c>
      <c r="B30" s="8">
        <v>0</v>
      </c>
      <c r="C30" s="8">
        <v>348</v>
      </c>
      <c r="D30" s="8">
        <v>353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99767.981438515082</v>
      </c>
      <c r="I30" s="13">
        <f t="shared" si="4"/>
        <v>0</v>
      </c>
      <c r="J30" s="13">
        <f t="shared" si="2"/>
        <v>99767.981438515082</v>
      </c>
      <c r="K30" s="13">
        <f t="shared" si="3"/>
        <v>6369255.9310988672</v>
      </c>
      <c r="L30" s="20">
        <f t="shared" si="5"/>
        <v>63.840681541944463</v>
      </c>
    </row>
    <row r="31" spans="1:12" x14ac:dyDescent="0.2">
      <c r="A31" s="16">
        <v>22</v>
      </c>
      <c r="B31" s="8">
        <v>1</v>
      </c>
      <c r="C31" s="8">
        <v>385</v>
      </c>
      <c r="D31" s="8">
        <v>330</v>
      </c>
      <c r="E31" s="17">
        <v>0.5</v>
      </c>
      <c r="F31" s="18">
        <f t="shared" si="0"/>
        <v>2.7972027972027972E-3</v>
      </c>
      <c r="G31" s="18">
        <f t="shared" si="1"/>
        <v>2.7932960893854749E-3</v>
      </c>
      <c r="H31" s="13">
        <f t="shared" si="6"/>
        <v>99767.981438515082</v>
      </c>
      <c r="I31" s="13">
        <f t="shared" si="4"/>
        <v>278.68151239808685</v>
      </c>
      <c r="J31" s="13">
        <f t="shared" si="2"/>
        <v>99628.640682316036</v>
      </c>
      <c r="K31" s="13">
        <f t="shared" si="3"/>
        <v>6269487.9496603524</v>
      </c>
      <c r="L31" s="20">
        <f t="shared" si="5"/>
        <v>62.840681541944463</v>
      </c>
    </row>
    <row r="32" spans="1:12" x14ac:dyDescent="0.2">
      <c r="A32" s="16">
        <v>23</v>
      </c>
      <c r="B32" s="8">
        <v>0</v>
      </c>
      <c r="C32" s="8">
        <v>425</v>
      </c>
      <c r="D32" s="8">
        <v>392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99489.29992611699</v>
      </c>
      <c r="I32" s="13">
        <f t="shared" si="4"/>
        <v>0</v>
      </c>
      <c r="J32" s="13">
        <f t="shared" si="2"/>
        <v>99489.29992611699</v>
      </c>
      <c r="K32" s="13">
        <f t="shared" si="3"/>
        <v>6169859.308978036</v>
      </c>
      <c r="L32" s="20">
        <f t="shared" si="5"/>
        <v>62.015305299765032</v>
      </c>
    </row>
    <row r="33" spans="1:12" x14ac:dyDescent="0.2">
      <c r="A33" s="16">
        <v>24</v>
      </c>
      <c r="B33" s="8">
        <v>0</v>
      </c>
      <c r="C33" s="8">
        <v>429</v>
      </c>
      <c r="D33" s="8">
        <v>414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99489.29992611699</v>
      </c>
      <c r="I33" s="13">
        <f t="shared" si="4"/>
        <v>0</v>
      </c>
      <c r="J33" s="13">
        <f t="shared" si="2"/>
        <v>99489.29992611699</v>
      </c>
      <c r="K33" s="13">
        <f t="shared" si="3"/>
        <v>6070370.009051919</v>
      </c>
      <c r="L33" s="20">
        <f t="shared" si="5"/>
        <v>61.015305299765032</v>
      </c>
    </row>
    <row r="34" spans="1:12" x14ac:dyDescent="0.2">
      <c r="A34" s="16">
        <v>25</v>
      </c>
      <c r="B34" s="8">
        <v>0</v>
      </c>
      <c r="C34" s="8">
        <v>437</v>
      </c>
      <c r="D34" s="8">
        <v>414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99489.29992611699</v>
      </c>
      <c r="I34" s="13">
        <f t="shared" si="4"/>
        <v>0</v>
      </c>
      <c r="J34" s="13">
        <f t="shared" si="2"/>
        <v>99489.29992611699</v>
      </c>
      <c r="K34" s="13">
        <f t="shared" si="3"/>
        <v>5970880.7091258019</v>
      </c>
      <c r="L34" s="20">
        <f t="shared" si="5"/>
        <v>60.015305299765032</v>
      </c>
    </row>
    <row r="35" spans="1:12" x14ac:dyDescent="0.2">
      <c r="A35" s="16">
        <v>26</v>
      </c>
      <c r="B35" s="8">
        <v>0</v>
      </c>
      <c r="C35" s="8">
        <v>481</v>
      </c>
      <c r="D35" s="8">
        <v>440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99489.29992611699</v>
      </c>
      <c r="I35" s="13">
        <f t="shared" si="4"/>
        <v>0</v>
      </c>
      <c r="J35" s="13">
        <f t="shared" si="2"/>
        <v>99489.29992611699</v>
      </c>
      <c r="K35" s="13">
        <f t="shared" si="3"/>
        <v>5871391.4091996849</v>
      </c>
      <c r="L35" s="20">
        <f t="shared" si="5"/>
        <v>59.015305299765032</v>
      </c>
    </row>
    <row r="36" spans="1:12" x14ac:dyDescent="0.2">
      <c r="A36" s="16">
        <v>27</v>
      </c>
      <c r="B36" s="8">
        <v>0</v>
      </c>
      <c r="C36" s="8">
        <v>483</v>
      </c>
      <c r="D36" s="8">
        <v>474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99489.29992611699</v>
      </c>
      <c r="I36" s="13">
        <f t="shared" si="4"/>
        <v>0</v>
      </c>
      <c r="J36" s="13">
        <f t="shared" si="2"/>
        <v>99489.29992611699</v>
      </c>
      <c r="K36" s="13">
        <f t="shared" si="3"/>
        <v>5771902.1092735678</v>
      </c>
      <c r="L36" s="20">
        <f t="shared" si="5"/>
        <v>58.015305299765032</v>
      </c>
    </row>
    <row r="37" spans="1:12" x14ac:dyDescent="0.2">
      <c r="A37" s="16">
        <v>28</v>
      </c>
      <c r="B37" s="8">
        <v>1</v>
      </c>
      <c r="C37" s="8">
        <v>521</v>
      </c>
      <c r="D37" s="8">
        <v>486</v>
      </c>
      <c r="E37" s="17">
        <v>0.5</v>
      </c>
      <c r="F37" s="18">
        <f t="shared" si="0"/>
        <v>1.9860973187686196E-3</v>
      </c>
      <c r="G37" s="18">
        <f t="shared" si="1"/>
        <v>1.984126984126984E-3</v>
      </c>
      <c r="H37" s="13">
        <f t="shared" si="6"/>
        <v>99489.29992611699</v>
      </c>
      <c r="I37" s="13">
        <f t="shared" si="4"/>
        <v>197.39940461531148</v>
      </c>
      <c r="J37" s="13">
        <f t="shared" si="2"/>
        <v>99390.600223809335</v>
      </c>
      <c r="K37" s="13">
        <f t="shared" si="3"/>
        <v>5672412.8093474507</v>
      </c>
      <c r="L37" s="20">
        <f t="shared" si="5"/>
        <v>57.015305299765032</v>
      </c>
    </row>
    <row r="38" spans="1:12" x14ac:dyDescent="0.2">
      <c r="A38" s="16">
        <v>29</v>
      </c>
      <c r="B38" s="8">
        <v>0</v>
      </c>
      <c r="C38" s="8">
        <v>548</v>
      </c>
      <c r="D38" s="8">
        <v>517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99291.90052150168</v>
      </c>
      <c r="I38" s="13">
        <f t="shared" si="4"/>
        <v>0</v>
      </c>
      <c r="J38" s="13">
        <f t="shared" si="2"/>
        <v>99291.90052150168</v>
      </c>
      <c r="K38" s="13">
        <f t="shared" si="3"/>
        <v>5573022.2091236413</v>
      </c>
      <c r="L38" s="20">
        <f t="shared" si="5"/>
        <v>56.127661771533944</v>
      </c>
    </row>
    <row r="39" spans="1:12" x14ac:dyDescent="0.2">
      <c r="A39" s="16">
        <v>30</v>
      </c>
      <c r="B39" s="8">
        <v>0</v>
      </c>
      <c r="C39" s="8">
        <v>577</v>
      </c>
      <c r="D39" s="8">
        <v>548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99291.90052150168</v>
      </c>
      <c r="I39" s="13">
        <f t="shared" si="4"/>
        <v>0</v>
      </c>
      <c r="J39" s="13">
        <f t="shared" si="2"/>
        <v>99291.90052150168</v>
      </c>
      <c r="K39" s="13">
        <f t="shared" si="3"/>
        <v>5473730.3086021394</v>
      </c>
      <c r="L39" s="20">
        <f t="shared" si="5"/>
        <v>55.127661771533944</v>
      </c>
    </row>
    <row r="40" spans="1:12" x14ac:dyDescent="0.2">
      <c r="A40" s="16">
        <v>31</v>
      </c>
      <c r="B40" s="8">
        <v>0</v>
      </c>
      <c r="C40" s="8">
        <v>663</v>
      </c>
      <c r="D40" s="8">
        <v>595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99291.90052150168</v>
      </c>
      <c r="I40" s="13">
        <f t="shared" si="4"/>
        <v>0</v>
      </c>
      <c r="J40" s="13">
        <f t="shared" si="2"/>
        <v>99291.90052150168</v>
      </c>
      <c r="K40" s="13">
        <f t="shared" si="3"/>
        <v>5374438.4080806375</v>
      </c>
      <c r="L40" s="20">
        <f t="shared" si="5"/>
        <v>54.127661771533944</v>
      </c>
    </row>
    <row r="41" spans="1:12" x14ac:dyDescent="0.2">
      <c r="A41" s="16">
        <v>32</v>
      </c>
      <c r="B41" s="8">
        <v>0</v>
      </c>
      <c r="C41" s="8">
        <v>699</v>
      </c>
      <c r="D41" s="8">
        <v>676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99291.90052150168</v>
      </c>
      <c r="I41" s="13">
        <f t="shared" si="4"/>
        <v>0</v>
      </c>
      <c r="J41" s="13">
        <f t="shared" si="2"/>
        <v>99291.90052150168</v>
      </c>
      <c r="K41" s="13">
        <f t="shared" si="3"/>
        <v>5275146.5075591356</v>
      </c>
      <c r="L41" s="20">
        <f t="shared" si="5"/>
        <v>53.127661771533937</v>
      </c>
    </row>
    <row r="42" spans="1:12" x14ac:dyDescent="0.2">
      <c r="A42" s="16">
        <v>33</v>
      </c>
      <c r="B42" s="8">
        <v>0</v>
      </c>
      <c r="C42" s="8">
        <v>738</v>
      </c>
      <c r="D42" s="8">
        <v>705</v>
      </c>
      <c r="E42" s="17">
        <v>0.5</v>
      </c>
      <c r="F42" s="18">
        <f t="shared" si="7"/>
        <v>0</v>
      </c>
      <c r="G42" s="18">
        <f t="shared" si="1"/>
        <v>0</v>
      </c>
      <c r="H42" s="13">
        <f t="shared" si="6"/>
        <v>99291.90052150168</v>
      </c>
      <c r="I42" s="13">
        <f t="shared" si="4"/>
        <v>0</v>
      </c>
      <c r="J42" s="13">
        <f t="shared" si="2"/>
        <v>99291.90052150168</v>
      </c>
      <c r="K42" s="13">
        <f t="shared" si="3"/>
        <v>5175854.6070376337</v>
      </c>
      <c r="L42" s="20">
        <f t="shared" si="5"/>
        <v>52.127661771533937</v>
      </c>
    </row>
    <row r="43" spans="1:12" x14ac:dyDescent="0.2">
      <c r="A43" s="16">
        <v>34</v>
      </c>
      <c r="B43" s="8">
        <v>1</v>
      </c>
      <c r="C43" s="8">
        <v>809</v>
      </c>
      <c r="D43" s="8">
        <v>733</v>
      </c>
      <c r="E43" s="17">
        <v>0.5</v>
      </c>
      <c r="F43" s="18">
        <f t="shared" si="7"/>
        <v>1.2970168612191958E-3</v>
      </c>
      <c r="G43" s="18">
        <f t="shared" si="1"/>
        <v>1.2961762799740765E-3</v>
      </c>
      <c r="H43" s="13">
        <f t="shared" si="6"/>
        <v>99291.90052150168</v>
      </c>
      <c r="I43" s="13">
        <f t="shared" si="4"/>
        <v>128.69980624951612</v>
      </c>
      <c r="J43" s="13">
        <f t="shared" si="2"/>
        <v>99227.550618376932</v>
      </c>
      <c r="K43" s="13">
        <f t="shared" si="3"/>
        <v>5076562.7065161318</v>
      </c>
      <c r="L43" s="20">
        <f t="shared" si="5"/>
        <v>51.127661771533937</v>
      </c>
    </row>
    <row r="44" spans="1:12" x14ac:dyDescent="0.2">
      <c r="A44" s="16">
        <v>35</v>
      </c>
      <c r="B44" s="8">
        <v>0</v>
      </c>
      <c r="C44" s="8">
        <v>817</v>
      </c>
      <c r="D44" s="8">
        <v>800</v>
      </c>
      <c r="E44" s="17">
        <v>0.5</v>
      </c>
      <c r="F44" s="18">
        <f t="shared" si="7"/>
        <v>0</v>
      </c>
      <c r="G44" s="18">
        <f t="shared" si="1"/>
        <v>0</v>
      </c>
      <c r="H44" s="13">
        <f t="shared" si="6"/>
        <v>99163.200715252169</v>
      </c>
      <c r="I44" s="13">
        <f t="shared" si="4"/>
        <v>0</v>
      </c>
      <c r="J44" s="13">
        <f t="shared" si="2"/>
        <v>99163.200715252169</v>
      </c>
      <c r="K44" s="13">
        <f t="shared" si="3"/>
        <v>4977335.1558977552</v>
      </c>
      <c r="L44" s="20">
        <f t="shared" si="5"/>
        <v>50.193369314391212</v>
      </c>
    </row>
    <row r="45" spans="1:12" x14ac:dyDescent="0.2">
      <c r="A45" s="16">
        <v>36</v>
      </c>
      <c r="B45" s="8">
        <v>0</v>
      </c>
      <c r="C45" s="8">
        <v>819</v>
      </c>
      <c r="D45" s="8">
        <v>818</v>
      </c>
      <c r="E45" s="17">
        <v>0.5</v>
      </c>
      <c r="F45" s="18">
        <f t="shared" si="7"/>
        <v>0</v>
      </c>
      <c r="G45" s="18">
        <f t="shared" si="1"/>
        <v>0</v>
      </c>
      <c r="H45" s="13">
        <f t="shared" si="6"/>
        <v>99163.200715252169</v>
      </c>
      <c r="I45" s="13">
        <f t="shared" si="4"/>
        <v>0</v>
      </c>
      <c r="J45" s="13">
        <f t="shared" si="2"/>
        <v>99163.200715252169</v>
      </c>
      <c r="K45" s="13">
        <f t="shared" si="3"/>
        <v>4878171.955182503</v>
      </c>
      <c r="L45" s="20">
        <f t="shared" si="5"/>
        <v>49.193369314391212</v>
      </c>
    </row>
    <row r="46" spans="1:12" x14ac:dyDescent="0.2">
      <c r="A46" s="16">
        <v>37</v>
      </c>
      <c r="B46" s="8">
        <v>0</v>
      </c>
      <c r="C46" s="8">
        <v>881</v>
      </c>
      <c r="D46" s="8">
        <v>826</v>
      </c>
      <c r="E46" s="17">
        <v>0.5</v>
      </c>
      <c r="F46" s="18">
        <f t="shared" si="7"/>
        <v>0</v>
      </c>
      <c r="G46" s="18">
        <f t="shared" si="1"/>
        <v>0</v>
      </c>
      <c r="H46" s="13">
        <f t="shared" si="6"/>
        <v>99163.200715252169</v>
      </c>
      <c r="I46" s="13">
        <f t="shared" si="4"/>
        <v>0</v>
      </c>
      <c r="J46" s="13">
        <f t="shared" si="2"/>
        <v>99163.200715252169</v>
      </c>
      <c r="K46" s="13">
        <f t="shared" si="3"/>
        <v>4779008.7544672508</v>
      </c>
      <c r="L46" s="20">
        <f t="shared" si="5"/>
        <v>48.193369314391212</v>
      </c>
    </row>
    <row r="47" spans="1:12" x14ac:dyDescent="0.2">
      <c r="A47" s="16">
        <v>38</v>
      </c>
      <c r="B47" s="8">
        <v>0</v>
      </c>
      <c r="C47" s="8">
        <v>816</v>
      </c>
      <c r="D47" s="8">
        <v>873</v>
      </c>
      <c r="E47" s="17">
        <v>0.5</v>
      </c>
      <c r="F47" s="18">
        <f t="shared" si="7"/>
        <v>0</v>
      </c>
      <c r="G47" s="18">
        <f t="shared" si="1"/>
        <v>0</v>
      </c>
      <c r="H47" s="13">
        <f t="shared" si="6"/>
        <v>99163.200715252169</v>
      </c>
      <c r="I47" s="13">
        <f t="shared" si="4"/>
        <v>0</v>
      </c>
      <c r="J47" s="13">
        <f t="shared" si="2"/>
        <v>99163.200715252169</v>
      </c>
      <c r="K47" s="13">
        <f t="shared" si="3"/>
        <v>4679845.5537519986</v>
      </c>
      <c r="L47" s="20">
        <f t="shared" si="5"/>
        <v>47.193369314391212</v>
      </c>
    </row>
    <row r="48" spans="1:12" x14ac:dyDescent="0.2">
      <c r="A48" s="16">
        <v>39</v>
      </c>
      <c r="B48" s="8">
        <v>2</v>
      </c>
      <c r="C48" s="8">
        <v>795</v>
      </c>
      <c r="D48" s="8">
        <v>828</v>
      </c>
      <c r="E48" s="17">
        <v>0.5</v>
      </c>
      <c r="F48" s="18">
        <f t="shared" si="7"/>
        <v>2.4645717806531116E-3</v>
      </c>
      <c r="G48" s="18">
        <f t="shared" si="1"/>
        <v>2.4615384615384616E-3</v>
      </c>
      <c r="H48" s="13">
        <f t="shared" si="6"/>
        <v>99163.200715252169</v>
      </c>
      <c r="I48" s="13">
        <f t="shared" si="4"/>
        <v>244.09403252985149</v>
      </c>
      <c r="J48" s="13">
        <f t="shared" si="2"/>
        <v>99041.15369898724</v>
      </c>
      <c r="K48" s="13">
        <f t="shared" si="3"/>
        <v>4580682.3530367464</v>
      </c>
      <c r="L48" s="20">
        <f t="shared" si="5"/>
        <v>46.193369314391212</v>
      </c>
    </row>
    <row r="49" spans="1:12" x14ac:dyDescent="0.2">
      <c r="A49" s="16">
        <v>40</v>
      </c>
      <c r="B49" s="8">
        <v>1</v>
      </c>
      <c r="C49" s="8">
        <v>779</v>
      </c>
      <c r="D49" s="8">
        <v>800</v>
      </c>
      <c r="E49" s="17">
        <v>0.5</v>
      </c>
      <c r="F49" s="18">
        <f t="shared" si="7"/>
        <v>1.266624445851805E-3</v>
      </c>
      <c r="G49" s="18">
        <f t="shared" si="1"/>
        <v>1.2658227848101266E-3</v>
      </c>
      <c r="H49" s="13">
        <f t="shared" si="6"/>
        <v>98919.106682722311</v>
      </c>
      <c r="I49" s="13">
        <f t="shared" si="4"/>
        <v>125.21405909205356</v>
      </c>
      <c r="J49" s="13">
        <f t="shared" si="2"/>
        <v>98856.499653176274</v>
      </c>
      <c r="K49" s="13">
        <f t="shared" si="3"/>
        <v>4481641.1993377591</v>
      </c>
      <c r="L49" s="20">
        <f t="shared" si="5"/>
        <v>45.306122847554427</v>
      </c>
    </row>
    <row r="50" spans="1:12" x14ac:dyDescent="0.2">
      <c r="A50" s="16">
        <v>41</v>
      </c>
      <c r="B50" s="8">
        <v>0</v>
      </c>
      <c r="C50" s="8">
        <v>869</v>
      </c>
      <c r="D50" s="8">
        <v>792</v>
      </c>
      <c r="E50" s="17">
        <v>0.5</v>
      </c>
      <c r="F50" s="18">
        <f t="shared" si="7"/>
        <v>0</v>
      </c>
      <c r="G50" s="18">
        <f t="shared" si="1"/>
        <v>0</v>
      </c>
      <c r="H50" s="13">
        <f t="shared" si="6"/>
        <v>98793.89262363025</v>
      </c>
      <c r="I50" s="13">
        <f t="shared" si="4"/>
        <v>0</v>
      </c>
      <c r="J50" s="13">
        <f t="shared" si="2"/>
        <v>98793.89262363025</v>
      </c>
      <c r="K50" s="13">
        <f t="shared" si="3"/>
        <v>4382784.6996845827</v>
      </c>
      <c r="L50" s="20">
        <f t="shared" si="5"/>
        <v>44.362911342925223</v>
      </c>
    </row>
    <row r="51" spans="1:12" x14ac:dyDescent="0.2">
      <c r="A51" s="16">
        <v>42</v>
      </c>
      <c r="B51" s="8">
        <v>0</v>
      </c>
      <c r="C51" s="8">
        <v>764</v>
      </c>
      <c r="D51" s="8">
        <v>862</v>
      </c>
      <c r="E51" s="17">
        <v>0.5</v>
      </c>
      <c r="F51" s="18">
        <f t="shared" si="7"/>
        <v>0</v>
      </c>
      <c r="G51" s="18">
        <f t="shared" si="1"/>
        <v>0</v>
      </c>
      <c r="H51" s="13">
        <f t="shared" si="6"/>
        <v>98793.89262363025</v>
      </c>
      <c r="I51" s="13">
        <f t="shared" si="4"/>
        <v>0</v>
      </c>
      <c r="J51" s="13">
        <f t="shared" si="2"/>
        <v>98793.89262363025</v>
      </c>
      <c r="K51" s="13">
        <f t="shared" si="3"/>
        <v>4283990.8070609523</v>
      </c>
      <c r="L51" s="20">
        <f t="shared" si="5"/>
        <v>43.362911342925216</v>
      </c>
    </row>
    <row r="52" spans="1:12" x14ac:dyDescent="0.2">
      <c r="A52" s="16">
        <v>43</v>
      </c>
      <c r="B52" s="8">
        <v>0</v>
      </c>
      <c r="C52" s="8">
        <v>731</v>
      </c>
      <c r="D52" s="8">
        <v>766</v>
      </c>
      <c r="E52" s="17">
        <v>0.5</v>
      </c>
      <c r="F52" s="18">
        <f t="shared" si="7"/>
        <v>0</v>
      </c>
      <c r="G52" s="18">
        <f t="shared" si="1"/>
        <v>0</v>
      </c>
      <c r="H52" s="13">
        <f t="shared" si="6"/>
        <v>98793.89262363025</v>
      </c>
      <c r="I52" s="13">
        <f t="shared" si="4"/>
        <v>0</v>
      </c>
      <c r="J52" s="13">
        <f t="shared" si="2"/>
        <v>98793.89262363025</v>
      </c>
      <c r="K52" s="13">
        <f t="shared" si="3"/>
        <v>4185196.9144373224</v>
      </c>
      <c r="L52" s="20">
        <f t="shared" si="5"/>
        <v>42.362911342925223</v>
      </c>
    </row>
    <row r="53" spans="1:12" x14ac:dyDescent="0.2">
      <c r="A53" s="16">
        <v>44</v>
      </c>
      <c r="B53" s="8">
        <v>0</v>
      </c>
      <c r="C53" s="8">
        <v>788</v>
      </c>
      <c r="D53" s="8">
        <v>734</v>
      </c>
      <c r="E53" s="17">
        <v>0.5</v>
      </c>
      <c r="F53" s="18">
        <f t="shared" si="7"/>
        <v>0</v>
      </c>
      <c r="G53" s="18">
        <f t="shared" si="1"/>
        <v>0</v>
      </c>
      <c r="H53" s="13">
        <f t="shared" si="6"/>
        <v>98793.89262363025</v>
      </c>
      <c r="I53" s="13">
        <f t="shared" si="4"/>
        <v>0</v>
      </c>
      <c r="J53" s="13">
        <f t="shared" si="2"/>
        <v>98793.89262363025</v>
      </c>
      <c r="K53" s="13">
        <f t="shared" si="3"/>
        <v>4086403.0218136921</v>
      </c>
      <c r="L53" s="20">
        <f t="shared" si="5"/>
        <v>41.362911342925223</v>
      </c>
    </row>
    <row r="54" spans="1:12" x14ac:dyDescent="0.2">
      <c r="A54" s="16">
        <v>45</v>
      </c>
      <c r="B54" s="8">
        <v>2</v>
      </c>
      <c r="C54" s="8">
        <v>744</v>
      </c>
      <c r="D54" s="8">
        <v>783</v>
      </c>
      <c r="E54" s="17">
        <v>0.5</v>
      </c>
      <c r="F54" s="18">
        <f t="shared" si="7"/>
        <v>2.6195153896529143E-3</v>
      </c>
      <c r="G54" s="18">
        <f t="shared" si="1"/>
        <v>2.616088947024199E-3</v>
      </c>
      <c r="H54" s="13">
        <f t="shared" si="6"/>
        <v>98793.89262363025</v>
      </c>
      <c r="I54" s="13">
        <f t="shared" si="4"/>
        <v>258.45361052617466</v>
      </c>
      <c r="J54" s="13">
        <f t="shared" si="2"/>
        <v>98664.665818367153</v>
      </c>
      <c r="K54" s="13">
        <f t="shared" si="3"/>
        <v>3987609.1291900617</v>
      </c>
      <c r="L54" s="20">
        <f t="shared" si="5"/>
        <v>40.362911342925223</v>
      </c>
    </row>
    <row r="55" spans="1:12" x14ac:dyDescent="0.2">
      <c r="A55" s="16">
        <v>46</v>
      </c>
      <c r="B55" s="8">
        <v>0</v>
      </c>
      <c r="C55" s="8">
        <v>695</v>
      </c>
      <c r="D55" s="8">
        <v>738</v>
      </c>
      <c r="E55" s="17">
        <v>0.5</v>
      </c>
      <c r="F55" s="18">
        <f t="shared" si="7"/>
        <v>0</v>
      </c>
      <c r="G55" s="18">
        <f t="shared" si="1"/>
        <v>0</v>
      </c>
      <c r="H55" s="13">
        <f t="shared" si="6"/>
        <v>98535.439013104071</v>
      </c>
      <c r="I55" s="13">
        <f t="shared" si="4"/>
        <v>0</v>
      </c>
      <c r="J55" s="13">
        <f t="shared" si="2"/>
        <v>98535.439013104071</v>
      </c>
      <c r="K55" s="13">
        <f t="shared" si="3"/>
        <v>3888944.4633716946</v>
      </c>
      <c r="L55" s="20">
        <f t="shared" si="5"/>
        <v>39.467469798906663</v>
      </c>
    </row>
    <row r="56" spans="1:12" x14ac:dyDescent="0.2">
      <c r="A56" s="16">
        <v>47</v>
      </c>
      <c r="B56" s="8">
        <v>1</v>
      </c>
      <c r="C56" s="8">
        <v>701</v>
      </c>
      <c r="D56" s="8">
        <v>697</v>
      </c>
      <c r="E56" s="17">
        <v>0.5</v>
      </c>
      <c r="F56" s="18">
        <f t="shared" si="7"/>
        <v>1.4306151645207439E-3</v>
      </c>
      <c r="G56" s="18">
        <f t="shared" si="1"/>
        <v>1.4295925661186562E-3</v>
      </c>
      <c r="H56" s="13">
        <f t="shared" si="6"/>
        <v>98535.439013104071</v>
      </c>
      <c r="I56" s="13">
        <f t="shared" si="4"/>
        <v>140.8655311123718</v>
      </c>
      <c r="J56" s="13">
        <f t="shared" si="2"/>
        <v>98465.006247547877</v>
      </c>
      <c r="K56" s="13">
        <f t="shared" si="3"/>
        <v>3790409.0243585906</v>
      </c>
      <c r="L56" s="20">
        <f t="shared" si="5"/>
        <v>38.46746979890667</v>
      </c>
    </row>
    <row r="57" spans="1:12" x14ac:dyDescent="0.2">
      <c r="A57" s="16">
        <v>48</v>
      </c>
      <c r="B57" s="8">
        <v>2</v>
      </c>
      <c r="C57" s="8">
        <v>646</v>
      </c>
      <c r="D57" s="8">
        <v>697</v>
      </c>
      <c r="E57" s="17">
        <v>0.5</v>
      </c>
      <c r="F57" s="18">
        <f t="shared" si="7"/>
        <v>2.9784065524944155E-3</v>
      </c>
      <c r="G57" s="18">
        <f t="shared" si="1"/>
        <v>2.9739776951672862E-3</v>
      </c>
      <c r="H57" s="13">
        <f t="shared" si="6"/>
        <v>98394.573481991698</v>
      </c>
      <c r="I57" s="13">
        <f t="shared" si="4"/>
        <v>292.62326686094184</v>
      </c>
      <c r="J57" s="13">
        <f t="shared" si="2"/>
        <v>98248.261848561218</v>
      </c>
      <c r="K57" s="13">
        <f t="shared" si="3"/>
        <v>3691944.0181110427</v>
      </c>
      <c r="L57" s="20">
        <f t="shared" si="5"/>
        <v>37.521825518017486</v>
      </c>
    </row>
    <row r="58" spans="1:12" x14ac:dyDescent="0.2">
      <c r="A58" s="16">
        <v>49</v>
      </c>
      <c r="B58" s="8">
        <v>2</v>
      </c>
      <c r="C58" s="8">
        <v>667</v>
      </c>
      <c r="D58" s="8">
        <v>646</v>
      </c>
      <c r="E58" s="17">
        <v>0.5</v>
      </c>
      <c r="F58" s="18">
        <f t="shared" si="7"/>
        <v>3.0464584920030465E-3</v>
      </c>
      <c r="G58" s="18">
        <f t="shared" si="1"/>
        <v>3.0418250950570345E-3</v>
      </c>
      <c r="H58" s="13">
        <f t="shared" si="6"/>
        <v>98101.950215130753</v>
      </c>
      <c r="I58" s="13">
        <f t="shared" si="4"/>
        <v>298.40897403842058</v>
      </c>
      <c r="J58" s="13">
        <f t="shared" si="2"/>
        <v>97952.745728111535</v>
      </c>
      <c r="K58" s="13">
        <f t="shared" si="3"/>
        <v>3593695.7562624817</v>
      </c>
      <c r="L58" s="20">
        <f t="shared" si="5"/>
        <v>36.632256019189803</v>
      </c>
    </row>
    <row r="59" spans="1:12" x14ac:dyDescent="0.2">
      <c r="A59" s="16">
        <v>50</v>
      </c>
      <c r="B59" s="8">
        <v>2</v>
      </c>
      <c r="C59" s="8">
        <v>591</v>
      </c>
      <c r="D59" s="8">
        <v>666</v>
      </c>
      <c r="E59" s="17">
        <v>0.5</v>
      </c>
      <c r="F59" s="18">
        <f t="shared" si="7"/>
        <v>3.1821797931583136E-3</v>
      </c>
      <c r="G59" s="18">
        <f t="shared" si="1"/>
        <v>3.1771247021445594E-3</v>
      </c>
      <c r="H59" s="13">
        <f t="shared" si="6"/>
        <v>97803.541241092331</v>
      </c>
      <c r="I59" s="13">
        <f t="shared" si="4"/>
        <v>310.73404683428862</v>
      </c>
      <c r="J59" s="13">
        <f t="shared" si="2"/>
        <v>97648.174217675187</v>
      </c>
      <c r="K59" s="13">
        <f t="shared" si="3"/>
        <v>3495743.0105343703</v>
      </c>
      <c r="L59" s="20">
        <f t="shared" si="5"/>
        <v>35.742499363260556</v>
      </c>
    </row>
    <row r="60" spans="1:12" x14ac:dyDescent="0.2">
      <c r="A60" s="16">
        <v>51</v>
      </c>
      <c r="B60" s="8">
        <v>3</v>
      </c>
      <c r="C60" s="8">
        <v>571</v>
      </c>
      <c r="D60" s="8">
        <v>583</v>
      </c>
      <c r="E60" s="17">
        <v>0.5</v>
      </c>
      <c r="F60" s="18">
        <f t="shared" si="7"/>
        <v>5.1993067590987872E-3</v>
      </c>
      <c r="G60" s="18">
        <f t="shared" si="1"/>
        <v>5.1858254105445123E-3</v>
      </c>
      <c r="H60" s="13">
        <f t="shared" si="6"/>
        <v>97492.807194258043</v>
      </c>
      <c r="I60" s="13">
        <f t="shared" si="4"/>
        <v>505.58067689330016</v>
      </c>
      <c r="J60" s="13">
        <f t="shared" si="2"/>
        <v>97240.016855811395</v>
      </c>
      <c r="K60" s="13">
        <f t="shared" si="3"/>
        <v>3398094.836316695</v>
      </c>
      <c r="L60" s="20">
        <f t="shared" si="5"/>
        <v>34.854826054458201</v>
      </c>
    </row>
    <row r="61" spans="1:12" x14ac:dyDescent="0.2">
      <c r="A61" s="16">
        <v>52</v>
      </c>
      <c r="B61" s="8">
        <v>2</v>
      </c>
      <c r="C61" s="8">
        <v>588</v>
      </c>
      <c r="D61" s="8">
        <v>577</v>
      </c>
      <c r="E61" s="17">
        <v>0.5</v>
      </c>
      <c r="F61" s="18">
        <f t="shared" si="7"/>
        <v>3.4334763948497852E-3</v>
      </c>
      <c r="G61" s="18">
        <f t="shared" si="1"/>
        <v>3.4275921165381321E-3</v>
      </c>
      <c r="H61" s="13">
        <f t="shared" si="6"/>
        <v>96987.226517364747</v>
      </c>
      <c r="I61" s="13">
        <f t="shared" si="4"/>
        <v>332.43265301581749</v>
      </c>
      <c r="J61" s="13">
        <f t="shared" si="2"/>
        <v>96821.010190856847</v>
      </c>
      <c r="K61" s="13">
        <f t="shared" si="3"/>
        <v>3300854.8194608837</v>
      </c>
      <c r="L61" s="20">
        <f t="shared" si="5"/>
        <v>34.033912897487518</v>
      </c>
    </row>
    <row r="62" spans="1:12" x14ac:dyDescent="0.2">
      <c r="A62" s="16">
        <v>53</v>
      </c>
      <c r="B62" s="8">
        <v>1</v>
      </c>
      <c r="C62" s="8">
        <v>525</v>
      </c>
      <c r="D62" s="8">
        <v>585</v>
      </c>
      <c r="E62" s="17">
        <v>0.5</v>
      </c>
      <c r="F62" s="18">
        <f t="shared" si="7"/>
        <v>1.8018018018018018E-3</v>
      </c>
      <c r="G62" s="18">
        <f t="shared" si="1"/>
        <v>1.8001800180018003E-3</v>
      </c>
      <c r="H62" s="13">
        <f t="shared" si="6"/>
        <v>96654.793864348932</v>
      </c>
      <c r="I62" s="13">
        <f t="shared" si="4"/>
        <v>173.99602855868395</v>
      </c>
      <c r="J62" s="13">
        <f t="shared" si="2"/>
        <v>96567.795850069582</v>
      </c>
      <c r="K62" s="13">
        <f t="shared" si="3"/>
        <v>3204033.8092700271</v>
      </c>
      <c r="L62" s="20">
        <f t="shared" si="5"/>
        <v>33.149248797392893</v>
      </c>
    </row>
    <row r="63" spans="1:12" x14ac:dyDescent="0.2">
      <c r="A63" s="16">
        <v>54</v>
      </c>
      <c r="B63" s="8">
        <v>0</v>
      </c>
      <c r="C63" s="8">
        <v>495</v>
      </c>
      <c r="D63" s="8">
        <v>526</v>
      </c>
      <c r="E63" s="17">
        <v>0.5</v>
      </c>
      <c r="F63" s="18">
        <f t="shared" si="7"/>
        <v>0</v>
      </c>
      <c r="G63" s="18">
        <f t="shared" si="1"/>
        <v>0</v>
      </c>
      <c r="H63" s="13">
        <f t="shared" si="6"/>
        <v>96480.797835790247</v>
      </c>
      <c r="I63" s="13">
        <f t="shared" si="4"/>
        <v>0</v>
      </c>
      <c r="J63" s="13">
        <f t="shared" si="2"/>
        <v>96480.797835790247</v>
      </c>
      <c r="K63" s="13">
        <f t="shared" si="3"/>
        <v>3107466.0134199574</v>
      </c>
      <c r="L63" s="20">
        <f t="shared" si="5"/>
        <v>32.208129318217772</v>
      </c>
    </row>
    <row r="64" spans="1:12" x14ac:dyDescent="0.2">
      <c r="A64" s="16">
        <v>55</v>
      </c>
      <c r="B64" s="8">
        <v>0</v>
      </c>
      <c r="C64" s="8">
        <v>478</v>
      </c>
      <c r="D64" s="8">
        <v>501</v>
      </c>
      <c r="E64" s="17">
        <v>0.5</v>
      </c>
      <c r="F64" s="18">
        <f t="shared" si="7"/>
        <v>0</v>
      </c>
      <c r="G64" s="18">
        <f t="shared" si="1"/>
        <v>0</v>
      </c>
      <c r="H64" s="13">
        <f t="shared" si="6"/>
        <v>96480.797835790247</v>
      </c>
      <c r="I64" s="13">
        <f t="shared" si="4"/>
        <v>0</v>
      </c>
      <c r="J64" s="13">
        <f t="shared" si="2"/>
        <v>96480.797835790247</v>
      </c>
      <c r="K64" s="13">
        <f t="shared" si="3"/>
        <v>3010985.2155841673</v>
      </c>
      <c r="L64" s="20">
        <f t="shared" si="5"/>
        <v>31.208129318217772</v>
      </c>
    </row>
    <row r="65" spans="1:12" x14ac:dyDescent="0.2">
      <c r="A65" s="16">
        <v>56</v>
      </c>
      <c r="B65" s="8">
        <v>1</v>
      </c>
      <c r="C65" s="8">
        <v>466</v>
      </c>
      <c r="D65" s="8">
        <v>474</v>
      </c>
      <c r="E65" s="17">
        <v>0.5</v>
      </c>
      <c r="F65" s="18">
        <f t="shared" si="7"/>
        <v>2.1276595744680851E-3</v>
      </c>
      <c r="G65" s="18">
        <f t="shared" si="1"/>
        <v>2.1253985122210413E-3</v>
      </c>
      <c r="H65" s="13">
        <f t="shared" si="6"/>
        <v>96480.797835790247</v>
      </c>
      <c r="I65" s="13">
        <f t="shared" si="4"/>
        <v>205.06014417808765</v>
      </c>
      <c r="J65" s="13">
        <f t="shared" si="2"/>
        <v>96378.267763701195</v>
      </c>
      <c r="K65" s="13">
        <f t="shared" si="3"/>
        <v>2914504.4177483772</v>
      </c>
      <c r="L65" s="20">
        <f t="shared" si="5"/>
        <v>30.208129318217772</v>
      </c>
    </row>
    <row r="66" spans="1:12" x14ac:dyDescent="0.2">
      <c r="A66" s="16">
        <v>57</v>
      </c>
      <c r="B66" s="8">
        <v>1</v>
      </c>
      <c r="C66" s="8">
        <v>399</v>
      </c>
      <c r="D66" s="8">
        <v>466</v>
      </c>
      <c r="E66" s="17">
        <v>0.5</v>
      </c>
      <c r="F66" s="18">
        <f t="shared" si="7"/>
        <v>2.3121387283236996E-3</v>
      </c>
      <c r="G66" s="18">
        <f t="shared" si="1"/>
        <v>2.3094688221709007E-3</v>
      </c>
      <c r="H66" s="13">
        <f t="shared" si="6"/>
        <v>96275.737691612158</v>
      </c>
      <c r="I66" s="13">
        <f t="shared" si="4"/>
        <v>222.34581453028213</v>
      </c>
      <c r="J66" s="13">
        <f t="shared" si="2"/>
        <v>96164.564784347007</v>
      </c>
      <c r="K66" s="13">
        <f t="shared" si="3"/>
        <v>2818126.1499846759</v>
      </c>
      <c r="L66" s="20">
        <f t="shared" si="5"/>
        <v>29.271405419002051</v>
      </c>
    </row>
    <row r="67" spans="1:12" x14ac:dyDescent="0.2">
      <c r="A67" s="16">
        <v>58</v>
      </c>
      <c r="B67" s="8">
        <v>1</v>
      </c>
      <c r="C67" s="8">
        <v>403</v>
      </c>
      <c r="D67" s="8">
        <v>399</v>
      </c>
      <c r="E67" s="17">
        <v>0.5</v>
      </c>
      <c r="F67" s="18">
        <f t="shared" si="7"/>
        <v>2.4937655860349127E-3</v>
      </c>
      <c r="G67" s="18">
        <f t="shared" si="1"/>
        <v>2.4906600249066002E-3</v>
      </c>
      <c r="H67" s="13">
        <f t="shared" si="6"/>
        <v>96053.391877081871</v>
      </c>
      <c r="I67" s="13">
        <f t="shared" si="4"/>
        <v>239.23634340493618</v>
      </c>
      <c r="J67" s="13">
        <f t="shared" si="2"/>
        <v>95933.773705379412</v>
      </c>
      <c r="K67" s="13">
        <f t="shared" si="3"/>
        <v>2721961.5852003288</v>
      </c>
      <c r="L67" s="20">
        <f t="shared" si="5"/>
        <v>28.338005894508999</v>
      </c>
    </row>
    <row r="68" spans="1:12" x14ac:dyDescent="0.2">
      <c r="A68" s="16">
        <v>59</v>
      </c>
      <c r="B68" s="8">
        <v>2</v>
      </c>
      <c r="C68" s="8">
        <v>429</v>
      </c>
      <c r="D68" s="8">
        <v>401</v>
      </c>
      <c r="E68" s="17">
        <v>0.5</v>
      </c>
      <c r="F68" s="18">
        <f t="shared" si="7"/>
        <v>4.8192771084337354E-3</v>
      </c>
      <c r="G68" s="18">
        <f t="shared" si="1"/>
        <v>4.807692307692308E-3</v>
      </c>
      <c r="H68" s="13">
        <f t="shared" si="6"/>
        <v>95814.155533676938</v>
      </c>
      <c r="I68" s="13">
        <f t="shared" si="4"/>
        <v>460.64497852729301</v>
      </c>
      <c r="J68" s="13">
        <f t="shared" si="2"/>
        <v>95583.833044413288</v>
      </c>
      <c r="K68" s="13">
        <f t="shared" si="3"/>
        <v>2626027.8114949493</v>
      </c>
      <c r="L68" s="20">
        <f t="shared" si="5"/>
        <v>27.407514024083302</v>
      </c>
    </row>
    <row r="69" spans="1:12" x14ac:dyDescent="0.2">
      <c r="A69" s="16">
        <v>60</v>
      </c>
      <c r="B69" s="8">
        <v>3</v>
      </c>
      <c r="C69" s="8">
        <v>324</v>
      </c>
      <c r="D69" s="8">
        <v>426</v>
      </c>
      <c r="E69" s="17">
        <v>0.5</v>
      </c>
      <c r="F69" s="18">
        <f t="shared" si="7"/>
        <v>8.0000000000000002E-3</v>
      </c>
      <c r="G69" s="18">
        <f t="shared" si="1"/>
        <v>7.9681274900398405E-3</v>
      </c>
      <c r="H69" s="13">
        <f t="shared" si="6"/>
        <v>95353.510555149638</v>
      </c>
      <c r="I69" s="13">
        <f t="shared" si="4"/>
        <v>759.78892872629194</v>
      </c>
      <c r="J69" s="13">
        <f t="shared" si="2"/>
        <v>94973.616090786483</v>
      </c>
      <c r="K69" s="13">
        <f t="shared" si="3"/>
        <v>2530443.9784505358</v>
      </c>
      <c r="L69" s="20">
        <f t="shared" si="5"/>
        <v>26.537502014537811</v>
      </c>
    </row>
    <row r="70" spans="1:12" x14ac:dyDescent="0.2">
      <c r="A70" s="16">
        <v>61</v>
      </c>
      <c r="B70" s="8">
        <v>0</v>
      </c>
      <c r="C70" s="8">
        <v>338</v>
      </c>
      <c r="D70" s="8">
        <v>325</v>
      </c>
      <c r="E70" s="17">
        <v>0.5</v>
      </c>
      <c r="F70" s="18">
        <f t="shared" si="7"/>
        <v>0</v>
      </c>
      <c r="G70" s="18">
        <f t="shared" si="1"/>
        <v>0</v>
      </c>
      <c r="H70" s="13">
        <f t="shared" si="6"/>
        <v>94593.721626423343</v>
      </c>
      <c r="I70" s="13">
        <f t="shared" si="4"/>
        <v>0</v>
      </c>
      <c r="J70" s="13">
        <f t="shared" si="2"/>
        <v>94593.721626423343</v>
      </c>
      <c r="K70" s="13">
        <f t="shared" si="3"/>
        <v>2435470.3623597492</v>
      </c>
      <c r="L70" s="20">
        <f t="shared" si="5"/>
        <v>25.746638576903575</v>
      </c>
    </row>
    <row r="71" spans="1:12" x14ac:dyDescent="0.2">
      <c r="A71" s="16">
        <v>62</v>
      </c>
      <c r="B71" s="8">
        <v>0</v>
      </c>
      <c r="C71" s="8">
        <v>357</v>
      </c>
      <c r="D71" s="8">
        <v>338</v>
      </c>
      <c r="E71" s="17">
        <v>0.5</v>
      </c>
      <c r="F71" s="18">
        <f t="shared" si="7"/>
        <v>0</v>
      </c>
      <c r="G71" s="18">
        <f t="shared" si="1"/>
        <v>0</v>
      </c>
      <c r="H71" s="13">
        <f t="shared" si="6"/>
        <v>94593.721626423343</v>
      </c>
      <c r="I71" s="13">
        <f t="shared" si="4"/>
        <v>0</v>
      </c>
      <c r="J71" s="13">
        <f t="shared" si="2"/>
        <v>94593.721626423343</v>
      </c>
      <c r="K71" s="13">
        <f t="shared" si="3"/>
        <v>2340876.6407333259</v>
      </c>
      <c r="L71" s="20">
        <f t="shared" si="5"/>
        <v>24.746638576903575</v>
      </c>
    </row>
    <row r="72" spans="1:12" x14ac:dyDescent="0.2">
      <c r="A72" s="16">
        <v>63</v>
      </c>
      <c r="B72" s="8">
        <v>2</v>
      </c>
      <c r="C72" s="8">
        <v>367</v>
      </c>
      <c r="D72" s="8">
        <v>355</v>
      </c>
      <c r="E72" s="17">
        <v>0.5</v>
      </c>
      <c r="F72" s="18">
        <f t="shared" si="7"/>
        <v>5.5401662049861496E-3</v>
      </c>
      <c r="G72" s="18">
        <f t="shared" si="1"/>
        <v>5.5248618784530384E-3</v>
      </c>
      <c r="H72" s="13">
        <f t="shared" si="6"/>
        <v>94593.721626423343</v>
      </c>
      <c r="I72" s="13">
        <f t="shared" si="4"/>
        <v>522.6172465548251</v>
      </c>
      <c r="J72" s="13">
        <f t="shared" si="2"/>
        <v>94332.413003145921</v>
      </c>
      <c r="K72" s="13">
        <f t="shared" si="3"/>
        <v>2246282.9191069026</v>
      </c>
      <c r="L72" s="20">
        <f t="shared" si="5"/>
        <v>23.746638576903575</v>
      </c>
    </row>
    <row r="73" spans="1:12" x14ac:dyDescent="0.2">
      <c r="A73" s="16">
        <v>64</v>
      </c>
      <c r="B73" s="8">
        <v>3</v>
      </c>
      <c r="C73" s="8">
        <v>327</v>
      </c>
      <c r="D73" s="8">
        <v>366</v>
      </c>
      <c r="E73" s="17">
        <v>0.5</v>
      </c>
      <c r="F73" s="18">
        <f t="shared" ref="F73:F109" si="8">B73/((C73+D73)/2)</f>
        <v>8.658008658008658E-3</v>
      </c>
      <c r="G73" s="18">
        <f t="shared" ref="G73:G108" si="9">F73/((1+(1-E73)*F73))</f>
        <v>8.6206896551724137E-3</v>
      </c>
      <c r="H73" s="13">
        <f t="shared" si="6"/>
        <v>94071.104379868513</v>
      </c>
      <c r="I73" s="13">
        <f t="shared" si="4"/>
        <v>810.95779637817679</v>
      </c>
      <c r="J73" s="13">
        <f t="shared" ref="J73:J108" si="10">H74+I73*E73</f>
        <v>93665.625481679424</v>
      </c>
      <c r="K73" s="13">
        <f t="shared" ref="K73:K97" si="11">K74+J73</f>
        <v>2151950.5061037568</v>
      </c>
      <c r="L73" s="20">
        <f t="shared" si="5"/>
        <v>22.875786568997487</v>
      </c>
    </row>
    <row r="74" spans="1:12" x14ac:dyDescent="0.2">
      <c r="A74" s="16">
        <v>65</v>
      </c>
      <c r="B74" s="8">
        <v>3</v>
      </c>
      <c r="C74" s="8">
        <v>322</v>
      </c>
      <c r="D74" s="8">
        <v>325</v>
      </c>
      <c r="E74" s="17">
        <v>0.5</v>
      </c>
      <c r="F74" s="18">
        <f t="shared" si="8"/>
        <v>9.2735703245749607E-3</v>
      </c>
      <c r="G74" s="18">
        <f t="shared" si="9"/>
        <v>9.2307692307692299E-3</v>
      </c>
      <c r="H74" s="13">
        <f t="shared" si="6"/>
        <v>93260.146583490336</v>
      </c>
      <c r="I74" s="13">
        <f t="shared" ref="I74:I108" si="12">H74*G74</f>
        <v>860.86289153991072</v>
      </c>
      <c r="J74" s="13">
        <f t="shared" si="10"/>
        <v>92829.71513772037</v>
      </c>
      <c r="K74" s="13">
        <f t="shared" si="11"/>
        <v>2058284.8806220775</v>
      </c>
      <c r="L74" s="20">
        <f t="shared" ref="L74:L108" si="13">K74/H74</f>
        <v>22.070358626119205</v>
      </c>
    </row>
    <row r="75" spans="1:12" x14ac:dyDescent="0.2">
      <c r="A75" s="16">
        <v>66</v>
      </c>
      <c r="B75" s="8">
        <v>2</v>
      </c>
      <c r="C75" s="8">
        <v>332</v>
      </c>
      <c r="D75" s="8">
        <v>321</v>
      </c>
      <c r="E75" s="17">
        <v>0.5</v>
      </c>
      <c r="F75" s="18">
        <f t="shared" si="8"/>
        <v>6.1255742725880554E-3</v>
      </c>
      <c r="G75" s="18">
        <f t="shared" si="9"/>
        <v>6.1068702290076335E-3</v>
      </c>
      <c r="H75" s="13">
        <f t="shared" ref="H75:H108" si="14">H74-I74</f>
        <v>92399.283691950419</v>
      </c>
      <c r="I75" s="13">
        <f t="shared" si="12"/>
        <v>564.27043476000256</v>
      </c>
      <c r="J75" s="13">
        <f t="shared" si="10"/>
        <v>92117.148474570407</v>
      </c>
      <c r="K75" s="13">
        <f t="shared" si="11"/>
        <v>1965455.1654843572</v>
      </c>
      <c r="L75" s="20">
        <f t="shared" si="13"/>
        <v>21.271324700275599</v>
      </c>
    </row>
    <row r="76" spans="1:12" x14ac:dyDescent="0.2">
      <c r="A76" s="16">
        <v>67</v>
      </c>
      <c r="B76" s="8">
        <v>1</v>
      </c>
      <c r="C76" s="8">
        <v>328</v>
      </c>
      <c r="D76" s="8">
        <v>329</v>
      </c>
      <c r="E76" s="17">
        <v>0.5</v>
      </c>
      <c r="F76" s="18">
        <f t="shared" si="8"/>
        <v>3.0441400304414001E-3</v>
      </c>
      <c r="G76" s="18">
        <f t="shared" si="9"/>
        <v>3.0395136778115497E-3</v>
      </c>
      <c r="H76" s="13">
        <f t="shared" si="14"/>
        <v>91835.013257190411</v>
      </c>
      <c r="I76" s="13">
        <f t="shared" si="12"/>
        <v>279.13377889723523</v>
      </c>
      <c r="J76" s="13">
        <f t="shared" si="10"/>
        <v>91695.446367741795</v>
      </c>
      <c r="K76" s="13">
        <f t="shared" si="11"/>
        <v>1873338.0170097868</v>
      </c>
      <c r="L76" s="20">
        <f t="shared" si="13"/>
        <v>20.398951887374068</v>
      </c>
    </row>
    <row r="77" spans="1:12" x14ac:dyDescent="0.2">
      <c r="A77" s="16">
        <v>68</v>
      </c>
      <c r="B77" s="8">
        <v>2</v>
      </c>
      <c r="C77" s="8">
        <v>310</v>
      </c>
      <c r="D77" s="8">
        <v>322</v>
      </c>
      <c r="E77" s="17">
        <v>0.5</v>
      </c>
      <c r="F77" s="18">
        <f t="shared" si="8"/>
        <v>6.3291139240506328E-3</v>
      </c>
      <c r="G77" s="18">
        <f t="shared" si="9"/>
        <v>6.3091482649842269E-3</v>
      </c>
      <c r="H77" s="13">
        <f t="shared" si="14"/>
        <v>91555.87947829318</v>
      </c>
      <c r="I77" s="13">
        <f t="shared" si="12"/>
        <v>577.63961815957839</v>
      </c>
      <c r="J77" s="13">
        <f t="shared" si="10"/>
        <v>91267.059669213399</v>
      </c>
      <c r="K77" s="13">
        <f t="shared" si="11"/>
        <v>1781642.570642045</v>
      </c>
      <c r="L77" s="20">
        <f t="shared" si="13"/>
        <v>19.459619423616061</v>
      </c>
    </row>
    <row r="78" spans="1:12" x14ac:dyDescent="0.2">
      <c r="A78" s="16">
        <v>69</v>
      </c>
      <c r="B78" s="8">
        <v>1</v>
      </c>
      <c r="C78" s="8">
        <v>240</v>
      </c>
      <c r="D78" s="8">
        <v>297</v>
      </c>
      <c r="E78" s="17">
        <v>0.5</v>
      </c>
      <c r="F78" s="18">
        <f t="shared" si="8"/>
        <v>3.7243947858472998E-3</v>
      </c>
      <c r="G78" s="18">
        <f t="shared" si="9"/>
        <v>3.7174721189591081E-3</v>
      </c>
      <c r="H78" s="13">
        <f t="shared" si="14"/>
        <v>90978.239860133603</v>
      </c>
      <c r="I78" s="13">
        <f t="shared" si="12"/>
        <v>338.20907011202087</v>
      </c>
      <c r="J78" s="13">
        <f t="shared" si="10"/>
        <v>90809.135325077601</v>
      </c>
      <c r="K78" s="13">
        <f t="shared" si="11"/>
        <v>1690375.5109728316</v>
      </c>
      <c r="L78" s="20">
        <f t="shared" si="13"/>
        <v>18.579997959639019</v>
      </c>
    </row>
    <row r="79" spans="1:12" x14ac:dyDescent="0.2">
      <c r="A79" s="16">
        <v>70</v>
      </c>
      <c r="B79" s="8">
        <v>0</v>
      </c>
      <c r="C79" s="8">
        <v>244</v>
      </c>
      <c r="D79" s="8">
        <v>239</v>
      </c>
      <c r="E79" s="17">
        <v>0.5</v>
      </c>
      <c r="F79" s="18">
        <f t="shared" si="8"/>
        <v>0</v>
      </c>
      <c r="G79" s="18">
        <f t="shared" si="9"/>
        <v>0</v>
      </c>
      <c r="H79" s="13">
        <f t="shared" si="14"/>
        <v>90640.030790021585</v>
      </c>
      <c r="I79" s="13">
        <f t="shared" si="12"/>
        <v>0</v>
      </c>
      <c r="J79" s="13">
        <f t="shared" si="10"/>
        <v>90640.030790021585</v>
      </c>
      <c r="K79" s="13">
        <f t="shared" si="11"/>
        <v>1599566.3756477539</v>
      </c>
      <c r="L79" s="20">
        <f t="shared" si="13"/>
        <v>17.647460638592893</v>
      </c>
    </row>
    <row r="80" spans="1:12" x14ac:dyDescent="0.2">
      <c r="A80" s="16">
        <v>71</v>
      </c>
      <c r="B80" s="8">
        <v>2</v>
      </c>
      <c r="C80" s="8">
        <v>297</v>
      </c>
      <c r="D80" s="8">
        <v>250</v>
      </c>
      <c r="E80" s="17">
        <v>0.5</v>
      </c>
      <c r="F80" s="18">
        <f t="shared" si="8"/>
        <v>7.3126142595978062E-3</v>
      </c>
      <c r="G80" s="18">
        <f t="shared" si="9"/>
        <v>7.285974499089254E-3</v>
      </c>
      <c r="H80" s="13">
        <f t="shared" si="14"/>
        <v>90640.030790021585</v>
      </c>
      <c r="I80" s="13">
        <f t="shared" si="12"/>
        <v>660.40095293276204</v>
      </c>
      <c r="J80" s="13">
        <f t="shared" si="10"/>
        <v>90309.830313555212</v>
      </c>
      <c r="K80" s="13">
        <f t="shared" si="11"/>
        <v>1508926.3448577323</v>
      </c>
      <c r="L80" s="20">
        <f t="shared" si="13"/>
        <v>16.647460638592893</v>
      </c>
    </row>
    <row r="81" spans="1:12" x14ac:dyDescent="0.2">
      <c r="A81" s="16">
        <v>72</v>
      </c>
      <c r="B81" s="8">
        <v>1</v>
      </c>
      <c r="C81" s="8">
        <v>182</v>
      </c>
      <c r="D81" s="8">
        <v>296</v>
      </c>
      <c r="E81" s="17">
        <v>0.5</v>
      </c>
      <c r="F81" s="18">
        <f t="shared" si="8"/>
        <v>4.1841004184100415E-3</v>
      </c>
      <c r="G81" s="18">
        <f t="shared" si="9"/>
        <v>4.1753653444676405E-3</v>
      </c>
      <c r="H81" s="13">
        <f t="shared" si="14"/>
        <v>89979.629837088825</v>
      </c>
      <c r="I81" s="13">
        <f t="shared" si="12"/>
        <v>375.69782812980719</v>
      </c>
      <c r="J81" s="13">
        <f t="shared" si="10"/>
        <v>89791.780923023922</v>
      </c>
      <c r="K81" s="13">
        <f t="shared" si="11"/>
        <v>1418616.5145441771</v>
      </c>
      <c r="L81" s="20">
        <f t="shared" si="13"/>
        <v>15.765974111169722</v>
      </c>
    </row>
    <row r="82" spans="1:12" x14ac:dyDescent="0.2">
      <c r="A82" s="16">
        <v>73</v>
      </c>
      <c r="B82" s="8">
        <v>2</v>
      </c>
      <c r="C82" s="8">
        <v>251</v>
      </c>
      <c r="D82" s="8">
        <v>184</v>
      </c>
      <c r="E82" s="17">
        <v>0.5</v>
      </c>
      <c r="F82" s="18">
        <f t="shared" si="8"/>
        <v>9.1954022988505746E-3</v>
      </c>
      <c r="G82" s="18">
        <f t="shared" si="9"/>
        <v>9.1533180778032019E-3</v>
      </c>
      <c r="H82" s="13">
        <f t="shared" si="14"/>
        <v>89603.932008959018</v>
      </c>
      <c r="I82" s="13">
        <f t="shared" si="12"/>
        <v>820.17329069985351</v>
      </c>
      <c r="J82" s="13">
        <f t="shared" si="10"/>
        <v>89193.8453636091</v>
      </c>
      <c r="K82" s="13">
        <f t="shared" si="11"/>
        <v>1328824.7336211533</v>
      </c>
      <c r="L82" s="20">
        <f t="shared" si="13"/>
        <v>14.829982388365403</v>
      </c>
    </row>
    <row r="83" spans="1:12" x14ac:dyDescent="0.2">
      <c r="A83" s="16">
        <v>74</v>
      </c>
      <c r="B83" s="8">
        <v>5</v>
      </c>
      <c r="C83" s="8">
        <v>262</v>
      </c>
      <c r="D83" s="8">
        <v>250</v>
      </c>
      <c r="E83" s="17">
        <v>0.5</v>
      </c>
      <c r="F83" s="18">
        <f t="shared" si="8"/>
        <v>1.953125E-2</v>
      </c>
      <c r="G83" s="18">
        <f t="shared" si="9"/>
        <v>1.9342359767891684E-2</v>
      </c>
      <c r="H83" s="13">
        <f t="shared" si="14"/>
        <v>88783.758718259167</v>
      </c>
      <c r="I83" s="13">
        <f t="shared" si="12"/>
        <v>1717.2874026742586</v>
      </c>
      <c r="J83" s="13">
        <f t="shared" si="10"/>
        <v>87925.115016922035</v>
      </c>
      <c r="K83" s="13">
        <f t="shared" si="11"/>
        <v>1239630.8882575443</v>
      </c>
      <c r="L83" s="20">
        <f t="shared" si="13"/>
        <v>13.962360978558156</v>
      </c>
    </row>
    <row r="84" spans="1:12" x14ac:dyDescent="0.2">
      <c r="A84" s="16">
        <v>75</v>
      </c>
      <c r="B84" s="8">
        <v>5</v>
      </c>
      <c r="C84" s="8">
        <v>285</v>
      </c>
      <c r="D84" s="8">
        <v>255</v>
      </c>
      <c r="E84" s="17">
        <v>0.5</v>
      </c>
      <c r="F84" s="18">
        <f t="shared" si="8"/>
        <v>1.8518518518518517E-2</v>
      </c>
      <c r="G84" s="18">
        <f t="shared" si="9"/>
        <v>1.8348623853211007E-2</v>
      </c>
      <c r="H84" s="13">
        <f t="shared" si="14"/>
        <v>87066.471315584902</v>
      </c>
      <c r="I84" s="13">
        <f t="shared" si="12"/>
        <v>1597.549932396053</v>
      </c>
      <c r="J84" s="13">
        <f t="shared" si="10"/>
        <v>86267.696349386868</v>
      </c>
      <c r="K84" s="13">
        <f t="shared" si="11"/>
        <v>1151705.7732406221</v>
      </c>
      <c r="L84" s="20">
        <f t="shared" si="13"/>
        <v>13.227890780896582</v>
      </c>
    </row>
    <row r="85" spans="1:12" x14ac:dyDescent="0.2">
      <c r="A85" s="16">
        <v>76</v>
      </c>
      <c r="B85" s="8">
        <v>3</v>
      </c>
      <c r="C85" s="8">
        <v>224</v>
      </c>
      <c r="D85" s="8">
        <v>280</v>
      </c>
      <c r="E85" s="17">
        <v>0.5</v>
      </c>
      <c r="F85" s="18">
        <f t="shared" si="8"/>
        <v>1.1904761904761904E-2</v>
      </c>
      <c r="G85" s="18">
        <f t="shared" si="9"/>
        <v>1.1834319526627219E-2</v>
      </c>
      <c r="H85" s="13">
        <f t="shared" si="14"/>
        <v>85468.921383188848</v>
      </c>
      <c r="I85" s="13">
        <f t="shared" si="12"/>
        <v>1011.4665252448384</v>
      </c>
      <c r="J85" s="13">
        <f t="shared" si="10"/>
        <v>84963.188120566439</v>
      </c>
      <c r="K85" s="13">
        <f t="shared" si="11"/>
        <v>1065438.0768912353</v>
      </c>
      <c r="L85" s="20">
        <f t="shared" si="13"/>
        <v>12.465795281474088</v>
      </c>
    </row>
    <row r="86" spans="1:12" x14ac:dyDescent="0.2">
      <c r="A86" s="16">
        <v>77</v>
      </c>
      <c r="B86" s="8">
        <v>5</v>
      </c>
      <c r="C86" s="8">
        <v>256</v>
      </c>
      <c r="D86" s="8">
        <v>218</v>
      </c>
      <c r="E86" s="17">
        <v>0.5</v>
      </c>
      <c r="F86" s="18">
        <f t="shared" si="8"/>
        <v>2.1097046413502109E-2</v>
      </c>
      <c r="G86" s="18">
        <f t="shared" si="9"/>
        <v>2.0876826722338204E-2</v>
      </c>
      <c r="H86" s="13">
        <f t="shared" si="14"/>
        <v>84457.454857944016</v>
      </c>
      <c r="I86" s="13">
        <f t="shared" si="12"/>
        <v>1763.2036504789983</v>
      </c>
      <c r="J86" s="13">
        <f t="shared" si="10"/>
        <v>83575.853032704515</v>
      </c>
      <c r="K86" s="13">
        <f t="shared" si="11"/>
        <v>980474.88877066888</v>
      </c>
      <c r="L86" s="20">
        <f t="shared" si="13"/>
        <v>11.60909821897677</v>
      </c>
    </row>
    <row r="87" spans="1:12" x14ac:dyDescent="0.2">
      <c r="A87" s="16">
        <v>78</v>
      </c>
      <c r="B87" s="8">
        <v>12</v>
      </c>
      <c r="C87" s="8">
        <v>250</v>
      </c>
      <c r="D87" s="8">
        <v>251</v>
      </c>
      <c r="E87" s="17">
        <v>0.5</v>
      </c>
      <c r="F87" s="18">
        <f t="shared" si="8"/>
        <v>4.790419161676647E-2</v>
      </c>
      <c r="G87" s="18">
        <f t="shared" si="9"/>
        <v>4.6783625730994156E-2</v>
      </c>
      <c r="H87" s="13">
        <f t="shared" si="14"/>
        <v>82694.251207465015</v>
      </c>
      <c r="I87" s="13">
        <f t="shared" si="12"/>
        <v>3868.7368985948547</v>
      </c>
      <c r="J87" s="13">
        <f t="shared" si="10"/>
        <v>80759.882758167587</v>
      </c>
      <c r="K87" s="13">
        <f t="shared" si="11"/>
        <v>896899.03573796432</v>
      </c>
      <c r="L87" s="20">
        <f t="shared" si="13"/>
        <v>10.845965984839815</v>
      </c>
    </row>
    <row r="88" spans="1:12" x14ac:dyDescent="0.2">
      <c r="A88" s="16">
        <v>79</v>
      </c>
      <c r="B88" s="8">
        <v>8</v>
      </c>
      <c r="C88" s="8">
        <v>228</v>
      </c>
      <c r="D88" s="8">
        <v>235</v>
      </c>
      <c r="E88" s="17">
        <v>0.5</v>
      </c>
      <c r="F88" s="18">
        <f t="shared" si="8"/>
        <v>3.4557235421166309E-2</v>
      </c>
      <c r="G88" s="18">
        <f t="shared" si="9"/>
        <v>3.3970276008492568E-2</v>
      </c>
      <c r="H88" s="13">
        <f t="shared" si="14"/>
        <v>78825.514308870159</v>
      </c>
      <c r="I88" s="13">
        <f t="shared" si="12"/>
        <v>2677.7244775836998</v>
      </c>
      <c r="J88" s="13">
        <f t="shared" si="10"/>
        <v>77486.6520700783</v>
      </c>
      <c r="K88" s="13">
        <f t="shared" si="11"/>
        <v>816139.15297979675</v>
      </c>
      <c r="L88" s="20">
        <f t="shared" si="13"/>
        <v>10.353743456488395</v>
      </c>
    </row>
    <row r="89" spans="1:12" x14ac:dyDescent="0.2">
      <c r="A89" s="16">
        <v>80</v>
      </c>
      <c r="B89" s="8">
        <v>12</v>
      </c>
      <c r="C89" s="8">
        <v>222</v>
      </c>
      <c r="D89" s="8">
        <v>214</v>
      </c>
      <c r="E89" s="17">
        <v>0.5</v>
      </c>
      <c r="F89" s="18">
        <f t="shared" si="8"/>
        <v>5.5045871559633031E-2</v>
      </c>
      <c r="G89" s="18">
        <f t="shared" si="9"/>
        <v>5.3571428571428568E-2</v>
      </c>
      <c r="H89" s="13">
        <f t="shared" si="14"/>
        <v>76147.789831286456</v>
      </c>
      <c r="I89" s="13">
        <f t="shared" si="12"/>
        <v>4079.3458838189172</v>
      </c>
      <c r="J89" s="13">
        <f t="shared" si="10"/>
        <v>74108.116889377008</v>
      </c>
      <c r="K89" s="13">
        <f t="shared" si="11"/>
        <v>738652.50090971845</v>
      </c>
      <c r="L89" s="20">
        <f t="shared" si="13"/>
        <v>9.7002487208923824</v>
      </c>
    </row>
    <row r="90" spans="1:12" x14ac:dyDescent="0.2">
      <c r="A90" s="16">
        <v>81</v>
      </c>
      <c r="B90" s="8">
        <v>7</v>
      </c>
      <c r="C90" s="8">
        <v>221</v>
      </c>
      <c r="D90" s="8">
        <v>212</v>
      </c>
      <c r="E90" s="17">
        <v>0.5</v>
      </c>
      <c r="F90" s="18">
        <f t="shared" si="8"/>
        <v>3.2332563510392612E-2</v>
      </c>
      <c r="G90" s="18">
        <f t="shared" si="9"/>
        <v>3.1818181818181815E-2</v>
      </c>
      <c r="H90" s="13">
        <f t="shared" si="14"/>
        <v>72068.443947467546</v>
      </c>
      <c r="I90" s="13">
        <f t="shared" si="12"/>
        <v>2293.086852873967</v>
      </c>
      <c r="J90" s="13">
        <f t="shared" si="10"/>
        <v>70921.900521030562</v>
      </c>
      <c r="K90" s="13">
        <f t="shared" si="11"/>
        <v>664544.38402034144</v>
      </c>
      <c r="L90" s="20">
        <f t="shared" si="13"/>
        <v>9.2210175164145927</v>
      </c>
    </row>
    <row r="91" spans="1:12" x14ac:dyDescent="0.2">
      <c r="A91" s="16">
        <v>82</v>
      </c>
      <c r="B91" s="8">
        <v>15</v>
      </c>
      <c r="C91" s="8">
        <v>216</v>
      </c>
      <c r="D91" s="8">
        <v>211</v>
      </c>
      <c r="E91" s="17">
        <v>0.5</v>
      </c>
      <c r="F91" s="18">
        <f t="shared" si="8"/>
        <v>7.0257611241217793E-2</v>
      </c>
      <c r="G91" s="18">
        <f t="shared" si="9"/>
        <v>6.7873303167420809E-2</v>
      </c>
      <c r="H91" s="13">
        <f t="shared" si="14"/>
        <v>69775.357094593579</v>
      </c>
      <c r="I91" s="13">
        <f t="shared" si="12"/>
        <v>4735.8839656963964</v>
      </c>
      <c r="J91" s="13">
        <f t="shared" si="10"/>
        <v>67407.415111745373</v>
      </c>
      <c r="K91" s="13">
        <f t="shared" si="11"/>
        <v>593622.48349931091</v>
      </c>
      <c r="L91" s="20">
        <f t="shared" si="13"/>
        <v>8.5076237258742271</v>
      </c>
    </row>
    <row r="92" spans="1:12" x14ac:dyDescent="0.2">
      <c r="A92" s="16">
        <v>83</v>
      </c>
      <c r="B92" s="8">
        <v>12</v>
      </c>
      <c r="C92" s="8">
        <v>187</v>
      </c>
      <c r="D92" s="8">
        <v>201</v>
      </c>
      <c r="E92" s="17">
        <v>0.5</v>
      </c>
      <c r="F92" s="18">
        <f t="shared" si="8"/>
        <v>6.1855670103092786E-2</v>
      </c>
      <c r="G92" s="18">
        <f t="shared" si="9"/>
        <v>6.0000000000000012E-2</v>
      </c>
      <c r="H92" s="13">
        <f t="shared" si="14"/>
        <v>65039.473128897182</v>
      </c>
      <c r="I92" s="13">
        <f t="shared" si="12"/>
        <v>3902.3683877338317</v>
      </c>
      <c r="J92" s="13">
        <f t="shared" si="10"/>
        <v>63088.288935030265</v>
      </c>
      <c r="K92" s="13">
        <f t="shared" si="11"/>
        <v>526215.06838756555</v>
      </c>
      <c r="L92" s="20">
        <f t="shared" si="13"/>
        <v>8.0907031233893409</v>
      </c>
    </row>
    <row r="93" spans="1:12" x14ac:dyDescent="0.2">
      <c r="A93" s="16">
        <v>84</v>
      </c>
      <c r="B93" s="8">
        <v>8</v>
      </c>
      <c r="C93" s="8">
        <v>175</v>
      </c>
      <c r="D93" s="8">
        <v>183</v>
      </c>
      <c r="E93" s="17">
        <v>0.5</v>
      </c>
      <c r="F93" s="18">
        <f t="shared" si="8"/>
        <v>4.4692737430167599E-2</v>
      </c>
      <c r="G93" s="18">
        <f t="shared" si="9"/>
        <v>4.3715846994535519E-2</v>
      </c>
      <c r="H93" s="13">
        <f t="shared" si="14"/>
        <v>61137.104741163348</v>
      </c>
      <c r="I93" s="13">
        <f t="shared" si="12"/>
        <v>2672.6603165535889</v>
      </c>
      <c r="J93" s="13">
        <f t="shared" si="10"/>
        <v>59800.774582886552</v>
      </c>
      <c r="K93" s="13">
        <f t="shared" si="11"/>
        <v>463126.77945253527</v>
      </c>
      <c r="L93" s="20">
        <f t="shared" si="13"/>
        <v>7.5752160887120654</v>
      </c>
    </row>
    <row r="94" spans="1:12" x14ac:dyDescent="0.2">
      <c r="A94" s="16">
        <v>85</v>
      </c>
      <c r="B94" s="8">
        <v>9</v>
      </c>
      <c r="C94" s="8">
        <v>178</v>
      </c>
      <c r="D94" s="8">
        <v>168</v>
      </c>
      <c r="E94" s="17">
        <v>0.5</v>
      </c>
      <c r="F94" s="18">
        <f t="shared" si="8"/>
        <v>5.2023121387283239E-2</v>
      </c>
      <c r="G94" s="18">
        <f t="shared" si="9"/>
        <v>5.0704225352112685E-2</v>
      </c>
      <c r="H94" s="13">
        <f t="shared" si="14"/>
        <v>58464.444424609756</v>
      </c>
      <c r="I94" s="13">
        <f t="shared" si="12"/>
        <v>2964.394365191481</v>
      </c>
      <c r="J94" s="13">
        <f t="shared" si="10"/>
        <v>56982.247242014011</v>
      </c>
      <c r="K94" s="13">
        <f t="shared" si="11"/>
        <v>403326.00486964872</v>
      </c>
      <c r="L94" s="20">
        <f t="shared" si="13"/>
        <v>6.8986545384817601</v>
      </c>
    </row>
    <row r="95" spans="1:12" x14ac:dyDescent="0.2">
      <c r="A95" s="16">
        <v>86</v>
      </c>
      <c r="B95" s="8">
        <v>12</v>
      </c>
      <c r="C95" s="8">
        <v>164</v>
      </c>
      <c r="D95" s="8">
        <v>166</v>
      </c>
      <c r="E95" s="17">
        <v>0.5</v>
      </c>
      <c r="F95" s="18">
        <f t="shared" si="8"/>
        <v>7.2727272727272724E-2</v>
      </c>
      <c r="G95" s="18">
        <f t="shared" si="9"/>
        <v>7.0175438596491224E-2</v>
      </c>
      <c r="H95" s="13">
        <f t="shared" si="14"/>
        <v>55500.050059418274</v>
      </c>
      <c r="I95" s="13">
        <f t="shared" si="12"/>
        <v>3894.7403550468962</v>
      </c>
      <c r="J95" s="13">
        <f t="shared" si="10"/>
        <v>53552.67988189483</v>
      </c>
      <c r="K95" s="13">
        <f t="shared" si="11"/>
        <v>346343.75762763468</v>
      </c>
      <c r="L95" s="20">
        <f t="shared" si="13"/>
        <v>6.2404224366795988</v>
      </c>
    </row>
    <row r="96" spans="1:12" x14ac:dyDescent="0.2">
      <c r="A96" s="16">
        <v>87</v>
      </c>
      <c r="B96" s="8">
        <v>18</v>
      </c>
      <c r="C96" s="8">
        <v>147</v>
      </c>
      <c r="D96" s="8">
        <v>143</v>
      </c>
      <c r="E96" s="17">
        <v>0.5</v>
      </c>
      <c r="F96" s="18">
        <f t="shared" si="8"/>
        <v>0.12413793103448276</v>
      </c>
      <c r="G96" s="18">
        <f t="shared" si="9"/>
        <v>0.11688311688311689</v>
      </c>
      <c r="H96" s="13">
        <f t="shared" si="14"/>
        <v>51605.309704371379</v>
      </c>
      <c r="I96" s="13">
        <f t="shared" si="12"/>
        <v>6031.7894459654863</v>
      </c>
      <c r="J96" s="13">
        <f t="shared" si="10"/>
        <v>48589.41498138864</v>
      </c>
      <c r="K96" s="13">
        <f t="shared" si="11"/>
        <v>292791.07774573984</v>
      </c>
      <c r="L96" s="20">
        <f t="shared" si="13"/>
        <v>5.6736618658629636</v>
      </c>
    </row>
    <row r="97" spans="1:12" x14ac:dyDescent="0.2">
      <c r="A97" s="16">
        <v>88</v>
      </c>
      <c r="B97" s="8">
        <v>11</v>
      </c>
      <c r="C97" s="8">
        <v>129</v>
      </c>
      <c r="D97" s="8">
        <v>139</v>
      </c>
      <c r="E97" s="17">
        <v>0.5</v>
      </c>
      <c r="F97" s="18">
        <f t="shared" si="8"/>
        <v>8.2089552238805971E-2</v>
      </c>
      <c r="G97" s="18">
        <f t="shared" si="9"/>
        <v>7.8853046594982074E-2</v>
      </c>
      <c r="H97" s="13">
        <f t="shared" si="14"/>
        <v>45573.520258405893</v>
      </c>
      <c r="I97" s="13">
        <f t="shared" si="12"/>
        <v>3593.6109164334393</v>
      </c>
      <c r="J97" s="13">
        <f t="shared" si="10"/>
        <v>43776.714800189169</v>
      </c>
      <c r="K97" s="13">
        <f t="shared" si="11"/>
        <v>244201.6627643512</v>
      </c>
      <c r="L97" s="20">
        <f t="shared" si="13"/>
        <v>5.3584112304624743</v>
      </c>
    </row>
    <row r="98" spans="1:12" x14ac:dyDescent="0.2">
      <c r="A98" s="16">
        <v>89</v>
      </c>
      <c r="B98" s="8">
        <v>17</v>
      </c>
      <c r="C98" s="8">
        <v>108</v>
      </c>
      <c r="D98" s="8">
        <v>110</v>
      </c>
      <c r="E98" s="17">
        <v>0.5</v>
      </c>
      <c r="F98" s="18">
        <f t="shared" si="8"/>
        <v>0.15596330275229359</v>
      </c>
      <c r="G98" s="18">
        <f t="shared" si="9"/>
        <v>0.14468085106382977</v>
      </c>
      <c r="H98" s="13">
        <f t="shared" si="14"/>
        <v>41979.909341972452</v>
      </c>
      <c r="I98" s="13">
        <f t="shared" si="12"/>
        <v>6073.6890111789926</v>
      </c>
      <c r="J98" s="13">
        <f t="shared" si="10"/>
        <v>38943.06483638296</v>
      </c>
      <c r="K98" s="13">
        <f>K99+J98</f>
        <v>200424.94796416204</v>
      </c>
      <c r="L98" s="20">
        <f t="shared" si="13"/>
        <v>4.7743063552491449</v>
      </c>
    </row>
    <row r="99" spans="1:12" x14ac:dyDescent="0.2">
      <c r="A99" s="16">
        <v>90</v>
      </c>
      <c r="B99" s="8">
        <v>12</v>
      </c>
      <c r="C99" s="8">
        <v>80</v>
      </c>
      <c r="D99" s="8">
        <v>89</v>
      </c>
      <c r="E99" s="17">
        <v>0.5</v>
      </c>
      <c r="F99" s="22">
        <f t="shared" si="8"/>
        <v>0.14201183431952663</v>
      </c>
      <c r="G99" s="22">
        <f t="shared" si="9"/>
        <v>0.13259668508287295</v>
      </c>
      <c r="H99" s="23">
        <f t="shared" si="14"/>
        <v>35906.220330793461</v>
      </c>
      <c r="I99" s="23">
        <f t="shared" si="12"/>
        <v>4761.0457897184706</v>
      </c>
      <c r="J99" s="23">
        <f t="shared" si="10"/>
        <v>33525.697435934228</v>
      </c>
      <c r="K99" s="23">
        <f t="shared" ref="K99:K108" si="15">K100+J99</f>
        <v>161481.88312777909</v>
      </c>
      <c r="L99" s="24">
        <f t="shared" si="13"/>
        <v>4.4973233506644235</v>
      </c>
    </row>
    <row r="100" spans="1:12" x14ac:dyDescent="0.2">
      <c r="A100" s="16">
        <v>91</v>
      </c>
      <c r="B100" s="8">
        <v>11</v>
      </c>
      <c r="C100" s="8">
        <v>65</v>
      </c>
      <c r="D100" s="8">
        <v>69</v>
      </c>
      <c r="E100" s="17">
        <v>0.5</v>
      </c>
      <c r="F100" s="22">
        <f t="shared" si="8"/>
        <v>0.16417910447761194</v>
      </c>
      <c r="G100" s="22">
        <f t="shared" si="9"/>
        <v>0.15172413793103451</v>
      </c>
      <c r="H100" s="23">
        <f t="shared" si="14"/>
        <v>31145.17454107499</v>
      </c>
      <c r="I100" s="23">
        <f t="shared" si="12"/>
        <v>4725.4747579562063</v>
      </c>
      <c r="J100" s="23">
        <f t="shared" si="10"/>
        <v>28782.437162096889</v>
      </c>
      <c r="K100" s="23">
        <f t="shared" si="15"/>
        <v>127956.18569184486</v>
      </c>
      <c r="L100" s="24">
        <f t="shared" si="13"/>
        <v>4.108379149492106</v>
      </c>
    </row>
    <row r="101" spans="1:12" x14ac:dyDescent="0.2">
      <c r="A101" s="16">
        <v>92</v>
      </c>
      <c r="B101" s="8">
        <v>11</v>
      </c>
      <c r="C101" s="8">
        <v>53</v>
      </c>
      <c r="D101" s="8">
        <v>53</v>
      </c>
      <c r="E101" s="17">
        <v>0.5</v>
      </c>
      <c r="F101" s="22">
        <f t="shared" si="8"/>
        <v>0.20754716981132076</v>
      </c>
      <c r="G101" s="22">
        <f t="shared" si="9"/>
        <v>0.18803418803418803</v>
      </c>
      <c r="H101" s="23">
        <f t="shared" si="14"/>
        <v>26419.699783118784</v>
      </c>
      <c r="I101" s="23">
        <f t="shared" si="12"/>
        <v>4967.8067968257537</v>
      </c>
      <c r="J101" s="23">
        <f t="shared" si="10"/>
        <v>23935.796384705907</v>
      </c>
      <c r="K101" s="23">
        <f t="shared" si="15"/>
        <v>99173.748529747972</v>
      </c>
      <c r="L101" s="24">
        <f t="shared" si="13"/>
        <v>3.7537802981817512</v>
      </c>
    </row>
    <row r="102" spans="1:12" x14ac:dyDescent="0.2">
      <c r="A102" s="16">
        <v>93</v>
      </c>
      <c r="B102" s="8">
        <v>10</v>
      </c>
      <c r="C102" s="8">
        <v>64</v>
      </c>
      <c r="D102" s="8">
        <v>42</v>
      </c>
      <c r="E102" s="17">
        <v>0.5</v>
      </c>
      <c r="F102" s="22">
        <f t="shared" si="8"/>
        <v>0.18867924528301888</v>
      </c>
      <c r="G102" s="22">
        <f t="shared" si="9"/>
        <v>0.17241379310344829</v>
      </c>
      <c r="H102" s="23">
        <f t="shared" si="14"/>
        <v>21451.892986293031</v>
      </c>
      <c r="I102" s="23">
        <f t="shared" si="12"/>
        <v>3698.6022390160401</v>
      </c>
      <c r="J102" s="23">
        <f t="shared" si="10"/>
        <v>19602.591866785013</v>
      </c>
      <c r="K102" s="23">
        <f t="shared" si="15"/>
        <v>75237.952145042073</v>
      </c>
      <c r="L102" s="24">
        <f t="shared" si="13"/>
        <v>3.5072873146027881</v>
      </c>
    </row>
    <row r="103" spans="1:12" x14ac:dyDescent="0.2">
      <c r="A103" s="16">
        <v>94</v>
      </c>
      <c r="B103" s="8">
        <v>14</v>
      </c>
      <c r="C103" s="8">
        <v>28</v>
      </c>
      <c r="D103" s="8">
        <v>54</v>
      </c>
      <c r="E103" s="17">
        <v>0.5</v>
      </c>
      <c r="F103" s="22">
        <f t="shared" si="8"/>
        <v>0.34146341463414637</v>
      </c>
      <c r="G103" s="22">
        <f t="shared" si="9"/>
        <v>0.29166666666666669</v>
      </c>
      <c r="H103" s="23">
        <f t="shared" si="14"/>
        <v>17753.290747276991</v>
      </c>
      <c r="I103" s="23">
        <f t="shared" si="12"/>
        <v>5178.0431346224559</v>
      </c>
      <c r="J103" s="23">
        <f t="shared" si="10"/>
        <v>15164.269179965762</v>
      </c>
      <c r="K103" s="23">
        <f t="shared" si="15"/>
        <v>55635.360278257052</v>
      </c>
      <c r="L103" s="24">
        <f t="shared" si="13"/>
        <v>3.1338055051450353</v>
      </c>
    </row>
    <row r="104" spans="1:12" x14ac:dyDescent="0.2">
      <c r="A104" s="16">
        <v>95</v>
      </c>
      <c r="B104" s="8">
        <v>5</v>
      </c>
      <c r="C104" s="8">
        <v>33</v>
      </c>
      <c r="D104" s="8">
        <v>22</v>
      </c>
      <c r="E104" s="17">
        <v>0.5</v>
      </c>
      <c r="F104" s="22">
        <f t="shared" si="8"/>
        <v>0.18181818181818182</v>
      </c>
      <c r="G104" s="22">
        <f t="shared" si="9"/>
        <v>0.16666666666666669</v>
      </c>
      <c r="H104" s="23">
        <f t="shared" si="14"/>
        <v>12575.247612654535</v>
      </c>
      <c r="I104" s="23">
        <f t="shared" si="12"/>
        <v>2095.8746021090897</v>
      </c>
      <c r="J104" s="23">
        <f t="shared" si="10"/>
        <v>11527.310311599989</v>
      </c>
      <c r="K104" s="23">
        <f t="shared" si="15"/>
        <v>40471.09109829129</v>
      </c>
      <c r="L104" s="24">
        <f t="shared" si="13"/>
        <v>3.2183136543224027</v>
      </c>
    </row>
    <row r="105" spans="1:12" x14ac:dyDescent="0.2">
      <c r="A105" s="16">
        <v>96</v>
      </c>
      <c r="B105" s="8">
        <v>7</v>
      </c>
      <c r="C105" s="8">
        <v>27</v>
      </c>
      <c r="D105" s="8">
        <v>29</v>
      </c>
      <c r="E105" s="17">
        <v>0.5</v>
      </c>
      <c r="F105" s="22">
        <f t="shared" si="8"/>
        <v>0.25</v>
      </c>
      <c r="G105" s="22">
        <f t="shared" si="9"/>
        <v>0.22222222222222221</v>
      </c>
      <c r="H105" s="23">
        <f t="shared" si="14"/>
        <v>10479.373010545445</v>
      </c>
      <c r="I105" s="23">
        <f t="shared" si="12"/>
        <v>2328.7495578989879</v>
      </c>
      <c r="J105" s="23">
        <f t="shared" si="10"/>
        <v>9314.9982315959514</v>
      </c>
      <c r="K105" s="23">
        <f t="shared" si="15"/>
        <v>28943.780786691299</v>
      </c>
      <c r="L105" s="24">
        <f t="shared" si="13"/>
        <v>2.7619763851868835</v>
      </c>
    </row>
    <row r="106" spans="1:12" x14ac:dyDescent="0.2">
      <c r="A106" s="16">
        <v>97</v>
      </c>
      <c r="B106" s="8">
        <v>3</v>
      </c>
      <c r="C106" s="8">
        <v>22</v>
      </c>
      <c r="D106" s="8">
        <v>16</v>
      </c>
      <c r="E106" s="17">
        <v>0.5</v>
      </c>
      <c r="F106" s="22">
        <f t="shared" si="8"/>
        <v>0.15789473684210525</v>
      </c>
      <c r="G106" s="22">
        <f t="shared" si="9"/>
        <v>0.14634146341463414</v>
      </c>
      <c r="H106" s="23">
        <f t="shared" si="14"/>
        <v>8150.6234526464577</v>
      </c>
      <c r="I106" s="23">
        <f t="shared" si="12"/>
        <v>1192.7741638019206</v>
      </c>
      <c r="J106" s="23">
        <f t="shared" si="10"/>
        <v>7554.236370745497</v>
      </c>
      <c r="K106" s="23">
        <f t="shared" si="15"/>
        <v>19628.782555095349</v>
      </c>
      <c r="L106" s="24">
        <f t="shared" si="13"/>
        <v>2.408255352383136</v>
      </c>
    </row>
    <row r="107" spans="1:12" x14ac:dyDescent="0.2">
      <c r="A107" s="16">
        <v>98</v>
      </c>
      <c r="B107" s="8">
        <v>5</v>
      </c>
      <c r="C107" s="8">
        <v>16</v>
      </c>
      <c r="D107" s="8">
        <v>16</v>
      </c>
      <c r="E107" s="17">
        <v>0.5</v>
      </c>
      <c r="F107" s="22">
        <f t="shared" si="8"/>
        <v>0.3125</v>
      </c>
      <c r="G107" s="22">
        <f t="shared" si="9"/>
        <v>0.27027027027027029</v>
      </c>
      <c r="H107" s="23">
        <f t="shared" si="14"/>
        <v>6957.8492888445371</v>
      </c>
      <c r="I107" s="23">
        <f t="shared" si="12"/>
        <v>1880.499807795821</v>
      </c>
      <c r="J107" s="23">
        <f t="shared" si="10"/>
        <v>6017.5993849466267</v>
      </c>
      <c r="K107" s="23">
        <f t="shared" si="15"/>
        <v>12074.546184349851</v>
      </c>
      <c r="L107" s="24">
        <f t="shared" si="13"/>
        <v>1.7353848413631021</v>
      </c>
    </row>
    <row r="108" spans="1:12" x14ac:dyDescent="0.2">
      <c r="A108" s="16">
        <v>99</v>
      </c>
      <c r="B108" s="8">
        <v>3</v>
      </c>
      <c r="C108" s="8">
        <v>9</v>
      </c>
      <c r="D108" s="8">
        <v>11</v>
      </c>
      <c r="E108" s="17">
        <v>0.5</v>
      </c>
      <c r="F108" s="22">
        <f t="shared" si="8"/>
        <v>0.3</v>
      </c>
      <c r="G108" s="22">
        <f t="shared" si="9"/>
        <v>0.2608695652173913</v>
      </c>
      <c r="H108" s="23">
        <f t="shared" si="14"/>
        <v>5077.3494810487164</v>
      </c>
      <c r="I108" s="23">
        <f t="shared" si="12"/>
        <v>1324.525951577926</v>
      </c>
      <c r="J108" s="23">
        <f t="shared" si="10"/>
        <v>4415.0865052597528</v>
      </c>
      <c r="K108" s="23">
        <f t="shared" si="15"/>
        <v>6056.9467994032238</v>
      </c>
      <c r="L108" s="24">
        <f t="shared" si="13"/>
        <v>1.1929347826086956</v>
      </c>
    </row>
    <row r="109" spans="1:12" x14ac:dyDescent="0.2">
      <c r="A109" s="16" t="s">
        <v>21</v>
      </c>
      <c r="B109" s="8">
        <v>7</v>
      </c>
      <c r="C109" s="8">
        <v>17</v>
      </c>
      <c r="D109" s="8">
        <v>15</v>
      </c>
      <c r="E109" s="21"/>
      <c r="F109" s="22">
        <f t="shared" si="8"/>
        <v>0.4375</v>
      </c>
      <c r="G109" s="22">
        <v>1</v>
      </c>
      <c r="H109" s="23">
        <f>H108-I108</f>
        <v>3752.8235294707902</v>
      </c>
      <c r="I109" s="23">
        <f>H109*G109</f>
        <v>3752.8235294707902</v>
      </c>
      <c r="J109" s="23">
        <f>H109*F109</f>
        <v>1641.8602941434706</v>
      </c>
      <c r="K109" s="23">
        <f>J109</f>
        <v>1641.8602941434706</v>
      </c>
      <c r="L109" s="24">
        <f>K109/H109</f>
        <v>0.43749999999999994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1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2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3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3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3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3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3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3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3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3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3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3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3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3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3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3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3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3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3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3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3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3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3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3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3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3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3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3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3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3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3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3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3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3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3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3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3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3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3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3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3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3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3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3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3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3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3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3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3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3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31"/>
      <c r="D196" s="31"/>
      <c r="H196" s="31"/>
      <c r="I196" s="31"/>
      <c r="J196" s="31"/>
      <c r="K196" s="31"/>
      <c r="L196" s="29"/>
    </row>
    <row r="197" spans="1:12" x14ac:dyDescent="0.2">
      <c r="L197" s="14"/>
    </row>
    <row r="198" spans="1:12" x14ac:dyDescent="0.2">
      <c r="L198" s="14"/>
    </row>
    <row r="199" spans="1:12" x14ac:dyDescent="0.2">
      <c r="L199" s="14"/>
    </row>
    <row r="200" spans="1:12" x14ac:dyDescent="0.2">
      <c r="L200" s="14"/>
    </row>
    <row r="201" spans="1:12" x14ac:dyDescent="0.2">
      <c r="L201" s="14"/>
    </row>
    <row r="202" spans="1:12" x14ac:dyDescent="0.2">
      <c r="L202" s="14"/>
    </row>
    <row r="203" spans="1:12" x14ac:dyDescent="0.2">
      <c r="L203" s="14"/>
    </row>
    <row r="204" spans="1:12" x14ac:dyDescent="0.2">
      <c r="L204" s="14"/>
    </row>
    <row r="205" spans="1:12" x14ac:dyDescent="0.2">
      <c r="L205" s="14"/>
    </row>
    <row r="206" spans="1:12" x14ac:dyDescent="0.2">
      <c r="L206" s="14"/>
    </row>
    <row r="207" spans="1:12" x14ac:dyDescent="0.2">
      <c r="L207" s="14"/>
    </row>
    <row r="208" spans="1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.75" customHeight="1" x14ac:dyDescent="0.2">
      <c r="A7" s="36"/>
      <c r="B7" s="37"/>
      <c r="C7" s="38">
        <v>40544</v>
      </c>
      <c r="D7" s="39">
        <v>40909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2</v>
      </c>
      <c r="C9" s="5">
        <v>471</v>
      </c>
      <c r="D9" s="5">
        <v>399</v>
      </c>
      <c r="E9" s="17">
        <v>0.5</v>
      </c>
      <c r="F9" s="18">
        <f t="shared" ref="F9:F40" si="0">B9/((C9+D9)/2)</f>
        <v>4.5977011494252873E-3</v>
      </c>
      <c r="G9" s="18">
        <f t="shared" ref="G9:G72" si="1">F9/((1+(1-E9)*F9))</f>
        <v>4.5871559633027525E-3</v>
      </c>
      <c r="H9" s="13">
        <v>100000</v>
      </c>
      <c r="I9" s="13">
        <f>H9*G9</f>
        <v>458.71559633027528</v>
      </c>
      <c r="J9" s="13">
        <f t="shared" ref="J9:J72" si="2">H10+I9*E9</f>
        <v>99770.642201834853</v>
      </c>
      <c r="K9" s="13">
        <f t="shared" ref="K9:K72" si="3">K10+J9</f>
        <v>8413908.2613230236</v>
      </c>
      <c r="L9" s="19">
        <f>K9/H9</f>
        <v>84.139082613230229</v>
      </c>
    </row>
    <row r="10" spans="1:13" x14ac:dyDescent="0.2">
      <c r="A10" s="16">
        <v>1</v>
      </c>
      <c r="B10" s="8">
        <v>0</v>
      </c>
      <c r="C10" s="5">
        <v>545</v>
      </c>
      <c r="D10" s="5">
        <v>509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99541.284403669721</v>
      </c>
      <c r="I10" s="13">
        <f t="shared" ref="I10:I73" si="4">H10*G10</f>
        <v>0</v>
      </c>
      <c r="J10" s="13">
        <f t="shared" si="2"/>
        <v>99541.284403669721</v>
      </c>
      <c r="K10" s="13">
        <f t="shared" si="3"/>
        <v>8314137.6191211892</v>
      </c>
      <c r="L10" s="20">
        <f t="shared" ref="L10:L73" si="5">K10/H10</f>
        <v>83.524516173659876</v>
      </c>
    </row>
    <row r="11" spans="1:13" x14ac:dyDescent="0.2">
      <c r="A11" s="16">
        <v>2</v>
      </c>
      <c r="B11" s="8">
        <v>0</v>
      </c>
      <c r="C11" s="5">
        <v>520</v>
      </c>
      <c r="D11" s="5">
        <v>545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99541.284403669721</v>
      </c>
      <c r="I11" s="13">
        <f t="shared" si="4"/>
        <v>0</v>
      </c>
      <c r="J11" s="13">
        <f t="shared" si="2"/>
        <v>99541.284403669721</v>
      </c>
      <c r="K11" s="13">
        <f t="shared" si="3"/>
        <v>8214596.3347175196</v>
      </c>
      <c r="L11" s="20">
        <f t="shared" si="5"/>
        <v>82.524516173659876</v>
      </c>
    </row>
    <row r="12" spans="1:13" x14ac:dyDescent="0.2">
      <c r="A12" s="16">
        <v>3</v>
      </c>
      <c r="B12" s="8">
        <v>0</v>
      </c>
      <c r="C12" s="5">
        <v>484</v>
      </c>
      <c r="D12" s="5">
        <v>511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99541.284403669721</v>
      </c>
      <c r="I12" s="13">
        <f t="shared" si="4"/>
        <v>0</v>
      </c>
      <c r="J12" s="13">
        <f t="shared" si="2"/>
        <v>99541.284403669721</v>
      </c>
      <c r="K12" s="13">
        <f t="shared" si="3"/>
        <v>8115055.0503138499</v>
      </c>
      <c r="L12" s="20">
        <f t="shared" si="5"/>
        <v>81.524516173659876</v>
      </c>
    </row>
    <row r="13" spans="1:13" x14ac:dyDescent="0.2">
      <c r="A13" s="16">
        <v>4</v>
      </c>
      <c r="B13" s="8">
        <v>0</v>
      </c>
      <c r="C13" s="5">
        <v>483</v>
      </c>
      <c r="D13" s="5">
        <v>495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99541.284403669721</v>
      </c>
      <c r="I13" s="13">
        <f t="shared" si="4"/>
        <v>0</v>
      </c>
      <c r="J13" s="13">
        <f t="shared" si="2"/>
        <v>99541.284403669721</v>
      </c>
      <c r="K13" s="13">
        <f t="shared" si="3"/>
        <v>8015513.7659101803</v>
      </c>
      <c r="L13" s="20">
        <f t="shared" si="5"/>
        <v>80.524516173659876</v>
      </c>
    </row>
    <row r="14" spans="1:13" x14ac:dyDescent="0.2">
      <c r="A14" s="16">
        <v>5</v>
      </c>
      <c r="B14" s="8">
        <v>0</v>
      </c>
      <c r="C14" s="5">
        <v>472</v>
      </c>
      <c r="D14" s="5">
        <v>489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99541.284403669721</v>
      </c>
      <c r="I14" s="13">
        <f t="shared" si="4"/>
        <v>0</v>
      </c>
      <c r="J14" s="13">
        <f t="shared" si="2"/>
        <v>99541.284403669721</v>
      </c>
      <c r="K14" s="13">
        <f t="shared" si="3"/>
        <v>7915972.4815065106</v>
      </c>
      <c r="L14" s="20">
        <f t="shared" si="5"/>
        <v>79.524516173659876</v>
      </c>
    </row>
    <row r="15" spans="1:13" x14ac:dyDescent="0.2">
      <c r="A15" s="16">
        <v>6</v>
      </c>
      <c r="B15" s="8">
        <v>0</v>
      </c>
      <c r="C15" s="5">
        <v>475</v>
      </c>
      <c r="D15" s="5">
        <v>472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99541.284403669721</v>
      </c>
      <c r="I15" s="13">
        <f t="shared" si="4"/>
        <v>0</v>
      </c>
      <c r="J15" s="13">
        <f t="shared" si="2"/>
        <v>99541.284403669721</v>
      </c>
      <c r="K15" s="13">
        <f t="shared" si="3"/>
        <v>7816431.197102841</v>
      </c>
      <c r="L15" s="20">
        <f t="shared" si="5"/>
        <v>78.524516173659876</v>
      </c>
    </row>
    <row r="16" spans="1:13" x14ac:dyDescent="0.2">
      <c r="A16" s="16">
        <v>7</v>
      </c>
      <c r="B16" s="8">
        <v>0</v>
      </c>
      <c r="C16" s="5">
        <v>446</v>
      </c>
      <c r="D16" s="5">
        <v>478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99541.284403669721</v>
      </c>
      <c r="I16" s="13">
        <f t="shared" si="4"/>
        <v>0</v>
      </c>
      <c r="J16" s="13">
        <f t="shared" si="2"/>
        <v>99541.284403669721</v>
      </c>
      <c r="K16" s="13">
        <f t="shared" si="3"/>
        <v>7716889.9126991713</v>
      </c>
      <c r="L16" s="20">
        <f t="shared" si="5"/>
        <v>77.524516173659876</v>
      </c>
    </row>
    <row r="17" spans="1:12" x14ac:dyDescent="0.2">
      <c r="A17" s="16">
        <v>8</v>
      </c>
      <c r="B17" s="8">
        <v>0</v>
      </c>
      <c r="C17" s="5">
        <v>418</v>
      </c>
      <c r="D17" s="5">
        <v>445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99541.284403669721</v>
      </c>
      <c r="I17" s="13">
        <f t="shared" si="4"/>
        <v>0</v>
      </c>
      <c r="J17" s="13">
        <f t="shared" si="2"/>
        <v>99541.284403669721</v>
      </c>
      <c r="K17" s="13">
        <f t="shared" si="3"/>
        <v>7617348.6282955017</v>
      </c>
      <c r="L17" s="20">
        <f t="shared" si="5"/>
        <v>76.524516173659876</v>
      </c>
    </row>
    <row r="18" spans="1:12" x14ac:dyDescent="0.2">
      <c r="A18" s="16">
        <v>9</v>
      </c>
      <c r="B18" s="8">
        <v>0</v>
      </c>
      <c r="C18" s="5">
        <v>427</v>
      </c>
      <c r="D18" s="5">
        <v>407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99541.284403669721</v>
      </c>
      <c r="I18" s="13">
        <f t="shared" si="4"/>
        <v>0</v>
      </c>
      <c r="J18" s="13">
        <f t="shared" si="2"/>
        <v>99541.284403669721</v>
      </c>
      <c r="K18" s="13">
        <f t="shared" si="3"/>
        <v>7517807.343891832</v>
      </c>
      <c r="L18" s="20">
        <f t="shared" si="5"/>
        <v>75.524516173659876</v>
      </c>
    </row>
    <row r="19" spans="1:12" x14ac:dyDescent="0.2">
      <c r="A19" s="16">
        <v>10</v>
      </c>
      <c r="B19" s="8">
        <v>0</v>
      </c>
      <c r="C19" s="5">
        <v>431</v>
      </c>
      <c r="D19" s="5">
        <v>431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99541.284403669721</v>
      </c>
      <c r="I19" s="13">
        <f t="shared" si="4"/>
        <v>0</v>
      </c>
      <c r="J19" s="13">
        <f t="shared" si="2"/>
        <v>99541.284403669721</v>
      </c>
      <c r="K19" s="13">
        <f t="shared" si="3"/>
        <v>7418266.0594881624</v>
      </c>
      <c r="L19" s="20">
        <f t="shared" si="5"/>
        <v>74.52451617365989</v>
      </c>
    </row>
    <row r="20" spans="1:12" x14ac:dyDescent="0.2">
      <c r="A20" s="16">
        <v>11</v>
      </c>
      <c r="B20" s="8">
        <v>0</v>
      </c>
      <c r="C20" s="5">
        <v>381</v>
      </c>
      <c r="D20" s="5">
        <v>431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99541.284403669721</v>
      </c>
      <c r="I20" s="13">
        <f t="shared" si="4"/>
        <v>0</v>
      </c>
      <c r="J20" s="13">
        <f t="shared" si="2"/>
        <v>99541.284403669721</v>
      </c>
      <c r="K20" s="13">
        <f t="shared" si="3"/>
        <v>7318724.7750844928</v>
      </c>
      <c r="L20" s="20">
        <f t="shared" si="5"/>
        <v>73.52451617365989</v>
      </c>
    </row>
    <row r="21" spans="1:12" x14ac:dyDescent="0.2">
      <c r="A21" s="16">
        <v>12</v>
      </c>
      <c r="B21" s="8">
        <v>0</v>
      </c>
      <c r="C21" s="5">
        <v>367</v>
      </c>
      <c r="D21" s="5">
        <v>382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99541.284403669721</v>
      </c>
      <c r="I21" s="13">
        <f t="shared" si="4"/>
        <v>0</v>
      </c>
      <c r="J21" s="13">
        <f t="shared" si="2"/>
        <v>99541.284403669721</v>
      </c>
      <c r="K21" s="13">
        <f t="shared" si="3"/>
        <v>7219183.4906808231</v>
      </c>
      <c r="L21" s="20">
        <f t="shared" si="5"/>
        <v>72.52451617365989</v>
      </c>
    </row>
    <row r="22" spans="1:12" x14ac:dyDescent="0.2">
      <c r="A22" s="16">
        <v>13</v>
      </c>
      <c r="B22" s="8">
        <v>0</v>
      </c>
      <c r="C22" s="5">
        <v>374</v>
      </c>
      <c r="D22" s="5">
        <v>363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99541.284403669721</v>
      </c>
      <c r="I22" s="13">
        <f t="shared" si="4"/>
        <v>0</v>
      </c>
      <c r="J22" s="13">
        <f t="shared" si="2"/>
        <v>99541.284403669721</v>
      </c>
      <c r="K22" s="13">
        <f t="shared" si="3"/>
        <v>7119642.2062771535</v>
      </c>
      <c r="L22" s="20">
        <f t="shared" si="5"/>
        <v>71.52451617365989</v>
      </c>
    </row>
    <row r="23" spans="1:12" x14ac:dyDescent="0.2">
      <c r="A23" s="16">
        <v>14</v>
      </c>
      <c r="B23" s="8">
        <v>0</v>
      </c>
      <c r="C23" s="5">
        <v>372</v>
      </c>
      <c r="D23" s="5">
        <v>372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99541.284403669721</v>
      </c>
      <c r="I23" s="13">
        <f t="shared" si="4"/>
        <v>0</v>
      </c>
      <c r="J23" s="13">
        <f t="shared" si="2"/>
        <v>99541.284403669721</v>
      </c>
      <c r="K23" s="13">
        <f t="shared" si="3"/>
        <v>7020100.9218734838</v>
      </c>
      <c r="L23" s="20">
        <f t="shared" si="5"/>
        <v>70.52451617365989</v>
      </c>
    </row>
    <row r="24" spans="1:12" x14ac:dyDescent="0.2">
      <c r="A24" s="16">
        <v>15</v>
      </c>
      <c r="B24" s="8">
        <v>0</v>
      </c>
      <c r="C24" s="5">
        <v>354</v>
      </c>
      <c r="D24" s="5">
        <v>372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99541.284403669721</v>
      </c>
      <c r="I24" s="13">
        <f t="shared" si="4"/>
        <v>0</v>
      </c>
      <c r="J24" s="13">
        <f t="shared" si="2"/>
        <v>99541.284403669721</v>
      </c>
      <c r="K24" s="13">
        <f t="shared" si="3"/>
        <v>6920559.6374698142</v>
      </c>
      <c r="L24" s="20">
        <f t="shared" si="5"/>
        <v>69.52451617365989</v>
      </c>
    </row>
    <row r="25" spans="1:12" x14ac:dyDescent="0.2">
      <c r="A25" s="16">
        <v>16</v>
      </c>
      <c r="B25" s="8">
        <v>0</v>
      </c>
      <c r="C25" s="5">
        <v>353</v>
      </c>
      <c r="D25" s="5">
        <v>344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99541.284403669721</v>
      </c>
      <c r="I25" s="13">
        <f t="shared" si="4"/>
        <v>0</v>
      </c>
      <c r="J25" s="13">
        <f t="shared" si="2"/>
        <v>99541.284403669721</v>
      </c>
      <c r="K25" s="13">
        <f t="shared" si="3"/>
        <v>6821018.3530661445</v>
      </c>
      <c r="L25" s="20">
        <f t="shared" si="5"/>
        <v>68.52451617365989</v>
      </c>
    </row>
    <row r="26" spans="1:12" x14ac:dyDescent="0.2">
      <c r="A26" s="16">
        <v>17</v>
      </c>
      <c r="B26" s="8">
        <v>0</v>
      </c>
      <c r="C26" s="5">
        <v>356</v>
      </c>
      <c r="D26" s="5">
        <v>344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99541.284403669721</v>
      </c>
      <c r="I26" s="13">
        <f t="shared" si="4"/>
        <v>0</v>
      </c>
      <c r="J26" s="13">
        <f t="shared" si="2"/>
        <v>99541.284403669721</v>
      </c>
      <c r="K26" s="13">
        <f t="shared" si="3"/>
        <v>6721477.0686624749</v>
      </c>
      <c r="L26" s="20">
        <f t="shared" si="5"/>
        <v>67.52451617365989</v>
      </c>
    </row>
    <row r="27" spans="1:12" x14ac:dyDescent="0.2">
      <c r="A27" s="16">
        <v>18</v>
      </c>
      <c r="B27" s="8">
        <v>0</v>
      </c>
      <c r="C27" s="5">
        <v>361</v>
      </c>
      <c r="D27" s="5">
        <v>350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99541.284403669721</v>
      </c>
      <c r="I27" s="13">
        <f t="shared" si="4"/>
        <v>0</v>
      </c>
      <c r="J27" s="13">
        <f t="shared" si="2"/>
        <v>99541.284403669721</v>
      </c>
      <c r="K27" s="13">
        <f t="shared" si="3"/>
        <v>6621935.7842588052</v>
      </c>
      <c r="L27" s="20">
        <f t="shared" si="5"/>
        <v>66.52451617365989</v>
      </c>
    </row>
    <row r="28" spans="1:12" x14ac:dyDescent="0.2">
      <c r="A28" s="16">
        <v>19</v>
      </c>
      <c r="B28" s="8">
        <v>1</v>
      </c>
      <c r="C28" s="5">
        <v>355</v>
      </c>
      <c r="D28" s="5">
        <v>356</v>
      </c>
      <c r="E28" s="17">
        <v>0.5</v>
      </c>
      <c r="F28" s="18">
        <f t="shared" si="0"/>
        <v>2.8129395218002813E-3</v>
      </c>
      <c r="G28" s="18">
        <f t="shared" si="1"/>
        <v>2.8089887640449437E-3</v>
      </c>
      <c r="H28" s="13">
        <f t="shared" si="6"/>
        <v>99541.284403669721</v>
      </c>
      <c r="I28" s="13">
        <f t="shared" si="4"/>
        <v>279.61034944851042</v>
      </c>
      <c r="J28" s="13">
        <f t="shared" si="2"/>
        <v>99401.479228945464</v>
      </c>
      <c r="K28" s="13">
        <f t="shared" si="3"/>
        <v>6522394.4998551356</v>
      </c>
      <c r="L28" s="20">
        <f t="shared" si="5"/>
        <v>65.52451617365989</v>
      </c>
    </row>
    <row r="29" spans="1:12" x14ac:dyDescent="0.2">
      <c r="A29" s="16">
        <v>20</v>
      </c>
      <c r="B29" s="8">
        <v>0</v>
      </c>
      <c r="C29" s="5">
        <v>334</v>
      </c>
      <c r="D29" s="5">
        <v>368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99261.674054221206</v>
      </c>
      <c r="I29" s="13">
        <f t="shared" si="4"/>
        <v>0</v>
      </c>
      <c r="J29" s="13">
        <f t="shared" si="2"/>
        <v>99261.674054221206</v>
      </c>
      <c r="K29" s="13">
        <f t="shared" si="3"/>
        <v>6422993.0206261901</v>
      </c>
      <c r="L29" s="20">
        <f t="shared" si="5"/>
        <v>64.707683824853305</v>
      </c>
    </row>
    <row r="30" spans="1:12" x14ac:dyDescent="0.2">
      <c r="A30" s="16">
        <v>21</v>
      </c>
      <c r="B30" s="8">
        <v>0</v>
      </c>
      <c r="C30" s="5">
        <v>382</v>
      </c>
      <c r="D30" s="5">
        <v>348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99261.674054221206</v>
      </c>
      <c r="I30" s="13">
        <f t="shared" si="4"/>
        <v>0</v>
      </c>
      <c r="J30" s="13">
        <f t="shared" si="2"/>
        <v>99261.674054221206</v>
      </c>
      <c r="K30" s="13">
        <f t="shared" si="3"/>
        <v>6323731.3465719689</v>
      </c>
      <c r="L30" s="20">
        <f t="shared" si="5"/>
        <v>63.707683824853298</v>
      </c>
    </row>
    <row r="31" spans="1:12" x14ac:dyDescent="0.2">
      <c r="A31" s="16">
        <v>22</v>
      </c>
      <c r="B31" s="8">
        <v>0</v>
      </c>
      <c r="C31" s="5">
        <v>427</v>
      </c>
      <c r="D31" s="5">
        <v>385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99261.674054221206</v>
      </c>
      <c r="I31" s="13">
        <f t="shared" si="4"/>
        <v>0</v>
      </c>
      <c r="J31" s="13">
        <f t="shared" si="2"/>
        <v>99261.674054221206</v>
      </c>
      <c r="K31" s="13">
        <f t="shared" si="3"/>
        <v>6224469.6725177476</v>
      </c>
      <c r="L31" s="20">
        <f t="shared" si="5"/>
        <v>62.707683824853298</v>
      </c>
    </row>
    <row r="32" spans="1:12" x14ac:dyDescent="0.2">
      <c r="A32" s="16">
        <v>23</v>
      </c>
      <c r="B32" s="8">
        <v>1</v>
      </c>
      <c r="C32" s="5">
        <v>413</v>
      </c>
      <c r="D32" s="5">
        <v>425</v>
      </c>
      <c r="E32" s="17">
        <v>0.5</v>
      </c>
      <c r="F32" s="18">
        <f t="shared" si="0"/>
        <v>2.3866348448687352E-3</v>
      </c>
      <c r="G32" s="18">
        <f t="shared" si="1"/>
        <v>2.3837902264600718E-3</v>
      </c>
      <c r="H32" s="13">
        <f t="shared" si="6"/>
        <v>99261.674054221206</v>
      </c>
      <c r="I32" s="13">
        <f t="shared" si="4"/>
        <v>236.61900847251781</v>
      </c>
      <c r="J32" s="13">
        <f t="shared" si="2"/>
        <v>99143.364549984937</v>
      </c>
      <c r="K32" s="13">
        <f t="shared" si="3"/>
        <v>6125207.9984635264</v>
      </c>
      <c r="L32" s="20">
        <f t="shared" si="5"/>
        <v>61.707683824853298</v>
      </c>
    </row>
    <row r="33" spans="1:12" x14ac:dyDescent="0.2">
      <c r="A33" s="16">
        <v>24</v>
      </c>
      <c r="B33" s="8">
        <v>0</v>
      </c>
      <c r="C33" s="5">
        <v>421</v>
      </c>
      <c r="D33" s="5">
        <v>429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99025.055045748682</v>
      </c>
      <c r="I33" s="13">
        <f t="shared" si="4"/>
        <v>0</v>
      </c>
      <c r="J33" s="13">
        <f t="shared" si="2"/>
        <v>99025.055045748682</v>
      </c>
      <c r="K33" s="13">
        <f t="shared" si="3"/>
        <v>6026064.6339135412</v>
      </c>
      <c r="L33" s="20">
        <f t="shared" si="5"/>
        <v>60.853938744387001</v>
      </c>
    </row>
    <row r="34" spans="1:12" x14ac:dyDescent="0.2">
      <c r="A34" s="16">
        <v>25</v>
      </c>
      <c r="B34" s="8">
        <v>0</v>
      </c>
      <c r="C34" s="5">
        <v>471</v>
      </c>
      <c r="D34" s="5">
        <v>437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99025.055045748682</v>
      </c>
      <c r="I34" s="13">
        <f t="shared" si="4"/>
        <v>0</v>
      </c>
      <c r="J34" s="13">
        <f t="shared" si="2"/>
        <v>99025.055045748682</v>
      </c>
      <c r="K34" s="13">
        <f t="shared" si="3"/>
        <v>5927039.5788677922</v>
      </c>
      <c r="L34" s="20">
        <f t="shared" si="5"/>
        <v>59.853938744386994</v>
      </c>
    </row>
    <row r="35" spans="1:12" x14ac:dyDescent="0.2">
      <c r="A35" s="16">
        <v>26</v>
      </c>
      <c r="B35" s="8">
        <v>1</v>
      </c>
      <c r="C35" s="5">
        <v>484</v>
      </c>
      <c r="D35" s="5">
        <v>481</v>
      </c>
      <c r="E35" s="17">
        <v>0.5</v>
      </c>
      <c r="F35" s="18">
        <f t="shared" si="0"/>
        <v>2.0725388601036268E-3</v>
      </c>
      <c r="G35" s="18">
        <f t="shared" si="1"/>
        <v>2.0703933747412005E-3</v>
      </c>
      <c r="H35" s="13">
        <f t="shared" si="6"/>
        <v>99025.055045748682</v>
      </c>
      <c r="I35" s="13">
        <f t="shared" si="4"/>
        <v>205.02081790010075</v>
      </c>
      <c r="J35" s="13">
        <f t="shared" si="2"/>
        <v>98922.54463679863</v>
      </c>
      <c r="K35" s="13">
        <f t="shared" si="3"/>
        <v>5828014.5238220431</v>
      </c>
      <c r="L35" s="20">
        <f t="shared" si="5"/>
        <v>58.853938744386994</v>
      </c>
    </row>
    <row r="36" spans="1:12" x14ac:dyDescent="0.2">
      <c r="A36" s="16">
        <v>27</v>
      </c>
      <c r="B36" s="8">
        <v>0</v>
      </c>
      <c r="C36" s="5">
        <v>508</v>
      </c>
      <c r="D36" s="5">
        <v>483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98820.034227848577</v>
      </c>
      <c r="I36" s="13">
        <f t="shared" si="4"/>
        <v>0</v>
      </c>
      <c r="J36" s="13">
        <f t="shared" si="2"/>
        <v>98820.034227848577</v>
      </c>
      <c r="K36" s="13">
        <f t="shared" si="3"/>
        <v>5729091.9791852441</v>
      </c>
      <c r="L36" s="20">
        <f t="shared" si="5"/>
        <v>57.975005007342155</v>
      </c>
    </row>
    <row r="37" spans="1:12" x14ac:dyDescent="0.2">
      <c r="A37" s="16">
        <v>28</v>
      </c>
      <c r="B37" s="8">
        <v>0</v>
      </c>
      <c r="C37" s="5">
        <v>525</v>
      </c>
      <c r="D37" s="5">
        <v>521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98820.034227848577</v>
      </c>
      <c r="I37" s="13">
        <f t="shared" si="4"/>
        <v>0</v>
      </c>
      <c r="J37" s="13">
        <f t="shared" si="2"/>
        <v>98820.034227848577</v>
      </c>
      <c r="K37" s="13">
        <f t="shared" si="3"/>
        <v>5630271.9449573951</v>
      </c>
      <c r="L37" s="20">
        <f t="shared" si="5"/>
        <v>56.975005007342148</v>
      </c>
    </row>
    <row r="38" spans="1:12" x14ac:dyDescent="0.2">
      <c r="A38" s="16">
        <v>29</v>
      </c>
      <c r="B38" s="8">
        <v>0</v>
      </c>
      <c r="C38" s="5">
        <v>575</v>
      </c>
      <c r="D38" s="5">
        <v>548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98820.034227848577</v>
      </c>
      <c r="I38" s="13">
        <f t="shared" si="4"/>
        <v>0</v>
      </c>
      <c r="J38" s="13">
        <f t="shared" si="2"/>
        <v>98820.034227848577</v>
      </c>
      <c r="K38" s="13">
        <f t="shared" si="3"/>
        <v>5531451.9107295461</v>
      </c>
      <c r="L38" s="20">
        <f t="shared" si="5"/>
        <v>55.975005007342141</v>
      </c>
    </row>
    <row r="39" spans="1:12" x14ac:dyDescent="0.2">
      <c r="A39" s="16">
        <v>30</v>
      </c>
      <c r="B39" s="8">
        <v>0</v>
      </c>
      <c r="C39" s="5">
        <v>649</v>
      </c>
      <c r="D39" s="5">
        <v>577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98820.034227848577</v>
      </c>
      <c r="I39" s="13">
        <f t="shared" si="4"/>
        <v>0</v>
      </c>
      <c r="J39" s="13">
        <f t="shared" si="2"/>
        <v>98820.034227848577</v>
      </c>
      <c r="K39" s="13">
        <f t="shared" si="3"/>
        <v>5432631.8765016971</v>
      </c>
      <c r="L39" s="20">
        <f t="shared" si="5"/>
        <v>54.975005007342141</v>
      </c>
    </row>
    <row r="40" spans="1:12" x14ac:dyDescent="0.2">
      <c r="A40" s="16">
        <v>31</v>
      </c>
      <c r="B40" s="8">
        <v>0</v>
      </c>
      <c r="C40" s="5">
        <v>698</v>
      </c>
      <c r="D40" s="5">
        <v>663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98820.034227848577</v>
      </c>
      <c r="I40" s="13">
        <f t="shared" si="4"/>
        <v>0</v>
      </c>
      <c r="J40" s="13">
        <f t="shared" si="2"/>
        <v>98820.034227848577</v>
      </c>
      <c r="K40" s="13">
        <f t="shared" si="3"/>
        <v>5333811.8422738481</v>
      </c>
      <c r="L40" s="20">
        <f t="shared" si="5"/>
        <v>53.975005007342133</v>
      </c>
    </row>
    <row r="41" spans="1:12" x14ac:dyDescent="0.2">
      <c r="A41" s="16">
        <v>32</v>
      </c>
      <c r="B41" s="8">
        <v>0</v>
      </c>
      <c r="C41" s="5">
        <v>744</v>
      </c>
      <c r="D41" s="5">
        <v>699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98820.034227848577</v>
      </c>
      <c r="I41" s="13">
        <f t="shared" si="4"/>
        <v>0</v>
      </c>
      <c r="J41" s="13">
        <f t="shared" si="2"/>
        <v>98820.034227848577</v>
      </c>
      <c r="K41" s="13">
        <f t="shared" si="3"/>
        <v>5234991.8080459991</v>
      </c>
      <c r="L41" s="20">
        <f t="shared" si="5"/>
        <v>52.975005007342133</v>
      </c>
    </row>
    <row r="42" spans="1:12" x14ac:dyDescent="0.2">
      <c r="A42" s="16">
        <v>33</v>
      </c>
      <c r="B42" s="8">
        <v>0</v>
      </c>
      <c r="C42" s="5">
        <v>820</v>
      </c>
      <c r="D42" s="5">
        <v>738</v>
      </c>
      <c r="E42" s="17">
        <v>0.5</v>
      </c>
      <c r="F42" s="18">
        <f t="shared" si="7"/>
        <v>0</v>
      </c>
      <c r="G42" s="18">
        <f t="shared" si="1"/>
        <v>0</v>
      </c>
      <c r="H42" s="13">
        <f t="shared" si="6"/>
        <v>98820.034227848577</v>
      </c>
      <c r="I42" s="13">
        <f t="shared" si="4"/>
        <v>0</v>
      </c>
      <c r="J42" s="13">
        <f t="shared" si="2"/>
        <v>98820.034227848577</v>
      </c>
      <c r="K42" s="13">
        <f t="shared" si="3"/>
        <v>5136171.7738181502</v>
      </c>
      <c r="L42" s="20">
        <f t="shared" si="5"/>
        <v>51.975005007342126</v>
      </c>
    </row>
    <row r="43" spans="1:12" x14ac:dyDescent="0.2">
      <c r="A43" s="16">
        <v>34</v>
      </c>
      <c r="B43" s="8">
        <v>0</v>
      </c>
      <c r="C43" s="5">
        <v>815</v>
      </c>
      <c r="D43" s="5">
        <v>809</v>
      </c>
      <c r="E43" s="17">
        <v>0.5</v>
      </c>
      <c r="F43" s="18">
        <f t="shared" si="7"/>
        <v>0</v>
      </c>
      <c r="G43" s="18">
        <f t="shared" si="1"/>
        <v>0</v>
      </c>
      <c r="H43" s="13">
        <f t="shared" si="6"/>
        <v>98820.034227848577</v>
      </c>
      <c r="I43" s="13">
        <f t="shared" si="4"/>
        <v>0</v>
      </c>
      <c r="J43" s="13">
        <f t="shared" si="2"/>
        <v>98820.034227848577</v>
      </c>
      <c r="K43" s="13">
        <f t="shared" si="3"/>
        <v>5037351.7395903012</v>
      </c>
      <c r="L43" s="20">
        <f t="shared" si="5"/>
        <v>50.975005007342126</v>
      </c>
    </row>
    <row r="44" spans="1:12" x14ac:dyDescent="0.2">
      <c r="A44" s="16">
        <v>35</v>
      </c>
      <c r="B44" s="8">
        <v>1</v>
      </c>
      <c r="C44" s="5">
        <v>834</v>
      </c>
      <c r="D44" s="5">
        <v>817</v>
      </c>
      <c r="E44" s="17">
        <v>0.5</v>
      </c>
      <c r="F44" s="18">
        <f t="shared" si="7"/>
        <v>1.2113870381586917E-3</v>
      </c>
      <c r="G44" s="18">
        <f t="shared" si="1"/>
        <v>1.2106537530266344E-3</v>
      </c>
      <c r="H44" s="13">
        <f t="shared" si="6"/>
        <v>98820.034227848577</v>
      </c>
      <c r="I44" s="13">
        <f t="shared" si="4"/>
        <v>119.63684531216535</v>
      </c>
      <c r="J44" s="13">
        <f t="shared" si="2"/>
        <v>98760.215805192493</v>
      </c>
      <c r="K44" s="13">
        <f t="shared" si="3"/>
        <v>4938531.7053624522</v>
      </c>
      <c r="L44" s="20">
        <f t="shared" si="5"/>
        <v>49.975005007342119</v>
      </c>
    </row>
    <row r="45" spans="1:12" x14ac:dyDescent="0.2">
      <c r="A45" s="16">
        <v>36</v>
      </c>
      <c r="B45" s="8">
        <v>0</v>
      </c>
      <c r="C45" s="5">
        <v>874</v>
      </c>
      <c r="D45" s="5">
        <v>819</v>
      </c>
      <c r="E45" s="17">
        <v>0.5</v>
      </c>
      <c r="F45" s="18">
        <f t="shared" si="7"/>
        <v>0</v>
      </c>
      <c r="G45" s="18">
        <f t="shared" si="1"/>
        <v>0</v>
      </c>
      <c r="H45" s="13">
        <f t="shared" si="6"/>
        <v>98700.397382536408</v>
      </c>
      <c r="I45" s="13">
        <f t="shared" si="4"/>
        <v>0</v>
      </c>
      <c r="J45" s="13">
        <f t="shared" si="2"/>
        <v>98700.397382536408</v>
      </c>
      <c r="K45" s="13">
        <f t="shared" si="3"/>
        <v>4839771.4895572597</v>
      </c>
      <c r="L45" s="20">
        <f t="shared" si="5"/>
        <v>49.03497471038132</v>
      </c>
    </row>
    <row r="46" spans="1:12" x14ac:dyDescent="0.2">
      <c r="A46" s="16">
        <v>37</v>
      </c>
      <c r="B46" s="8">
        <v>0</v>
      </c>
      <c r="C46" s="5">
        <v>808</v>
      </c>
      <c r="D46" s="5">
        <v>881</v>
      </c>
      <c r="E46" s="17">
        <v>0.5</v>
      </c>
      <c r="F46" s="18">
        <f t="shared" si="7"/>
        <v>0</v>
      </c>
      <c r="G46" s="18">
        <f t="shared" si="1"/>
        <v>0</v>
      </c>
      <c r="H46" s="13">
        <f t="shared" si="6"/>
        <v>98700.397382536408</v>
      </c>
      <c r="I46" s="13">
        <f t="shared" si="4"/>
        <v>0</v>
      </c>
      <c r="J46" s="13">
        <f t="shared" si="2"/>
        <v>98700.397382536408</v>
      </c>
      <c r="K46" s="13">
        <f t="shared" si="3"/>
        <v>4741071.0921747237</v>
      </c>
      <c r="L46" s="20">
        <f t="shared" si="5"/>
        <v>48.034974710381327</v>
      </c>
    </row>
    <row r="47" spans="1:12" x14ac:dyDescent="0.2">
      <c r="A47" s="16">
        <v>38</v>
      </c>
      <c r="B47" s="8">
        <v>1</v>
      </c>
      <c r="C47" s="5">
        <v>792</v>
      </c>
      <c r="D47" s="5">
        <v>816</v>
      </c>
      <c r="E47" s="17">
        <v>0.5</v>
      </c>
      <c r="F47" s="18">
        <f t="shared" si="7"/>
        <v>1.2437810945273632E-3</v>
      </c>
      <c r="G47" s="18">
        <f t="shared" si="1"/>
        <v>1.243008079552517E-3</v>
      </c>
      <c r="H47" s="13">
        <f t="shared" si="6"/>
        <v>98700.397382536408</v>
      </c>
      <c r="I47" s="13">
        <f t="shared" si="4"/>
        <v>122.68539140153686</v>
      </c>
      <c r="J47" s="13">
        <f t="shared" si="2"/>
        <v>98639.054686835632</v>
      </c>
      <c r="K47" s="13">
        <f t="shared" si="3"/>
        <v>4642370.6947921878</v>
      </c>
      <c r="L47" s="20">
        <f t="shared" si="5"/>
        <v>47.034974710381334</v>
      </c>
    </row>
    <row r="48" spans="1:12" x14ac:dyDescent="0.2">
      <c r="A48" s="16">
        <v>39</v>
      </c>
      <c r="B48" s="8">
        <v>0</v>
      </c>
      <c r="C48" s="5">
        <v>789</v>
      </c>
      <c r="D48" s="5">
        <v>795</v>
      </c>
      <c r="E48" s="17">
        <v>0.5</v>
      </c>
      <c r="F48" s="18">
        <f t="shared" si="7"/>
        <v>0</v>
      </c>
      <c r="G48" s="18">
        <f t="shared" si="1"/>
        <v>0</v>
      </c>
      <c r="H48" s="13">
        <f t="shared" si="6"/>
        <v>98577.711991134871</v>
      </c>
      <c r="I48" s="13">
        <f t="shared" si="4"/>
        <v>0</v>
      </c>
      <c r="J48" s="13">
        <f t="shared" si="2"/>
        <v>98577.711991134871</v>
      </c>
      <c r="K48" s="13">
        <f t="shared" si="3"/>
        <v>4543731.6401053518</v>
      </c>
      <c r="L48" s="20">
        <f t="shared" si="5"/>
        <v>46.092890049162136</v>
      </c>
    </row>
    <row r="49" spans="1:12" x14ac:dyDescent="0.2">
      <c r="A49" s="16">
        <v>40</v>
      </c>
      <c r="B49" s="8">
        <v>1</v>
      </c>
      <c r="C49" s="5">
        <v>869</v>
      </c>
      <c r="D49" s="5">
        <v>779</v>
      </c>
      <c r="E49" s="17">
        <v>0.5</v>
      </c>
      <c r="F49" s="18">
        <f t="shared" si="7"/>
        <v>1.2135922330097086E-3</v>
      </c>
      <c r="G49" s="18">
        <f t="shared" si="1"/>
        <v>1.2128562765312311E-3</v>
      </c>
      <c r="H49" s="13">
        <f t="shared" si="6"/>
        <v>98577.711991134871</v>
      </c>
      <c r="I49" s="13">
        <f t="shared" si="4"/>
        <v>119.56059671453593</v>
      </c>
      <c r="J49" s="13">
        <f t="shared" si="2"/>
        <v>98517.931692777594</v>
      </c>
      <c r="K49" s="13">
        <f t="shared" si="3"/>
        <v>4445153.9281142168</v>
      </c>
      <c r="L49" s="20">
        <f t="shared" si="5"/>
        <v>45.092890049162136</v>
      </c>
    </row>
    <row r="50" spans="1:12" x14ac:dyDescent="0.2">
      <c r="A50" s="16">
        <v>41</v>
      </c>
      <c r="B50" s="8">
        <v>0</v>
      </c>
      <c r="C50" s="5">
        <v>771</v>
      </c>
      <c r="D50" s="5">
        <v>869</v>
      </c>
      <c r="E50" s="17">
        <v>0.5</v>
      </c>
      <c r="F50" s="18">
        <f t="shared" si="7"/>
        <v>0</v>
      </c>
      <c r="G50" s="18">
        <f t="shared" si="1"/>
        <v>0</v>
      </c>
      <c r="H50" s="13">
        <f t="shared" si="6"/>
        <v>98458.151394420333</v>
      </c>
      <c r="I50" s="13">
        <f t="shared" si="4"/>
        <v>0</v>
      </c>
      <c r="J50" s="13">
        <f t="shared" si="2"/>
        <v>98458.151394420333</v>
      </c>
      <c r="K50" s="13">
        <f t="shared" si="3"/>
        <v>4346635.9964214396</v>
      </c>
      <c r="L50" s="20">
        <f t="shared" si="5"/>
        <v>44.147040492451957</v>
      </c>
    </row>
    <row r="51" spans="1:12" x14ac:dyDescent="0.2">
      <c r="A51" s="16">
        <v>42</v>
      </c>
      <c r="B51" s="8">
        <v>2</v>
      </c>
      <c r="C51" s="5">
        <v>736</v>
      </c>
      <c r="D51" s="5">
        <v>764</v>
      </c>
      <c r="E51" s="17">
        <v>0.5</v>
      </c>
      <c r="F51" s="18">
        <f t="shared" si="7"/>
        <v>2.6666666666666666E-3</v>
      </c>
      <c r="G51" s="18">
        <f t="shared" si="1"/>
        <v>2.6631158455392807E-3</v>
      </c>
      <c r="H51" s="13">
        <f t="shared" si="6"/>
        <v>98458.151394420333</v>
      </c>
      <c r="I51" s="13">
        <f t="shared" si="4"/>
        <v>262.20546310098621</v>
      </c>
      <c r="J51" s="13">
        <f t="shared" si="2"/>
        <v>98327.048662869842</v>
      </c>
      <c r="K51" s="13">
        <f t="shared" si="3"/>
        <v>4248177.8450270193</v>
      </c>
      <c r="L51" s="20">
        <f t="shared" si="5"/>
        <v>43.147040492451957</v>
      </c>
    </row>
    <row r="52" spans="1:12" x14ac:dyDescent="0.2">
      <c r="A52" s="16">
        <v>43</v>
      </c>
      <c r="B52" s="8">
        <v>0</v>
      </c>
      <c r="C52" s="5">
        <v>781</v>
      </c>
      <c r="D52" s="5">
        <v>731</v>
      </c>
      <c r="E52" s="17">
        <v>0.5</v>
      </c>
      <c r="F52" s="18">
        <f t="shared" si="7"/>
        <v>0</v>
      </c>
      <c r="G52" s="18">
        <f t="shared" si="1"/>
        <v>0</v>
      </c>
      <c r="H52" s="13">
        <f t="shared" si="6"/>
        <v>98195.945931319351</v>
      </c>
      <c r="I52" s="13">
        <f t="shared" si="4"/>
        <v>0</v>
      </c>
      <c r="J52" s="13">
        <f t="shared" si="2"/>
        <v>98195.945931319351</v>
      </c>
      <c r="K52" s="13">
        <f t="shared" si="3"/>
        <v>4149850.7963641491</v>
      </c>
      <c r="L52" s="20">
        <f t="shared" si="5"/>
        <v>42.2609177701354</v>
      </c>
    </row>
    <row r="53" spans="1:12" x14ac:dyDescent="0.2">
      <c r="A53" s="16">
        <v>44</v>
      </c>
      <c r="B53" s="8">
        <v>1</v>
      </c>
      <c r="C53" s="5">
        <v>730</v>
      </c>
      <c r="D53" s="5">
        <v>788</v>
      </c>
      <c r="E53" s="17">
        <v>0.5</v>
      </c>
      <c r="F53" s="18">
        <f t="shared" si="7"/>
        <v>1.3175230566534915E-3</v>
      </c>
      <c r="G53" s="18">
        <f t="shared" si="1"/>
        <v>1.316655694535879E-3</v>
      </c>
      <c r="H53" s="13">
        <f t="shared" si="6"/>
        <v>98195.945931319351</v>
      </c>
      <c r="I53" s="13">
        <f t="shared" si="4"/>
        <v>129.29025139080889</v>
      </c>
      <c r="J53" s="13">
        <f t="shared" si="2"/>
        <v>98131.300805623949</v>
      </c>
      <c r="K53" s="13">
        <f t="shared" si="3"/>
        <v>4051654.8504328299</v>
      </c>
      <c r="L53" s="20">
        <f t="shared" si="5"/>
        <v>41.260917770135407</v>
      </c>
    </row>
    <row r="54" spans="1:12" x14ac:dyDescent="0.2">
      <c r="A54" s="16">
        <v>45</v>
      </c>
      <c r="B54" s="8">
        <v>0</v>
      </c>
      <c r="C54" s="5">
        <v>682</v>
      </c>
      <c r="D54" s="5">
        <v>744</v>
      </c>
      <c r="E54" s="17">
        <v>0.5</v>
      </c>
      <c r="F54" s="18">
        <f t="shared" si="7"/>
        <v>0</v>
      </c>
      <c r="G54" s="18">
        <f t="shared" si="1"/>
        <v>0</v>
      </c>
      <c r="H54" s="13">
        <f t="shared" si="6"/>
        <v>98066.655679928546</v>
      </c>
      <c r="I54" s="13">
        <f t="shared" si="4"/>
        <v>0</v>
      </c>
      <c r="J54" s="13">
        <f t="shared" si="2"/>
        <v>98066.655679928546</v>
      </c>
      <c r="K54" s="13">
        <f t="shared" si="3"/>
        <v>3953523.5496272058</v>
      </c>
      <c r="L54" s="20">
        <f t="shared" si="5"/>
        <v>40.31465662019491</v>
      </c>
    </row>
    <row r="55" spans="1:12" x14ac:dyDescent="0.2">
      <c r="A55" s="16">
        <v>46</v>
      </c>
      <c r="B55" s="8">
        <v>0</v>
      </c>
      <c r="C55" s="5">
        <v>693</v>
      </c>
      <c r="D55" s="5">
        <v>695</v>
      </c>
      <c r="E55" s="17">
        <v>0.5</v>
      </c>
      <c r="F55" s="18">
        <f t="shared" si="7"/>
        <v>0</v>
      </c>
      <c r="G55" s="18">
        <f t="shared" si="1"/>
        <v>0</v>
      </c>
      <c r="H55" s="13">
        <f t="shared" si="6"/>
        <v>98066.655679928546</v>
      </c>
      <c r="I55" s="13">
        <f t="shared" si="4"/>
        <v>0</v>
      </c>
      <c r="J55" s="13">
        <f t="shared" si="2"/>
        <v>98066.655679928546</v>
      </c>
      <c r="K55" s="13">
        <f t="shared" si="3"/>
        <v>3855456.8939472772</v>
      </c>
      <c r="L55" s="20">
        <f t="shared" si="5"/>
        <v>39.314656620194903</v>
      </c>
    </row>
    <row r="56" spans="1:12" x14ac:dyDescent="0.2">
      <c r="A56" s="16">
        <v>47</v>
      </c>
      <c r="B56" s="8">
        <v>1</v>
      </c>
      <c r="C56" s="5">
        <v>651</v>
      </c>
      <c r="D56" s="5">
        <v>701</v>
      </c>
      <c r="E56" s="17">
        <v>0.5</v>
      </c>
      <c r="F56" s="18">
        <f t="shared" si="7"/>
        <v>1.4792899408284023E-3</v>
      </c>
      <c r="G56" s="18">
        <f t="shared" si="1"/>
        <v>1.4781966001478197E-3</v>
      </c>
      <c r="H56" s="13">
        <f t="shared" si="6"/>
        <v>98066.655679928546</v>
      </c>
      <c r="I56" s="13">
        <f t="shared" si="4"/>
        <v>144.96179701393726</v>
      </c>
      <c r="J56" s="13">
        <f t="shared" si="2"/>
        <v>97994.174781421578</v>
      </c>
      <c r="K56" s="13">
        <f t="shared" si="3"/>
        <v>3757390.2382673486</v>
      </c>
      <c r="L56" s="20">
        <f t="shared" si="5"/>
        <v>38.314656620194903</v>
      </c>
    </row>
    <row r="57" spans="1:12" x14ac:dyDescent="0.2">
      <c r="A57" s="16">
        <v>48</v>
      </c>
      <c r="B57" s="8">
        <v>2</v>
      </c>
      <c r="C57" s="5">
        <v>653</v>
      </c>
      <c r="D57" s="5">
        <v>646</v>
      </c>
      <c r="E57" s="17">
        <v>0.5</v>
      </c>
      <c r="F57" s="18">
        <f t="shared" si="7"/>
        <v>3.0792917628945341E-3</v>
      </c>
      <c r="G57" s="18">
        <f t="shared" si="1"/>
        <v>3.0745580322828594E-3</v>
      </c>
      <c r="H57" s="13">
        <f t="shared" si="6"/>
        <v>97921.693882914609</v>
      </c>
      <c r="I57" s="13">
        <f t="shared" si="4"/>
        <v>301.06593046245843</v>
      </c>
      <c r="J57" s="13">
        <f t="shared" si="2"/>
        <v>97771.160917683388</v>
      </c>
      <c r="K57" s="13">
        <f t="shared" si="3"/>
        <v>3659396.0634859269</v>
      </c>
      <c r="L57" s="20">
        <f t="shared" si="5"/>
        <v>37.370636866856927</v>
      </c>
    </row>
    <row r="58" spans="1:12" x14ac:dyDescent="0.2">
      <c r="A58" s="16">
        <v>49</v>
      </c>
      <c r="B58" s="8">
        <v>1</v>
      </c>
      <c r="C58" s="5">
        <v>588</v>
      </c>
      <c r="D58" s="5">
        <v>667</v>
      </c>
      <c r="E58" s="17">
        <v>0.5</v>
      </c>
      <c r="F58" s="18">
        <f t="shared" si="7"/>
        <v>1.5936254980079682E-3</v>
      </c>
      <c r="G58" s="18">
        <f t="shared" si="1"/>
        <v>1.5923566878980895E-3</v>
      </c>
      <c r="H58" s="13">
        <f t="shared" si="6"/>
        <v>97620.627952452152</v>
      </c>
      <c r="I58" s="13">
        <f t="shared" si="4"/>
        <v>155.44685979689837</v>
      </c>
      <c r="J58" s="13">
        <f t="shared" si="2"/>
        <v>97542.904522553712</v>
      </c>
      <c r="K58" s="13">
        <f t="shared" si="3"/>
        <v>3561624.9025682434</v>
      </c>
      <c r="L58" s="20">
        <f t="shared" si="5"/>
        <v>36.4843473891911</v>
      </c>
    </row>
    <row r="59" spans="1:12" x14ac:dyDescent="0.2">
      <c r="A59" s="16">
        <v>50</v>
      </c>
      <c r="B59" s="8">
        <v>0</v>
      </c>
      <c r="C59" s="5">
        <v>569</v>
      </c>
      <c r="D59" s="5">
        <v>591</v>
      </c>
      <c r="E59" s="17">
        <v>0.5</v>
      </c>
      <c r="F59" s="18">
        <f t="shared" si="7"/>
        <v>0</v>
      </c>
      <c r="G59" s="18">
        <f t="shared" si="1"/>
        <v>0</v>
      </c>
      <c r="H59" s="13">
        <f t="shared" si="6"/>
        <v>97465.181092655257</v>
      </c>
      <c r="I59" s="13">
        <f t="shared" si="4"/>
        <v>0</v>
      </c>
      <c r="J59" s="13">
        <f t="shared" si="2"/>
        <v>97465.181092655257</v>
      </c>
      <c r="K59" s="13">
        <f t="shared" si="3"/>
        <v>3464081.9980456899</v>
      </c>
      <c r="L59" s="20">
        <f t="shared" si="5"/>
        <v>35.541738692842124</v>
      </c>
    </row>
    <row r="60" spans="1:12" x14ac:dyDescent="0.2">
      <c r="A60" s="16">
        <v>51</v>
      </c>
      <c r="B60" s="8">
        <v>2</v>
      </c>
      <c r="C60" s="5">
        <v>573</v>
      </c>
      <c r="D60" s="5">
        <v>571</v>
      </c>
      <c r="E60" s="17">
        <v>0.5</v>
      </c>
      <c r="F60" s="18">
        <f t="shared" si="7"/>
        <v>3.4965034965034965E-3</v>
      </c>
      <c r="G60" s="18">
        <f t="shared" si="1"/>
        <v>3.490401396160559E-3</v>
      </c>
      <c r="H60" s="13">
        <f t="shared" si="6"/>
        <v>97465.181092655257</v>
      </c>
      <c r="I60" s="13">
        <f t="shared" si="4"/>
        <v>340.19260416284561</v>
      </c>
      <c r="J60" s="13">
        <f t="shared" si="2"/>
        <v>97295.084790573834</v>
      </c>
      <c r="K60" s="13">
        <f t="shared" si="3"/>
        <v>3366616.8169530346</v>
      </c>
      <c r="L60" s="20">
        <f t="shared" si="5"/>
        <v>34.541738692842124</v>
      </c>
    </row>
    <row r="61" spans="1:12" x14ac:dyDescent="0.2">
      <c r="A61" s="16">
        <v>52</v>
      </c>
      <c r="B61" s="8">
        <v>1</v>
      </c>
      <c r="C61" s="5">
        <v>526</v>
      </c>
      <c r="D61" s="5">
        <v>588</v>
      </c>
      <c r="E61" s="17">
        <v>0.5</v>
      </c>
      <c r="F61" s="18">
        <f t="shared" si="7"/>
        <v>1.7953321364452424E-3</v>
      </c>
      <c r="G61" s="18">
        <f t="shared" si="1"/>
        <v>1.7937219730941702E-3</v>
      </c>
      <c r="H61" s="13">
        <f t="shared" si="6"/>
        <v>97124.98848849241</v>
      </c>
      <c r="I61" s="13">
        <f t="shared" si="4"/>
        <v>174.21522598832718</v>
      </c>
      <c r="J61" s="13">
        <f t="shared" si="2"/>
        <v>97037.880875498246</v>
      </c>
      <c r="K61" s="13">
        <f t="shared" si="3"/>
        <v>3269321.7321624607</v>
      </c>
      <c r="L61" s="20">
        <f t="shared" si="5"/>
        <v>33.660974204901116</v>
      </c>
    </row>
    <row r="62" spans="1:12" x14ac:dyDescent="0.2">
      <c r="A62" s="16">
        <v>53</v>
      </c>
      <c r="B62" s="8">
        <v>2</v>
      </c>
      <c r="C62" s="5">
        <v>500</v>
      </c>
      <c r="D62" s="5">
        <v>525</v>
      </c>
      <c r="E62" s="17">
        <v>0.5</v>
      </c>
      <c r="F62" s="18">
        <f t="shared" si="7"/>
        <v>3.9024390243902439E-3</v>
      </c>
      <c r="G62" s="18">
        <f t="shared" si="1"/>
        <v>3.8948393378773127E-3</v>
      </c>
      <c r="H62" s="13">
        <f t="shared" si="6"/>
        <v>96950.773262504081</v>
      </c>
      <c r="I62" s="13">
        <f t="shared" si="4"/>
        <v>377.60768554042488</v>
      </c>
      <c r="J62" s="13">
        <f t="shared" si="2"/>
        <v>96761.969419733869</v>
      </c>
      <c r="K62" s="13">
        <f t="shared" si="3"/>
        <v>3172283.8512869626</v>
      </c>
      <c r="L62" s="20">
        <f t="shared" si="5"/>
        <v>32.720562658099503</v>
      </c>
    </row>
    <row r="63" spans="1:12" x14ac:dyDescent="0.2">
      <c r="A63" s="16">
        <v>54</v>
      </c>
      <c r="B63" s="8">
        <v>2</v>
      </c>
      <c r="C63" s="5">
        <v>487</v>
      </c>
      <c r="D63" s="5">
        <v>495</v>
      </c>
      <c r="E63" s="17">
        <v>0.5</v>
      </c>
      <c r="F63" s="18">
        <f t="shared" si="7"/>
        <v>4.0733197556008143E-3</v>
      </c>
      <c r="G63" s="18">
        <f t="shared" si="1"/>
        <v>4.0650406504065036E-3</v>
      </c>
      <c r="H63" s="13">
        <f t="shared" si="6"/>
        <v>96573.165576963656</v>
      </c>
      <c r="I63" s="13">
        <f t="shared" si="4"/>
        <v>392.57384380879529</v>
      </c>
      <c r="J63" s="13">
        <f t="shared" si="2"/>
        <v>96376.878655059249</v>
      </c>
      <c r="K63" s="13">
        <f t="shared" si="3"/>
        <v>3075521.8818672285</v>
      </c>
      <c r="L63" s="20">
        <f t="shared" si="5"/>
        <v>31.84654726282325</v>
      </c>
    </row>
    <row r="64" spans="1:12" x14ac:dyDescent="0.2">
      <c r="A64" s="16">
        <v>55</v>
      </c>
      <c r="B64" s="8">
        <v>2</v>
      </c>
      <c r="C64" s="5">
        <v>467</v>
      </c>
      <c r="D64" s="5">
        <v>478</v>
      </c>
      <c r="E64" s="17">
        <v>0.5</v>
      </c>
      <c r="F64" s="18">
        <f t="shared" si="7"/>
        <v>4.2328042328042331E-3</v>
      </c>
      <c r="G64" s="18">
        <f t="shared" si="1"/>
        <v>4.2238648363252373E-3</v>
      </c>
      <c r="H64" s="13">
        <f t="shared" si="6"/>
        <v>96180.591733154855</v>
      </c>
      <c r="I64" s="13">
        <f t="shared" si="4"/>
        <v>406.25381935862663</v>
      </c>
      <c r="J64" s="13">
        <f t="shared" si="2"/>
        <v>95977.464823475544</v>
      </c>
      <c r="K64" s="13">
        <f t="shared" si="3"/>
        <v>2979145.0032121693</v>
      </c>
      <c r="L64" s="20">
        <f t="shared" si="5"/>
        <v>30.974492353691918</v>
      </c>
    </row>
    <row r="65" spans="1:12" x14ac:dyDescent="0.2">
      <c r="A65" s="16">
        <v>56</v>
      </c>
      <c r="B65" s="8">
        <v>2</v>
      </c>
      <c r="C65" s="5">
        <v>396</v>
      </c>
      <c r="D65" s="5">
        <v>466</v>
      </c>
      <c r="E65" s="17">
        <v>0.5</v>
      </c>
      <c r="F65" s="18">
        <f t="shared" si="7"/>
        <v>4.6403712296983757E-3</v>
      </c>
      <c r="G65" s="18">
        <f t="shared" si="1"/>
        <v>4.6296296296296294E-3</v>
      </c>
      <c r="H65" s="13">
        <f t="shared" si="6"/>
        <v>95774.337913796233</v>
      </c>
      <c r="I65" s="13">
        <f t="shared" si="4"/>
        <v>443.39971256387145</v>
      </c>
      <c r="J65" s="13">
        <f t="shared" si="2"/>
        <v>95552.638057514298</v>
      </c>
      <c r="K65" s="13">
        <f t="shared" si="3"/>
        <v>2883167.5383886937</v>
      </c>
      <c r="L65" s="20">
        <f t="shared" si="5"/>
        <v>30.103758493050101</v>
      </c>
    </row>
    <row r="66" spans="1:12" x14ac:dyDescent="0.2">
      <c r="A66" s="16">
        <v>57</v>
      </c>
      <c r="B66" s="8">
        <v>1</v>
      </c>
      <c r="C66" s="5">
        <v>394</v>
      </c>
      <c r="D66" s="5">
        <v>399</v>
      </c>
      <c r="E66" s="17">
        <v>0.5</v>
      </c>
      <c r="F66" s="18">
        <f t="shared" si="7"/>
        <v>2.5220680958385876E-3</v>
      </c>
      <c r="G66" s="18">
        <f t="shared" si="1"/>
        <v>2.5188916876574307E-3</v>
      </c>
      <c r="H66" s="13">
        <f t="shared" si="6"/>
        <v>95330.938201232362</v>
      </c>
      <c r="I66" s="13">
        <f t="shared" si="4"/>
        <v>240.12830781166841</v>
      </c>
      <c r="J66" s="13">
        <f t="shared" si="2"/>
        <v>95210.874047326521</v>
      </c>
      <c r="K66" s="13">
        <f t="shared" si="3"/>
        <v>2787614.9003311796</v>
      </c>
      <c r="L66" s="20">
        <f t="shared" si="5"/>
        <v>29.241450393017779</v>
      </c>
    </row>
    <row r="67" spans="1:12" x14ac:dyDescent="0.2">
      <c r="A67" s="16">
        <v>58</v>
      </c>
      <c r="B67" s="8">
        <v>0</v>
      </c>
      <c r="C67" s="5">
        <v>428</v>
      </c>
      <c r="D67" s="5">
        <v>403</v>
      </c>
      <c r="E67" s="17">
        <v>0.5</v>
      </c>
      <c r="F67" s="18">
        <f t="shared" si="7"/>
        <v>0</v>
      </c>
      <c r="G67" s="18">
        <f t="shared" si="1"/>
        <v>0</v>
      </c>
      <c r="H67" s="13">
        <f t="shared" si="6"/>
        <v>95090.809893420694</v>
      </c>
      <c r="I67" s="13">
        <f t="shared" si="4"/>
        <v>0</v>
      </c>
      <c r="J67" s="13">
        <f t="shared" si="2"/>
        <v>95090.809893420694</v>
      </c>
      <c r="K67" s="13">
        <f t="shared" si="3"/>
        <v>2692404.0262838532</v>
      </c>
      <c r="L67" s="20">
        <f t="shared" si="5"/>
        <v>28.314029813202168</v>
      </c>
    </row>
    <row r="68" spans="1:12" x14ac:dyDescent="0.2">
      <c r="A68" s="16">
        <v>59</v>
      </c>
      <c r="B68" s="8">
        <v>3</v>
      </c>
      <c r="C68" s="5">
        <v>321</v>
      </c>
      <c r="D68" s="5">
        <v>429</v>
      </c>
      <c r="E68" s="17">
        <v>0.5</v>
      </c>
      <c r="F68" s="18">
        <f t="shared" si="7"/>
        <v>8.0000000000000002E-3</v>
      </c>
      <c r="G68" s="18">
        <f t="shared" si="1"/>
        <v>7.9681274900398405E-3</v>
      </c>
      <c r="H68" s="13">
        <f t="shared" si="6"/>
        <v>95090.809893420694</v>
      </c>
      <c r="I68" s="13">
        <f t="shared" si="4"/>
        <v>757.69569636191784</v>
      </c>
      <c r="J68" s="13">
        <f t="shared" si="2"/>
        <v>94711.962045239736</v>
      </c>
      <c r="K68" s="13">
        <f t="shared" si="3"/>
        <v>2597313.2163904323</v>
      </c>
      <c r="L68" s="20">
        <f t="shared" si="5"/>
        <v>27.314029813202165</v>
      </c>
    </row>
    <row r="69" spans="1:12" x14ac:dyDescent="0.2">
      <c r="A69" s="16">
        <v>60</v>
      </c>
      <c r="B69" s="8">
        <v>1</v>
      </c>
      <c r="C69" s="5">
        <v>348</v>
      </c>
      <c r="D69" s="5">
        <v>324</v>
      </c>
      <c r="E69" s="17">
        <v>0.5</v>
      </c>
      <c r="F69" s="18">
        <f t="shared" si="7"/>
        <v>2.976190476190476E-3</v>
      </c>
      <c r="G69" s="18">
        <f t="shared" si="1"/>
        <v>2.9717682020802372E-3</v>
      </c>
      <c r="H69" s="13">
        <f t="shared" si="6"/>
        <v>94333.114197058778</v>
      </c>
      <c r="I69" s="13">
        <f t="shared" si="4"/>
        <v>280.33614917402303</v>
      </c>
      <c r="J69" s="13">
        <f t="shared" si="2"/>
        <v>94192.946122471767</v>
      </c>
      <c r="K69" s="13">
        <f t="shared" si="3"/>
        <v>2502601.2543451926</v>
      </c>
      <c r="L69" s="20">
        <f t="shared" si="5"/>
        <v>26.529403546641539</v>
      </c>
    </row>
    <row r="70" spans="1:12" x14ac:dyDescent="0.2">
      <c r="A70" s="16">
        <v>61</v>
      </c>
      <c r="B70" s="8">
        <v>1</v>
      </c>
      <c r="C70" s="5">
        <v>353</v>
      </c>
      <c r="D70" s="5">
        <v>338</v>
      </c>
      <c r="E70" s="17">
        <v>0.5</v>
      </c>
      <c r="F70" s="18">
        <f t="shared" si="7"/>
        <v>2.8943560057887118E-3</v>
      </c>
      <c r="G70" s="18">
        <f t="shared" si="1"/>
        <v>2.8901734104046241E-3</v>
      </c>
      <c r="H70" s="13">
        <f t="shared" si="6"/>
        <v>94052.778047884756</v>
      </c>
      <c r="I70" s="13">
        <f t="shared" si="4"/>
        <v>271.82883828868427</v>
      </c>
      <c r="J70" s="13">
        <f t="shared" si="2"/>
        <v>93916.863628740422</v>
      </c>
      <c r="K70" s="13">
        <f t="shared" si="3"/>
        <v>2408408.3082227209</v>
      </c>
      <c r="L70" s="20">
        <f t="shared" si="5"/>
        <v>25.606987461832723</v>
      </c>
    </row>
    <row r="71" spans="1:12" x14ac:dyDescent="0.2">
      <c r="A71" s="16">
        <v>62</v>
      </c>
      <c r="B71" s="8">
        <v>4</v>
      </c>
      <c r="C71" s="5">
        <v>358</v>
      </c>
      <c r="D71" s="5">
        <v>357</v>
      </c>
      <c r="E71" s="17">
        <v>0.5</v>
      </c>
      <c r="F71" s="18">
        <f t="shared" si="7"/>
        <v>1.1188811188811189E-2</v>
      </c>
      <c r="G71" s="18">
        <f t="shared" si="1"/>
        <v>1.1126564673157164E-2</v>
      </c>
      <c r="H71" s="13">
        <f t="shared" si="6"/>
        <v>93780.949209596074</v>
      </c>
      <c r="I71" s="13">
        <f t="shared" si="4"/>
        <v>1043.4597964906379</v>
      </c>
      <c r="J71" s="13">
        <f t="shared" si="2"/>
        <v>93259.219311350753</v>
      </c>
      <c r="K71" s="13">
        <f t="shared" si="3"/>
        <v>2314491.4445939804</v>
      </c>
      <c r="L71" s="20">
        <f t="shared" si="5"/>
        <v>24.679761338533687</v>
      </c>
    </row>
    <row r="72" spans="1:12" x14ac:dyDescent="0.2">
      <c r="A72" s="16">
        <v>63</v>
      </c>
      <c r="B72" s="8">
        <v>1</v>
      </c>
      <c r="C72" s="5">
        <v>324</v>
      </c>
      <c r="D72" s="5">
        <v>367</v>
      </c>
      <c r="E72" s="17">
        <v>0.5</v>
      </c>
      <c r="F72" s="18">
        <f t="shared" si="7"/>
        <v>2.8943560057887118E-3</v>
      </c>
      <c r="G72" s="18">
        <f t="shared" si="1"/>
        <v>2.8901734104046241E-3</v>
      </c>
      <c r="H72" s="13">
        <f t="shared" si="6"/>
        <v>92737.489413105432</v>
      </c>
      <c r="I72" s="13">
        <f t="shared" si="4"/>
        <v>268.02742604943762</v>
      </c>
      <c r="J72" s="13">
        <f t="shared" si="2"/>
        <v>92603.475700080715</v>
      </c>
      <c r="K72" s="13">
        <f t="shared" si="3"/>
        <v>2221232.2252826295</v>
      </c>
      <c r="L72" s="20">
        <f t="shared" si="5"/>
        <v>23.951826163721126</v>
      </c>
    </row>
    <row r="73" spans="1:12" x14ac:dyDescent="0.2">
      <c r="A73" s="16">
        <v>64</v>
      </c>
      <c r="B73" s="8">
        <v>2</v>
      </c>
      <c r="C73" s="5">
        <v>322</v>
      </c>
      <c r="D73" s="5">
        <v>327</v>
      </c>
      <c r="E73" s="17">
        <v>0.5</v>
      </c>
      <c r="F73" s="18">
        <f t="shared" ref="F73:F109" si="8">B73/((C73+D73)/2)</f>
        <v>6.1633281972265025E-3</v>
      </c>
      <c r="G73" s="18">
        <f t="shared" ref="G73:G108" si="9">F73/((1+(1-E73)*F73))</f>
        <v>6.1443932411674347E-3</v>
      </c>
      <c r="H73" s="13">
        <f t="shared" si="6"/>
        <v>92469.461987055998</v>
      </c>
      <c r="I73" s="13">
        <f t="shared" si="4"/>
        <v>568.16873724765594</v>
      </c>
      <c r="J73" s="13">
        <f t="shared" ref="J73:J108" si="10">H74+I73*E73</f>
        <v>92185.377618432161</v>
      </c>
      <c r="K73" s="13">
        <f t="shared" ref="K73:K97" si="11">K74+J73</f>
        <v>2128628.7495825486</v>
      </c>
      <c r="L73" s="20">
        <f t="shared" si="5"/>
        <v>23.019802471442052</v>
      </c>
    </row>
    <row r="74" spans="1:12" x14ac:dyDescent="0.2">
      <c r="A74" s="16">
        <v>65</v>
      </c>
      <c r="B74" s="8">
        <v>3</v>
      </c>
      <c r="C74" s="5">
        <v>329</v>
      </c>
      <c r="D74" s="5">
        <v>322</v>
      </c>
      <c r="E74" s="17">
        <v>0.5</v>
      </c>
      <c r="F74" s="18">
        <f t="shared" si="8"/>
        <v>9.2165898617511521E-3</v>
      </c>
      <c r="G74" s="18">
        <f t="shared" si="9"/>
        <v>9.1743119266055034E-3</v>
      </c>
      <c r="H74" s="13">
        <f t="shared" si="6"/>
        <v>91901.293249808339</v>
      </c>
      <c r="I74" s="13">
        <f t="shared" ref="I74:I108" si="12">H74*G74</f>
        <v>843.13113073218653</v>
      </c>
      <c r="J74" s="13">
        <f t="shared" si="10"/>
        <v>91479.727684442245</v>
      </c>
      <c r="K74" s="13">
        <f t="shared" si="11"/>
        <v>2036443.3719641166</v>
      </c>
      <c r="L74" s="20">
        <f t="shared" ref="L74:L108" si="13">K74/H74</f>
        <v>22.15902845271836</v>
      </c>
    </row>
    <row r="75" spans="1:12" x14ac:dyDescent="0.2">
      <c r="A75" s="16">
        <v>66</v>
      </c>
      <c r="B75" s="8">
        <v>0</v>
      </c>
      <c r="C75" s="5">
        <v>324</v>
      </c>
      <c r="D75" s="5">
        <v>332</v>
      </c>
      <c r="E75" s="17">
        <v>0.5</v>
      </c>
      <c r="F75" s="18">
        <f t="shared" si="8"/>
        <v>0</v>
      </c>
      <c r="G75" s="18">
        <f t="shared" si="9"/>
        <v>0</v>
      </c>
      <c r="H75" s="13">
        <f t="shared" ref="H75:H108" si="14">H74-I74</f>
        <v>91058.162119076151</v>
      </c>
      <c r="I75" s="13">
        <f t="shared" si="12"/>
        <v>0</v>
      </c>
      <c r="J75" s="13">
        <f t="shared" si="10"/>
        <v>91058.162119076151</v>
      </c>
      <c r="K75" s="13">
        <f t="shared" si="11"/>
        <v>1944963.6442796744</v>
      </c>
      <c r="L75" s="20">
        <f t="shared" si="13"/>
        <v>21.359575012465751</v>
      </c>
    </row>
    <row r="76" spans="1:12" x14ac:dyDescent="0.2">
      <c r="A76" s="16">
        <v>67</v>
      </c>
      <c r="B76" s="8">
        <v>1</v>
      </c>
      <c r="C76" s="5">
        <v>308</v>
      </c>
      <c r="D76" s="5">
        <v>328</v>
      </c>
      <c r="E76" s="17">
        <v>0.5</v>
      </c>
      <c r="F76" s="18">
        <f t="shared" si="8"/>
        <v>3.1446540880503146E-3</v>
      </c>
      <c r="G76" s="18">
        <f t="shared" si="9"/>
        <v>3.1397174254317113E-3</v>
      </c>
      <c r="H76" s="13">
        <f t="shared" si="14"/>
        <v>91058.162119076151</v>
      </c>
      <c r="I76" s="13">
        <f t="shared" si="12"/>
        <v>285.89689833304914</v>
      </c>
      <c r="J76" s="13">
        <f t="shared" si="10"/>
        <v>90915.213669909615</v>
      </c>
      <c r="K76" s="13">
        <f t="shared" si="11"/>
        <v>1853905.4821605983</v>
      </c>
      <c r="L76" s="20">
        <f t="shared" si="13"/>
        <v>20.359575012465751</v>
      </c>
    </row>
    <row r="77" spans="1:12" x14ac:dyDescent="0.2">
      <c r="A77" s="16">
        <v>68</v>
      </c>
      <c r="B77" s="8">
        <v>3</v>
      </c>
      <c r="C77" s="5">
        <v>244</v>
      </c>
      <c r="D77" s="5">
        <v>310</v>
      </c>
      <c r="E77" s="17">
        <v>0.5</v>
      </c>
      <c r="F77" s="18">
        <f t="shared" si="8"/>
        <v>1.0830324909747292E-2</v>
      </c>
      <c r="G77" s="18">
        <f t="shared" si="9"/>
        <v>1.0771992818671453E-2</v>
      </c>
      <c r="H77" s="13">
        <f t="shared" si="14"/>
        <v>90772.265220743095</v>
      </c>
      <c r="I77" s="13">
        <f t="shared" si="12"/>
        <v>977.79818909238509</v>
      </c>
      <c r="J77" s="13">
        <f t="shared" si="10"/>
        <v>90283.36612619691</v>
      </c>
      <c r="K77" s="13">
        <f t="shared" si="11"/>
        <v>1762990.2684906886</v>
      </c>
      <c r="L77" s="20">
        <f t="shared" si="13"/>
        <v>19.422124855024702</v>
      </c>
    </row>
    <row r="78" spans="1:12" x14ac:dyDescent="0.2">
      <c r="A78" s="16">
        <v>69</v>
      </c>
      <c r="B78" s="8">
        <v>4</v>
      </c>
      <c r="C78" s="5">
        <v>256</v>
      </c>
      <c r="D78" s="5">
        <v>240</v>
      </c>
      <c r="E78" s="17">
        <v>0.5</v>
      </c>
      <c r="F78" s="18">
        <f t="shared" si="8"/>
        <v>1.6129032258064516E-2</v>
      </c>
      <c r="G78" s="18">
        <f t="shared" si="9"/>
        <v>1.6E-2</v>
      </c>
      <c r="H78" s="13">
        <f t="shared" si="14"/>
        <v>89794.467031650711</v>
      </c>
      <c r="I78" s="13">
        <f t="shared" si="12"/>
        <v>1436.7114725064114</v>
      </c>
      <c r="J78" s="13">
        <f t="shared" si="10"/>
        <v>89076.111295397495</v>
      </c>
      <c r="K78" s="13">
        <f t="shared" si="11"/>
        <v>1672706.9023644917</v>
      </c>
      <c r="L78" s="20">
        <f t="shared" si="13"/>
        <v>18.628173401540394</v>
      </c>
    </row>
    <row r="79" spans="1:12" x14ac:dyDescent="0.2">
      <c r="A79" s="16">
        <v>70</v>
      </c>
      <c r="B79" s="8">
        <v>4</v>
      </c>
      <c r="C79" s="5">
        <v>300</v>
      </c>
      <c r="D79" s="5">
        <v>244</v>
      </c>
      <c r="E79" s="17">
        <v>0.5</v>
      </c>
      <c r="F79" s="18">
        <f t="shared" si="8"/>
        <v>1.4705882352941176E-2</v>
      </c>
      <c r="G79" s="18">
        <f t="shared" si="9"/>
        <v>1.4598540145985401E-2</v>
      </c>
      <c r="H79" s="13">
        <f t="shared" si="14"/>
        <v>88357.755559144294</v>
      </c>
      <c r="I79" s="13">
        <f t="shared" si="12"/>
        <v>1289.8942417393328</v>
      </c>
      <c r="J79" s="13">
        <f t="shared" si="10"/>
        <v>87712.808438274631</v>
      </c>
      <c r="K79" s="13">
        <f t="shared" si="11"/>
        <v>1583630.7910690943</v>
      </c>
      <c r="L79" s="20">
        <f t="shared" si="13"/>
        <v>17.922940448719917</v>
      </c>
    </row>
    <row r="80" spans="1:12" x14ac:dyDescent="0.2">
      <c r="A80" s="16">
        <v>71</v>
      </c>
      <c r="B80" s="8">
        <v>5</v>
      </c>
      <c r="C80" s="5">
        <v>184</v>
      </c>
      <c r="D80" s="5">
        <v>297</v>
      </c>
      <c r="E80" s="17">
        <v>0.5</v>
      </c>
      <c r="F80" s="18">
        <f t="shared" si="8"/>
        <v>2.0790020790020791E-2</v>
      </c>
      <c r="G80" s="18">
        <f t="shared" si="9"/>
        <v>2.0576131687242802E-2</v>
      </c>
      <c r="H80" s="13">
        <f t="shared" si="14"/>
        <v>87067.861317404968</v>
      </c>
      <c r="I80" s="13">
        <f t="shared" si="12"/>
        <v>1791.5197801935183</v>
      </c>
      <c r="J80" s="13">
        <f t="shared" si="10"/>
        <v>86172.101427308211</v>
      </c>
      <c r="K80" s="13">
        <f t="shared" si="11"/>
        <v>1495917.9826308198</v>
      </c>
      <c r="L80" s="20">
        <f t="shared" si="13"/>
        <v>17.181058084997247</v>
      </c>
    </row>
    <row r="81" spans="1:12" x14ac:dyDescent="0.2">
      <c r="A81" s="16">
        <v>72</v>
      </c>
      <c r="B81" s="8">
        <v>0</v>
      </c>
      <c r="C81" s="5">
        <v>249</v>
      </c>
      <c r="D81" s="5">
        <v>182</v>
      </c>
      <c r="E81" s="17">
        <v>0.5</v>
      </c>
      <c r="F81" s="18">
        <f t="shared" si="8"/>
        <v>0</v>
      </c>
      <c r="G81" s="18">
        <f t="shared" si="9"/>
        <v>0</v>
      </c>
      <c r="H81" s="13">
        <f t="shared" si="14"/>
        <v>85276.341537211454</v>
      </c>
      <c r="I81" s="13">
        <f t="shared" si="12"/>
        <v>0</v>
      </c>
      <c r="J81" s="13">
        <f t="shared" si="10"/>
        <v>85276.341537211454</v>
      </c>
      <c r="K81" s="13">
        <f t="shared" si="11"/>
        <v>1409745.8812035115</v>
      </c>
      <c r="L81" s="20">
        <f t="shared" si="13"/>
        <v>16.531500481740885</v>
      </c>
    </row>
    <row r="82" spans="1:12" x14ac:dyDescent="0.2">
      <c r="A82" s="16">
        <v>73</v>
      </c>
      <c r="B82" s="8">
        <v>2</v>
      </c>
      <c r="C82" s="5">
        <v>273</v>
      </c>
      <c r="D82" s="5">
        <v>251</v>
      </c>
      <c r="E82" s="17">
        <v>0.5</v>
      </c>
      <c r="F82" s="18">
        <f t="shared" si="8"/>
        <v>7.6335877862595417E-3</v>
      </c>
      <c r="G82" s="18">
        <f t="shared" si="9"/>
        <v>7.6045627376425855E-3</v>
      </c>
      <c r="H82" s="13">
        <f t="shared" si="14"/>
        <v>85276.341537211454</v>
      </c>
      <c r="I82" s="13">
        <f t="shared" si="12"/>
        <v>648.48928925636085</v>
      </c>
      <c r="J82" s="13">
        <f t="shared" si="10"/>
        <v>84952.096892583271</v>
      </c>
      <c r="K82" s="13">
        <f t="shared" si="11"/>
        <v>1324469.5396662999</v>
      </c>
      <c r="L82" s="20">
        <f t="shared" si="13"/>
        <v>15.531500481740885</v>
      </c>
    </row>
    <row r="83" spans="1:12" x14ac:dyDescent="0.2">
      <c r="A83" s="16">
        <v>74</v>
      </c>
      <c r="B83" s="8">
        <v>8</v>
      </c>
      <c r="C83" s="5">
        <v>286</v>
      </c>
      <c r="D83" s="5">
        <v>262</v>
      </c>
      <c r="E83" s="17">
        <v>0.5</v>
      </c>
      <c r="F83" s="18">
        <f t="shared" si="8"/>
        <v>2.9197080291970802E-2</v>
      </c>
      <c r="G83" s="18">
        <f t="shared" si="9"/>
        <v>2.8776978417266185E-2</v>
      </c>
      <c r="H83" s="13">
        <f t="shared" si="14"/>
        <v>84627.852247955088</v>
      </c>
      <c r="I83" s="13">
        <f t="shared" si="12"/>
        <v>2435.3338776389951</v>
      </c>
      <c r="J83" s="13">
        <f t="shared" si="10"/>
        <v>83410.185309135588</v>
      </c>
      <c r="K83" s="13">
        <f t="shared" si="11"/>
        <v>1239517.4427737168</v>
      </c>
      <c r="L83" s="20">
        <f t="shared" si="13"/>
        <v>14.646684393478365</v>
      </c>
    </row>
    <row r="84" spans="1:12" x14ac:dyDescent="0.2">
      <c r="A84" s="16">
        <v>75</v>
      </c>
      <c r="B84" s="8">
        <v>5</v>
      </c>
      <c r="C84" s="5">
        <v>230</v>
      </c>
      <c r="D84" s="5">
        <v>285</v>
      </c>
      <c r="E84" s="17">
        <v>0.5</v>
      </c>
      <c r="F84" s="18">
        <f t="shared" si="8"/>
        <v>1.9417475728155338E-2</v>
      </c>
      <c r="G84" s="18">
        <f t="shared" si="9"/>
        <v>1.9230769230769228E-2</v>
      </c>
      <c r="H84" s="13">
        <f t="shared" si="14"/>
        <v>82192.518370316087</v>
      </c>
      <c r="I84" s="13">
        <f t="shared" si="12"/>
        <v>1580.6253532753092</v>
      </c>
      <c r="J84" s="13">
        <f t="shared" si="10"/>
        <v>81402.205693678436</v>
      </c>
      <c r="K84" s="13">
        <f t="shared" si="11"/>
        <v>1156107.2574645812</v>
      </c>
      <c r="L84" s="20">
        <f t="shared" si="13"/>
        <v>14.065845412544391</v>
      </c>
    </row>
    <row r="85" spans="1:12" x14ac:dyDescent="0.2">
      <c r="A85" s="16">
        <v>76</v>
      </c>
      <c r="B85" s="8">
        <v>3</v>
      </c>
      <c r="C85" s="5">
        <v>261</v>
      </c>
      <c r="D85" s="5">
        <v>224</v>
      </c>
      <c r="E85" s="17">
        <v>0.5</v>
      </c>
      <c r="F85" s="18">
        <f t="shared" si="8"/>
        <v>1.2371134020618556E-2</v>
      </c>
      <c r="G85" s="18">
        <f t="shared" si="9"/>
        <v>1.2295081967213115E-2</v>
      </c>
      <c r="H85" s="13">
        <f t="shared" si="14"/>
        <v>80611.893017040784</v>
      </c>
      <c r="I85" s="13">
        <f t="shared" si="12"/>
        <v>991.12983217673093</v>
      </c>
      <c r="J85" s="13">
        <f t="shared" si="10"/>
        <v>80116.328100952422</v>
      </c>
      <c r="K85" s="13">
        <f t="shared" si="11"/>
        <v>1074705.0517709027</v>
      </c>
      <c r="L85" s="20">
        <f t="shared" si="13"/>
        <v>13.331842381417809</v>
      </c>
    </row>
    <row r="86" spans="1:12" x14ac:dyDescent="0.2">
      <c r="A86" s="16">
        <v>77</v>
      </c>
      <c r="B86" s="8">
        <v>9</v>
      </c>
      <c r="C86" s="5">
        <v>262</v>
      </c>
      <c r="D86" s="5">
        <v>256</v>
      </c>
      <c r="E86" s="17">
        <v>0.5</v>
      </c>
      <c r="F86" s="18">
        <f t="shared" si="8"/>
        <v>3.4749034749034749E-2</v>
      </c>
      <c r="G86" s="18">
        <f t="shared" si="9"/>
        <v>3.4155597722960146E-2</v>
      </c>
      <c r="H86" s="13">
        <f t="shared" si="14"/>
        <v>79620.763184864059</v>
      </c>
      <c r="I86" s="13">
        <f t="shared" si="12"/>
        <v>2719.4947577372918</v>
      </c>
      <c r="J86" s="13">
        <f t="shared" si="10"/>
        <v>78261.015805995412</v>
      </c>
      <c r="K86" s="13">
        <f t="shared" si="11"/>
        <v>994588.72366995038</v>
      </c>
      <c r="L86" s="20">
        <f t="shared" si="13"/>
        <v>12.491574859194795</v>
      </c>
    </row>
    <row r="87" spans="1:12" x14ac:dyDescent="0.2">
      <c r="A87" s="16">
        <v>78</v>
      </c>
      <c r="B87" s="8">
        <v>8</v>
      </c>
      <c r="C87" s="5">
        <v>229</v>
      </c>
      <c r="D87" s="5">
        <v>250</v>
      </c>
      <c r="E87" s="17">
        <v>0.5</v>
      </c>
      <c r="F87" s="18">
        <f t="shared" si="8"/>
        <v>3.3402922755741124E-2</v>
      </c>
      <c r="G87" s="18">
        <f t="shared" si="9"/>
        <v>3.285420944558521E-2</v>
      </c>
      <c r="H87" s="13">
        <f t="shared" si="14"/>
        <v>76901.268427126764</v>
      </c>
      <c r="I87" s="13">
        <f t="shared" si="12"/>
        <v>2526.5303795359919</v>
      </c>
      <c r="J87" s="13">
        <f t="shared" si="10"/>
        <v>75638.00323735876</v>
      </c>
      <c r="K87" s="13">
        <f t="shared" si="11"/>
        <v>916327.70786395494</v>
      </c>
      <c r="L87" s="20">
        <f t="shared" si="13"/>
        <v>11.915638410207578</v>
      </c>
    </row>
    <row r="88" spans="1:12" x14ac:dyDescent="0.2">
      <c r="A88" s="16">
        <v>79</v>
      </c>
      <c r="B88" s="8">
        <v>6</v>
      </c>
      <c r="C88" s="5">
        <v>235</v>
      </c>
      <c r="D88" s="5">
        <v>228</v>
      </c>
      <c r="E88" s="17">
        <v>0.5</v>
      </c>
      <c r="F88" s="18">
        <f t="shared" si="8"/>
        <v>2.591792656587473E-2</v>
      </c>
      <c r="G88" s="18">
        <f t="shared" si="9"/>
        <v>2.5586353944562899E-2</v>
      </c>
      <c r="H88" s="13">
        <f t="shared" si="14"/>
        <v>74374.73804759077</v>
      </c>
      <c r="I88" s="13">
        <f t="shared" si="12"/>
        <v>1902.9783722198065</v>
      </c>
      <c r="J88" s="13">
        <f t="shared" si="10"/>
        <v>73423.248861480868</v>
      </c>
      <c r="K88" s="13">
        <f t="shared" si="11"/>
        <v>840689.70462659618</v>
      </c>
      <c r="L88" s="20">
        <f t="shared" si="13"/>
        <v>11.303430797815478</v>
      </c>
    </row>
    <row r="89" spans="1:12" x14ac:dyDescent="0.2">
      <c r="A89" s="16">
        <v>80</v>
      </c>
      <c r="B89" s="8">
        <v>8</v>
      </c>
      <c r="C89" s="5">
        <v>225</v>
      </c>
      <c r="D89" s="5">
        <v>222</v>
      </c>
      <c r="E89" s="17">
        <v>0.5</v>
      </c>
      <c r="F89" s="18">
        <f t="shared" si="8"/>
        <v>3.5794183445190156E-2</v>
      </c>
      <c r="G89" s="18">
        <f t="shared" si="9"/>
        <v>3.5164835164835165E-2</v>
      </c>
      <c r="H89" s="13">
        <f t="shared" si="14"/>
        <v>72471.759675370966</v>
      </c>
      <c r="I89" s="13">
        <f t="shared" si="12"/>
        <v>2548.4574830899678</v>
      </c>
      <c r="J89" s="13">
        <f t="shared" si="10"/>
        <v>71197.530933825983</v>
      </c>
      <c r="K89" s="13">
        <f t="shared" si="11"/>
        <v>767266.45576511533</v>
      </c>
      <c r="L89" s="20">
        <f t="shared" si="13"/>
        <v>10.587109505854396</v>
      </c>
    </row>
    <row r="90" spans="1:12" x14ac:dyDescent="0.2">
      <c r="A90" s="16">
        <v>81</v>
      </c>
      <c r="B90" s="8">
        <v>8</v>
      </c>
      <c r="C90" s="5">
        <v>218</v>
      </c>
      <c r="D90" s="5">
        <v>221</v>
      </c>
      <c r="E90" s="17">
        <v>0.5</v>
      </c>
      <c r="F90" s="18">
        <f t="shared" si="8"/>
        <v>3.644646924829157E-2</v>
      </c>
      <c r="G90" s="18">
        <f t="shared" si="9"/>
        <v>3.5794183445190156E-2</v>
      </c>
      <c r="H90" s="13">
        <f t="shared" si="14"/>
        <v>69923.302192281</v>
      </c>
      <c r="I90" s="13">
        <f t="shared" si="12"/>
        <v>2502.847505763973</v>
      </c>
      <c r="J90" s="13">
        <f t="shared" si="10"/>
        <v>68671.878439399006</v>
      </c>
      <c r="K90" s="13">
        <f t="shared" si="11"/>
        <v>696068.92483128933</v>
      </c>
      <c r="L90" s="20">
        <f t="shared" si="13"/>
        <v>9.9547490322636687</v>
      </c>
    </row>
    <row r="91" spans="1:12" x14ac:dyDescent="0.2">
      <c r="A91" s="16">
        <v>82</v>
      </c>
      <c r="B91" s="8">
        <v>9</v>
      </c>
      <c r="C91" s="5">
        <v>201</v>
      </c>
      <c r="D91" s="5">
        <v>216</v>
      </c>
      <c r="E91" s="17">
        <v>0.5</v>
      </c>
      <c r="F91" s="18">
        <f t="shared" si="8"/>
        <v>4.3165467625899283E-2</v>
      </c>
      <c r="G91" s="18">
        <f t="shared" si="9"/>
        <v>4.2253521126760563E-2</v>
      </c>
      <c r="H91" s="13">
        <f t="shared" si="14"/>
        <v>67420.454686517027</v>
      </c>
      <c r="I91" s="13">
        <f t="shared" si="12"/>
        <v>2848.7516064725505</v>
      </c>
      <c r="J91" s="13">
        <f t="shared" si="10"/>
        <v>65996.078883280759</v>
      </c>
      <c r="K91" s="13">
        <f t="shared" si="11"/>
        <v>627397.04639189027</v>
      </c>
      <c r="L91" s="20">
        <f t="shared" si="13"/>
        <v>9.3057373954103468</v>
      </c>
    </row>
    <row r="92" spans="1:12" x14ac:dyDescent="0.2">
      <c r="A92" s="16">
        <v>83</v>
      </c>
      <c r="B92" s="8">
        <v>16</v>
      </c>
      <c r="C92" s="5">
        <v>186</v>
      </c>
      <c r="D92" s="5">
        <v>187</v>
      </c>
      <c r="E92" s="17">
        <v>0.5</v>
      </c>
      <c r="F92" s="18">
        <f t="shared" si="8"/>
        <v>8.5790884718498661E-2</v>
      </c>
      <c r="G92" s="18">
        <f t="shared" si="9"/>
        <v>8.2262210796915161E-2</v>
      </c>
      <c r="H92" s="13">
        <f t="shared" si="14"/>
        <v>64571.703080044477</v>
      </c>
      <c r="I92" s="13">
        <f t="shared" si="12"/>
        <v>5311.8110502864347</v>
      </c>
      <c r="J92" s="13">
        <f t="shared" si="10"/>
        <v>61915.797554901255</v>
      </c>
      <c r="K92" s="13">
        <f t="shared" si="11"/>
        <v>561400.96750860952</v>
      </c>
      <c r="L92" s="20">
        <f t="shared" si="13"/>
        <v>8.6942258099137444</v>
      </c>
    </row>
    <row r="93" spans="1:12" x14ac:dyDescent="0.2">
      <c r="A93" s="16">
        <v>84</v>
      </c>
      <c r="B93" s="8">
        <v>7</v>
      </c>
      <c r="C93" s="5">
        <v>185</v>
      </c>
      <c r="D93" s="5">
        <v>175</v>
      </c>
      <c r="E93" s="17">
        <v>0.5</v>
      </c>
      <c r="F93" s="18">
        <f t="shared" si="8"/>
        <v>3.888888888888889E-2</v>
      </c>
      <c r="G93" s="18">
        <f t="shared" si="9"/>
        <v>3.8147138964577658E-2</v>
      </c>
      <c r="H93" s="13">
        <f t="shared" si="14"/>
        <v>59259.892029758041</v>
      </c>
      <c r="I93" s="13">
        <f t="shared" si="12"/>
        <v>2260.5953362850478</v>
      </c>
      <c r="J93" s="13">
        <f t="shared" si="10"/>
        <v>58129.594361615513</v>
      </c>
      <c r="K93" s="13">
        <f t="shared" si="11"/>
        <v>499485.1699537083</v>
      </c>
      <c r="L93" s="20">
        <f t="shared" si="13"/>
        <v>8.4287222410544729</v>
      </c>
    </row>
    <row r="94" spans="1:12" x14ac:dyDescent="0.2">
      <c r="A94" s="16">
        <v>85</v>
      </c>
      <c r="B94" s="8">
        <v>16</v>
      </c>
      <c r="C94" s="5">
        <v>176</v>
      </c>
      <c r="D94" s="5">
        <v>178</v>
      </c>
      <c r="E94" s="17">
        <v>0.5</v>
      </c>
      <c r="F94" s="18">
        <f t="shared" si="8"/>
        <v>9.03954802259887E-2</v>
      </c>
      <c r="G94" s="18">
        <f t="shared" si="9"/>
        <v>8.6486486486486477E-2</v>
      </c>
      <c r="H94" s="13">
        <f t="shared" si="14"/>
        <v>56999.296693472992</v>
      </c>
      <c r="I94" s="13">
        <f t="shared" si="12"/>
        <v>4929.6689032192853</v>
      </c>
      <c r="J94" s="13">
        <f t="shared" si="10"/>
        <v>54534.462241863344</v>
      </c>
      <c r="K94" s="13">
        <f t="shared" si="11"/>
        <v>441355.57559209282</v>
      </c>
      <c r="L94" s="20">
        <f t="shared" si="13"/>
        <v>7.7431758143540845</v>
      </c>
    </row>
    <row r="95" spans="1:12" x14ac:dyDescent="0.2">
      <c r="A95" s="16">
        <v>86</v>
      </c>
      <c r="B95" s="8">
        <v>10</v>
      </c>
      <c r="C95" s="5">
        <v>153</v>
      </c>
      <c r="D95" s="5">
        <v>164</v>
      </c>
      <c r="E95" s="17">
        <v>0.5</v>
      </c>
      <c r="F95" s="18">
        <f t="shared" si="8"/>
        <v>6.3091482649842268E-2</v>
      </c>
      <c r="G95" s="18">
        <f t="shared" si="9"/>
        <v>6.1162079510703356E-2</v>
      </c>
      <c r="H95" s="13">
        <f t="shared" si="14"/>
        <v>52069.627790253704</v>
      </c>
      <c r="I95" s="13">
        <f t="shared" si="12"/>
        <v>3184.6867150002263</v>
      </c>
      <c r="J95" s="13">
        <f t="shared" si="10"/>
        <v>50477.284432753586</v>
      </c>
      <c r="K95" s="13">
        <f t="shared" si="11"/>
        <v>386821.11335022945</v>
      </c>
      <c r="L95" s="20">
        <f t="shared" si="13"/>
        <v>7.4289202701509209</v>
      </c>
    </row>
    <row r="96" spans="1:12" x14ac:dyDescent="0.2">
      <c r="A96" s="16">
        <v>87</v>
      </c>
      <c r="B96" s="8">
        <v>8</v>
      </c>
      <c r="C96" s="5">
        <v>141</v>
      </c>
      <c r="D96" s="5">
        <v>147</v>
      </c>
      <c r="E96" s="17">
        <v>0.5</v>
      </c>
      <c r="F96" s="18">
        <f t="shared" si="8"/>
        <v>5.5555555555555552E-2</v>
      </c>
      <c r="G96" s="18">
        <f t="shared" si="9"/>
        <v>5.4054054054054057E-2</v>
      </c>
      <c r="H96" s="13">
        <f t="shared" si="14"/>
        <v>48884.941075253475</v>
      </c>
      <c r="I96" s="13">
        <f t="shared" si="12"/>
        <v>2642.429247310999</v>
      </c>
      <c r="J96" s="13">
        <f t="shared" si="10"/>
        <v>47563.726451597977</v>
      </c>
      <c r="K96" s="13">
        <f t="shared" si="11"/>
        <v>336343.82891747588</v>
      </c>
      <c r="L96" s="20">
        <f t="shared" si="13"/>
        <v>6.8803157274897444</v>
      </c>
    </row>
    <row r="97" spans="1:12" x14ac:dyDescent="0.2">
      <c r="A97" s="16">
        <v>88</v>
      </c>
      <c r="B97" s="8">
        <v>14</v>
      </c>
      <c r="C97" s="5">
        <v>117</v>
      </c>
      <c r="D97" s="5">
        <v>129</v>
      </c>
      <c r="E97" s="17">
        <v>0.5</v>
      </c>
      <c r="F97" s="18">
        <f t="shared" si="8"/>
        <v>0.11382113821138211</v>
      </c>
      <c r="G97" s="18">
        <f t="shared" si="9"/>
        <v>0.10769230769230768</v>
      </c>
      <c r="H97" s="13">
        <f t="shared" si="14"/>
        <v>46242.511827942479</v>
      </c>
      <c r="I97" s="13">
        <f t="shared" si="12"/>
        <v>4979.962812239959</v>
      </c>
      <c r="J97" s="13">
        <f t="shared" si="10"/>
        <v>43752.530421822499</v>
      </c>
      <c r="K97" s="13">
        <f t="shared" si="11"/>
        <v>288780.10246587789</v>
      </c>
      <c r="L97" s="20">
        <f t="shared" si="13"/>
        <v>6.2449051976320149</v>
      </c>
    </row>
    <row r="98" spans="1:12" x14ac:dyDescent="0.2">
      <c r="A98" s="16">
        <v>89</v>
      </c>
      <c r="B98" s="8">
        <v>9</v>
      </c>
      <c r="C98" s="5">
        <v>86</v>
      </c>
      <c r="D98" s="5">
        <v>108</v>
      </c>
      <c r="E98" s="17">
        <v>0.5</v>
      </c>
      <c r="F98" s="18">
        <f t="shared" si="8"/>
        <v>9.2783505154639179E-2</v>
      </c>
      <c r="G98" s="18">
        <f t="shared" si="9"/>
        <v>8.8669950738916259E-2</v>
      </c>
      <c r="H98" s="13">
        <f t="shared" si="14"/>
        <v>41262.54901570252</v>
      </c>
      <c r="I98" s="13">
        <f t="shared" si="12"/>
        <v>3658.74818858446</v>
      </c>
      <c r="J98" s="13">
        <f t="shared" si="10"/>
        <v>39433.174921410289</v>
      </c>
      <c r="K98" s="13">
        <f>K99+J98</f>
        <v>245027.57204405539</v>
      </c>
      <c r="L98" s="20">
        <f t="shared" si="13"/>
        <v>5.9382558249324298</v>
      </c>
    </row>
    <row r="99" spans="1:12" x14ac:dyDescent="0.2">
      <c r="A99" s="16">
        <v>90</v>
      </c>
      <c r="B99" s="8">
        <v>7</v>
      </c>
      <c r="C99" s="5">
        <v>75</v>
      </c>
      <c r="D99" s="5">
        <v>80</v>
      </c>
      <c r="E99" s="17">
        <v>0.5</v>
      </c>
      <c r="F99" s="22">
        <f t="shared" si="8"/>
        <v>9.0322580645161285E-2</v>
      </c>
      <c r="G99" s="22">
        <f t="shared" si="9"/>
        <v>8.6419753086419748E-2</v>
      </c>
      <c r="H99" s="23">
        <f t="shared" si="14"/>
        <v>37603.800827118059</v>
      </c>
      <c r="I99" s="23">
        <f t="shared" si="12"/>
        <v>3249.7111825904494</v>
      </c>
      <c r="J99" s="23">
        <f t="shared" si="10"/>
        <v>35978.94523582283</v>
      </c>
      <c r="K99" s="23">
        <f t="shared" ref="K99:K108" si="15">K100+J99</f>
        <v>205594.39712264511</v>
      </c>
      <c r="L99" s="24">
        <f t="shared" si="13"/>
        <v>5.4673834187096393</v>
      </c>
    </row>
    <row r="100" spans="1:12" x14ac:dyDescent="0.2">
      <c r="A100" s="16">
        <v>91</v>
      </c>
      <c r="B100" s="8">
        <v>6</v>
      </c>
      <c r="C100" s="5">
        <v>54</v>
      </c>
      <c r="D100" s="5">
        <v>65</v>
      </c>
      <c r="E100" s="17">
        <v>0.5</v>
      </c>
      <c r="F100" s="22">
        <f t="shared" si="8"/>
        <v>0.10084033613445378</v>
      </c>
      <c r="G100" s="22">
        <f t="shared" si="9"/>
        <v>9.6000000000000002E-2</v>
      </c>
      <c r="H100" s="23">
        <f t="shared" si="14"/>
        <v>34354.089644527608</v>
      </c>
      <c r="I100" s="23">
        <f t="shared" si="12"/>
        <v>3297.9926058746505</v>
      </c>
      <c r="J100" s="23">
        <f t="shared" si="10"/>
        <v>32705.093341590284</v>
      </c>
      <c r="K100" s="23">
        <f t="shared" si="15"/>
        <v>169615.45188682227</v>
      </c>
      <c r="L100" s="24">
        <f t="shared" si="13"/>
        <v>4.9372710393983894</v>
      </c>
    </row>
    <row r="101" spans="1:12" x14ac:dyDescent="0.2">
      <c r="A101" s="16">
        <v>92</v>
      </c>
      <c r="B101" s="8">
        <v>6</v>
      </c>
      <c r="C101" s="5">
        <v>77</v>
      </c>
      <c r="D101" s="5">
        <v>53</v>
      </c>
      <c r="E101" s="17">
        <v>0.5</v>
      </c>
      <c r="F101" s="22">
        <f t="shared" si="8"/>
        <v>9.2307692307692313E-2</v>
      </c>
      <c r="G101" s="22">
        <f t="shared" si="9"/>
        <v>8.8235294117647065E-2</v>
      </c>
      <c r="H101" s="23">
        <f t="shared" si="14"/>
        <v>31056.097038652959</v>
      </c>
      <c r="I101" s="23">
        <f t="shared" si="12"/>
        <v>2740.2438563517317</v>
      </c>
      <c r="J101" s="23">
        <f t="shared" si="10"/>
        <v>29685.975110477091</v>
      </c>
      <c r="K101" s="23">
        <f t="shared" si="15"/>
        <v>136910.35854523198</v>
      </c>
      <c r="L101" s="24">
        <f t="shared" si="13"/>
        <v>4.4084856630513158</v>
      </c>
    </row>
    <row r="102" spans="1:12" x14ac:dyDescent="0.2">
      <c r="A102" s="16">
        <v>93</v>
      </c>
      <c r="B102" s="8">
        <v>17</v>
      </c>
      <c r="C102" s="5">
        <v>35</v>
      </c>
      <c r="D102" s="5">
        <v>64</v>
      </c>
      <c r="E102" s="17">
        <v>0.5</v>
      </c>
      <c r="F102" s="22">
        <f t="shared" si="8"/>
        <v>0.34343434343434343</v>
      </c>
      <c r="G102" s="22">
        <f t="shared" si="9"/>
        <v>0.29310344827586204</v>
      </c>
      <c r="H102" s="23">
        <f t="shared" si="14"/>
        <v>28315.853182301227</v>
      </c>
      <c r="I102" s="23">
        <f t="shared" si="12"/>
        <v>8299.4742086055321</v>
      </c>
      <c r="J102" s="23">
        <f t="shared" si="10"/>
        <v>24166.116077998464</v>
      </c>
      <c r="K102" s="23">
        <f t="shared" si="15"/>
        <v>107224.3834347549</v>
      </c>
      <c r="L102" s="24">
        <f t="shared" si="13"/>
        <v>3.7867262110885398</v>
      </c>
    </row>
    <row r="103" spans="1:12" x14ac:dyDescent="0.2">
      <c r="A103" s="16">
        <v>94</v>
      </c>
      <c r="B103" s="8">
        <v>5</v>
      </c>
      <c r="C103" s="5">
        <v>37</v>
      </c>
      <c r="D103" s="5">
        <v>28</v>
      </c>
      <c r="E103" s="17">
        <v>0.5</v>
      </c>
      <c r="F103" s="22">
        <f t="shared" si="8"/>
        <v>0.15384615384615385</v>
      </c>
      <c r="G103" s="22">
        <f t="shared" si="9"/>
        <v>0.14285714285714288</v>
      </c>
      <c r="H103" s="23">
        <f t="shared" si="14"/>
        <v>20016.378973695697</v>
      </c>
      <c r="I103" s="23">
        <f t="shared" si="12"/>
        <v>2859.4827105279569</v>
      </c>
      <c r="J103" s="23">
        <f t="shared" si="10"/>
        <v>18586.637618431716</v>
      </c>
      <c r="K103" s="23">
        <f t="shared" si="15"/>
        <v>83058.267356756434</v>
      </c>
      <c r="L103" s="24">
        <f t="shared" si="13"/>
        <v>4.1495151278813482</v>
      </c>
    </row>
    <row r="104" spans="1:12" x14ac:dyDescent="0.2">
      <c r="A104" s="16">
        <v>95</v>
      </c>
      <c r="B104" s="8">
        <v>3</v>
      </c>
      <c r="C104" s="5">
        <v>26</v>
      </c>
      <c r="D104" s="5">
        <v>33</v>
      </c>
      <c r="E104" s="17">
        <v>0.5</v>
      </c>
      <c r="F104" s="22">
        <f t="shared" si="8"/>
        <v>0.10169491525423729</v>
      </c>
      <c r="G104" s="22">
        <f t="shared" si="9"/>
        <v>9.6774193548387094E-2</v>
      </c>
      <c r="H104" s="23">
        <f t="shared" si="14"/>
        <v>17156.896263167739</v>
      </c>
      <c r="I104" s="23">
        <f t="shared" si="12"/>
        <v>1660.3447996613941</v>
      </c>
      <c r="J104" s="23">
        <f t="shared" si="10"/>
        <v>16326.723863337042</v>
      </c>
      <c r="K104" s="23">
        <f t="shared" si="15"/>
        <v>64471.629738324715</v>
      </c>
      <c r="L104" s="24">
        <f t="shared" si="13"/>
        <v>3.757767649194907</v>
      </c>
    </row>
    <row r="105" spans="1:12" x14ac:dyDescent="0.2">
      <c r="A105" s="16">
        <v>96</v>
      </c>
      <c r="B105" s="8">
        <v>4</v>
      </c>
      <c r="C105" s="5">
        <v>28</v>
      </c>
      <c r="D105" s="5">
        <v>27</v>
      </c>
      <c r="E105" s="17">
        <v>0.5</v>
      </c>
      <c r="F105" s="22">
        <f t="shared" si="8"/>
        <v>0.14545454545454545</v>
      </c>
      <c r="G105" s="22">
        <f t="shared" si="9"/>
        <v>0.13559322033898305</v>
      </c>
      <c r="H105" s="23">
        <f t="shared" si="14"/>
        <v>15496.551463506345</v>
      </c>
      <c r="I105" s="23">
        <f t="shared" si="12"/>
        <v>2101.227317085606</v>
      </c>
      <c r="J105" s="23">
        <f t="shared" si="10"/>
        <v>14445.937804963542</v>
      </c>
      <c r="K105" s="23">
        <f t="shared" si="15"/>
        <v>48144.905874987671</v>
      </c>
      <c r="L105" s="24">
        <f t="shared" si="13"/>
        <v>3.1068141830372182</v>
      </c>
    </row>
    <row r="106" spans="1:12" x14ac:dyDescent="0.2">
      <c r="A106" s="16">
        <v>97</v>
      </c>
      <c r="B106" s="8">
        <v>3</v>
      </c>
      <c r="C106" s="5">
        <v>19</v>
      </c>
      <c r="D106" s="5">
        <v>22</v>
      </c>
      <c r="E106" s="17">
        <v>0.5</v>
      </c>
      <c r="F106" s="22">
        <f t="shared" si="8"/>
        <v>0.14634146341463414</v>
      </c>
      <c r="G106" s="22">
        <f t="shared" si="9"/>
        <v>0.13636363636363635</v>
      </c>
      <c r="H106" s="23">
        <f t="shared" si="14"/>
        <v>13395.324146420739</v>
      </c>
      <c r="I106" s="23">
        <f t="shared" si="12"/>
        <v>1826.635110875555</v>
      </c>
      <c r="J106" s="23">
        <f t="shared" si="10"/>
        <v>12482.006590982961</v>
      </c>
      <c r="K106" s="23">
        <f t="shared" si="15"/>
        <v>33698.96807002413</v>
      </c>
      <c r="L106" s="24">
        <f t="shared" si="13"/>
        <v>2.5157262117489387</v>
      </c>
    </row>
    <row r="107" spans="1:12" x14ac:dyDescent="0.2">
      <c r="A107" s="16">
        <v>98</v>
      </c>
      <c r="B107" s="8">
        <v>2</v>
      </c>
      <c r="C107" s="5">
        <v>14</v>
      </c>
      <c r="D107" s="5">
        <v>16</v>
      </c>
      <c r="E107" s="17">
        <v>0.5</v>
      </c>
      <c r="F107" s="22">
        <f t="shared" si="8"/>
        <v>0.13333333333333333</v>
      </c>
      <c r="G107" s="22">
        <f t="shared" si="9"/>
        <v>0.125</v>
      </c>
      <c r="H107" s="23">
        <f t="shared" si="14"/>
        <v>11568.689035545183</v>
      </c>
      <c r="I107" s="23">
        <f t="shared" si="12"/>
        <v>1446.0861294431479</v>
      </c>
      <c r="J107" s="23">
        <f t="shared" si="10"/>
        <v>10845.645970823609</v>
      </c>
      <c r="K107" s="23">
        <f t="shared" si="15"/>
        <v>21216.961479041172</v>
      </c>
      <c r="L107" s="24">
        <f t="shared" si="13"/>
        <v>1.8339987714987713</v>
      </c>
    </row>
    <row r="108" spans="1:12" x14ac:dyDescent="0.2">
      <c r="A108" s="16">
        <v>99</v>
      </c>
      <c r="B108" s="8">
        <v>2</v>
      </c>
      <c r="C108" s="5">
        <v>0</v>
      </c>
      <c r="D108" s="5">
        <v>9</v>
      </c>
      <c r="E108" s="17">
        <v>0.5</v>
      </c>
      <c r="F108" s="22">
        <f t="shared" si="8"/>
        <v>0.44444444444444442</v>
      </c>
      <c r="G108" s="22">
        <f t="shared" si="9"/>
        <v>0.36363636363636359</v>
      </c>
      <c r="H108" s="23">
        <f t="shared" si="14"/>
        <v>10122.602906102034</v>
      </c>
      <c r="I108" s="23">
        <f t="shared" si="12"/>
        <v>3680.9465113098304</v>
      </c>
      <c r="J108" s="23">
        <f t="shared" si="10"/>
        <v>8282.1296504471193</v>
      </c>
      <c r="K108" s="23">
        <f t="shared" si="15"/>
        <v>10371.315508217564</v>
      </c>
      <c r="L108" s="24">
        <f t="shared" si="13"/>
        <v>1.0245700245700247</v>
      </c>
    </row>
    <row r="109" spans="1:12" x14ac:dyDescent="0.2">
      <c r="A109" s="16" t="s">
        <v>21</v>
      </c>
      <c r="B109" s="8">
        <v>6</v>
      </c>
      <c r="C109" s="5">
        <v>20</v>
      </c>
      <c r="D109" s="5">
        <v>17</v>
      </c>
      <c r="E109" s="21"/>
      <c r="F109" s="22">
        <f t="shared" si="8"/>
        <v>0.32432432432432434</v>
      </c>
      <c r="G109" s="22">
        <v>1</v>
      </c>
      <c r="H109" s="23">
        <f>H108-I108</f>
        <v>6441.6563947922041</v>
      </c>
      <c r="I109" s="23">
        <f>H109*G109</f>
        <v>6441.6563947922041</v>
      </c>
      <c r="J109" s="23">
        <f>H109*F109</f>
        <v>2089.1858577704447</v>
      </c>
      <c r="K109" s="23">
        <f>J109</f>
        <v>2089.1858577704447</v>
      </c>
      <c r="L109" s="24">
        <f>K109/H109</f>
        <v>0.32432432432432434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.75" customHeight="1" x14ac:dyDescent="0.2">
      <c r="A7" s="36"/>
      <c r="B7" s="37"/>
      <c r="C7" s="38">
        <v>40179</v>
      </c>
      <c r="D7" s="39">
        <v>40544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">
        <v>0</v>
      </c>
      <c r="C9" s="5">
        <v>479</v>
      </c>
      <c r="D9" s="5">
        <v>471</v>
      </c>
      <c r="E9" s="17">
        <v>0.5</v>
      </c>
      <c r="F9" s="18">
        <f t="shared" ref="F9:F72" si="0">B9/((C9+D9)/2)</f>
        <v>0</v>
      </c>
      <c r="G9" s="18">
        <f t="shared" ref="G9:G72" si="1">F9/((1+(1-E9)*F9))</f>
        <v>0</v>
      </c>
      <c r="H9" s="13">
        <v>100000</v>
      </c>
      <c r="I9" s="13">
        <f>H9*G9</f>
        <v>0</v>
      </c>
      <c r="J9" s="13">
        <f t="shared" ref="J9:J72" si="2">H10+I9*E9</f>
        <v>100000</v>
      </c>
      <c r="K9" s="13">
        <f t="shared" ref="K9:K72" si="3">K10+J9</f>
        <v>8333213.3498453656</v>
      </c>
      <c r="L9" s="19">
        <f>K9/H9</f>
        <v>83.332133498453658</v>
      </c>
    </row>
    <row r="10" spans="1:13" x14ac:dyDescent="0.2">
      <c r="A10" s="16">
        <v>1</v>
      </c>
      <c r="B10" s="5">
        <v>0</v>
      </c>
      <c r="C10" s="5">
        <v>538</v>
      </c>
      <c r="D10" s="5">
        <v>545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100000</v>
      </c>
      <c r="I10" s="13">
        <f t="shared" ref="I10:I73" si="4">H10*G10</f>
        <v>0</v>
      </c>
      <c r="J10" s="13">
        <f t="shared" si="2"/>
        <v>100000</v>
      </c>
      <c r="K10" s="13">
        <f t="shared" si="3"/>
        <v>8233213.3498453656</v>
      </c>
      <c r="L10" s="20">
        <f t="shared" ref="L10:L73" si="5">K10/H10</f>
        <v>82.332133498453658</v>
      </c>
    </row>
    <row r="11" spans="1:13" x14ac:dyDescent="0.2">
      <c r="A11" s="16">
        <v>2</v>
      </c>
      <c r="B11" s="5">
        <v>0</v>
      </c>
      <c r="C11" s="5">
        <v>475</v>
      </c>
      <c r="D11" s="5">
        <v>520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2"/>
        <v>100000</v>
      </c>
      <c r="K11" s="13">
        <f t="shared" si="3"/>
        <v>8133213.3498453656</v>
      </c>
      <c r="L11" s="20">
        <f t="shared" si="5"/>
        <v>81.332133498453658</v>
      </c>
    </row>
    <row r="12" spans="1:13" x14ac:dyDescent="0.2">
      <c r="A12" s="16">
        <v>3</v>
      </c>
      <c r="B12" s="5">
        <v>0</v>
      </c>
      <c r="C12" s="5">
        <v>477</v>
      </c>
      <c r="D12" s="5">
        <v>484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100000</v>
      </c>
      <c r="I12" s="13">
        <f t="shared" si="4"/>
        <v>0</v>
      </c>
      <c r="J12" s="13">
        <f t="shared" si="2"/>
        <v>100000</v>
      </c>
      <c r="K12" s="13">
        <f t="shared" si="3"/>
        <v>8033213.3498453656</v>
      </c>
      <c r="L12" s="20">
        <f t="shared" si="5"/>
        <v>80.332133498453658</v>
      </c>
    </row>
    <row r="13" spans="1:13" x14ac:dyDescent="0.2">
      <c r="A13" s="16">
        <v>4</v>
      </c>
      <c r="B13" s="5">
        <v>0</v>
      </c>
      <c r="C13" s="5">
        <v>448</v>
      </c>
      <c r="D13" s="5">
        <v>483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100000</v>
      </c>
      <c r="I13" s="13">
        <f t="shared" si="4"/>
        <v>0</v>
      </c>
      <c r="J13" s="13">
        <f t="shared" si="2"/>
        <v>100000</v>
      </c>
      <c r="K13" s="13">
        <f t="shared" si="3"/>
        <v>7933213.3498453656</v>
      </c>
      <c r="L13" s="20">
        <f t="shared" si="5"/>
        <v>79.332133498453658</v>
      </c>
    </row>
    <row r="14" spans="1:13" x14ac:dyDescent="0.2">
      <c r="A14" s="16">
        <v>5</v>
      </c>
      <c r="B14" s="5">
        <v>0</v>
      </c>
      <c r="C14" s="5">
        <v>457</v>
      </c>
      <c r="D14" s="5">
        <v>472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100000</v>
      </c>
      <c r="I14" s="13">
        <f t="shared" si="4"/>
        <v>0</v>
      </c>
      <c r="J14" s="13">
        <f t="shared" si="2"/>
        <v>100000</v>
      </c>
      <c r="K14" s="13">
        <f t="shared" si="3"/>
        <v>7833213.3498453656</v>
      </c>
      <c r="L14" s="20">
        <f t="shared" si="5"/>
        <v>78.332133498453658</v>
      </c>
    </row>
    <row r="15" spans="1:13" x14ac:dyDescent="0.2">
      <c r="A15" s="16">
        <v>6</v>
      </c>
      <c r="B15" s="5">
        <v>0</v>
      </c>
      <c r="C15" s="5">
        <v>438</v>
      </c>
      <c r="D15" s="5">
        <v>475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100000</v>
      </c>
      <c r="I15" s="13">
        <f t="shared" si="4"/>
        <v>0</v>
      </c>
      <c r="J15" s="13">
        <f t="shared" si="2"/>
        <v>100000</v>
      </c>
      <c r="K15" s="13">
        <f t="shared" si="3"/>
        <v>7733213.3498453656</v>
      </c>
      <c r="L15" s="20">
        <f t="shared" si="5"/>
        <v>77.332133498453658</v>
      </c>
    </row>
    <row r="16" spans="1:13" x14ac:dyDescent="0.2">
      <c r="A16" s="16">
        <v>7</v>
      </c>
      <c r="B16" s="5">
        <v>0</v>
      </c>
      <c r="C16" s="5">
        <v>402</v>
      </c>
      <c r="D16" s="5">
        <v>446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100000</v>
      </c>
      <c r="I16" s="13">
        <f t="shared" si="4"/>
        <v>0</v>
      </c>
      <c r="J16" s="13">
        <f t="shared" si="2"/>
        <v>100000</v>
      </c>
      <c r="K16" s="13">
        <f t="shared" si="3"/>
        <v>7633213.3498453656</v>
      </c>
      <c r="L16" s="20">
        <f t="shared" si="5"/>
        <v>76.332133498453658</v>
      </c>
    </row>
    <row r="17" spans="1:12" x14ac:dyDescent="0.2">
      <c r="A17" s="16">
        <v>8</v>
      </c>
      <c r="B17" s="5">
        <v>0</v>
      </c>
      <c r="C17" s="5">
        <v>404</v>
      </c>
      <c r="D17" s="5">
        <v>418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100000</v>
      </c>
      <c r="I17" s="13">
        <f t="shared" si="4"/>
        <v>0</v>
      </c>
      <c r="J17" s="13">
        <f t="shared" si="2"/>
        <v>100000</v>
      </c>
      <c r="K17" s="13">
        <f t="shared" si="3"/>
        <v>7533213.3498453656</v>
      </c>
      <c r="L17" s="20">
        <f t="shared" si="5"/>
        <v>75.332133498453658</v>
      </c>
    </row>
    <row r="18" spans="1:12" x14ac:dyDescent="0.2">
      <c r="A18" s="16">
        <v>9</v>
      </c>
      <c r="B18" s="5">
        <v>0</v>
      </c>
      <c r="C18" s="5">
        <v>432</v>
      </c>
      <c r="D18" s="5">
        <v>427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100000</v>
      </c>
      <c r="I18" s="13">
        <f t="shared" si="4"/>
        <v>0</v>
      </c>
      <c r="J18" s="13">
        <f t="shared" si="2"/>
        <v>100000</v>
      </c>
      <c r="K18" s="13">
        <f t="shared" si="3"/>
        <v>7433213.3498453656</v>
      </c>
      <c r="L18" s="20">
        <f t="shared" si="5"/>
        <v>74.332133498453658</v>
      </c>
    </row>
    <row r="19" spans="1:12" x14ac:dyDescent="0.2">
      <c r="A19" s="16">
        <v>10</v>
      </c>
      <c r="B19" s="5">
        <v>0</v>
      </c>
      <c r="C19" s="5">
        <v>372</v>
      </c>
      <c r="D19" s="5">
        <v>431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100000</v>
      </c>
      <c r="I19" s="13">
        <f t="shared" si="4"/>
        <v>0</v>
      </c>
      <c r="J19" s="13">
        <f t="shared" si="2"/>
        <v>100000</v>
      </c>
      <c r="K19" s="13">
        <f t="shared" si="3"/>
        <v>7333213.3498453656</v>
      </c>
      <c r="L19" s="20">
        <f t="shared" si="5"/>
        <v>73.332133498453658</v>
      </c>
    </row>
    <row r="20" spans="1:12" x14ac:dyDescent="0.2">
      <c r="A20" s="16">
        <v>11</v>
      </c>
      <c r="B20" s="5">
        <v>0</v>
      </c>
      <c r="C20" s="5">
        <v>372</v>
      </c>
      <c r="D20" s="5">
        <v>381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100000</v>
      </c>
      <c r="I20" s="13">
        <f t="shared" si="4"/>
        <v>0</v>
      </c>
      <c r="J20" s="13">
        <f t="shared" si="2"/>
        <v>100000</v>
      </c>
      <c r="K20" s="13">
        <f t="shared" si="3"/>
        <v>7233213.3498453656</v>
      </c>
      <c r="L20" s="20">
        <f t="shared" si="5"/>
        <v>72.332133498453658</v>
      </c>
    </row>
    <row r="21" spans="1:12" x14ac:dyDescent="0.2">
      <c r="A21" s="16">
        <v>12</v>
      </c>
      <c r="B21" s="5">
        <v>0</v>
      </c>
      <c r="C21" s="5">
        <v>368</v>
      </c>
      <c r="D21" s="5">
        <v>367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100000</v>
      </c>
      <c r="I21" s="13">
        <f t="shared" si="4"/>
        <v>0</v>
      </c>
      <c r="J21" s="13">
        <f t="shared" si="2"/>
        <v>100000</v>
      </c>
      <c r="K21" s="13">
        <f t="shared" si="3"/>
        <v>7133213.3498453656</v>
      </c>
      <c r="L21" s="20">
        <f t="shared" si="5"/>
        <v>71.332133498453658</v>
      </c>
    </row>
    <row r="22" spans="1:12" x14ac:dyDescent="0.2">
      <c r="A22" s="16">
        <v>13</v>
      </c>
      <c r="B22" s="5">
        <v>1</v>
      </c>
      <c r="C22" s="5">
        <v>380</v>
      </c>
      <c r="D22" s="5">
        <v>374</v>
      </c>
      <c r="E22" s="17">
        <v>0.5</v>
      </c>
      <c r="F22" s="18">
        <f t="shared" si="0"/>
        <v>2.6525198938992041E-3</v>
      </c>
      <c r="G22" s="18">
        <f t="shared" si="1"/>
        <v>2.6490066225165559E-3</v>
      </c>
      <c r="H22" s="13">
        <f t="shared" si="6"/>
        <v>100000</v>
      </c>
      <c r="I22" s="13">
        <f t="shared" si="4"/>
        <v>264.9006622516556</v>
      </c>
      <c r="J22" s="13">
        <f t="shared" si="2"/>
        <v>99867.54966887417</v>
      </c>
      <c r="K22" s="13">
        <f t="shared" si="3"/>
        <v>7033213.3498453656</v>
      </c>
      <c r="L22" s="20">
        <f t="shared" si="5"/>
        <v>70.332133498453658</v>
      </c>
    </row>
    <row r="23" spans="1:12" x14ac:dyDescent="0.2">
      <c r="A23" s="16">
        <v>14</v>
      </c>
      <c r="B23" s="5">
        <v>0</v>
      </c>
      <c r="C23" s="5">
        <v>348</v>
      </c>
      <c r="D23" s="5">
        <v>372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99735.099337748339</v>
      </c>
      <c r="I23" s="13">
        <f t="shared" si="4"/>
        <v>0</v>
      </c>
      <c r="J23" s="13">
        <f t="shared" si="2"/>
        <v>99735.099337748339</v>
      </c>
      <c r="K23" s="13">
        <f t="shared" si="3"/>
        <v>6933345.800176491</v>
      </c>
      <c r="L23" s="20">
        <f t="shared" si="5"/>
        <v>69.517610612659382</v>
      </c>
    </row>
    <row r="24" spans="1:12" x14ac:dyDescent="0.2">
      <c r="A24" s="16">
        <v>15</v>
      </c>
      <c r="B24" s="5">
        <v>0</v>
      </c>
      <c r="C24" s="5">
        <v>356</v>
      </c>
      <c r="D24" s="5">
        <v>354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99735.099337748339</v>
      </c>
      <c r="I24" s="13">
        <f t="shared" si="4"/>
        <v>0</v>
      </c>
      <c r="J24" s="13">
        <f t="shared" si="2"/>
        <v>99735.099337748339</v>
      </c>
      <c r="K24" s="13">
        <f t="shared" si="3"/>
        <v>6833610.7008387428</v>
      </c>
      <c r="L24" s="20">
        <f t="shared" si="5"/>
        <v>68.517610612659382</v>
      </c>
    </row>
    <row r="25" spans="1:12" x14ac:dyDescent="0.2">
      <c r="A25" s="16">
        <v>16</v>
      </c>
      <c r="B25" s="5">
        <v>0</v>
      </c>
      <c r="C25" s="5">
        <v>356</v>
      </c>
      <c r="D25" s="5">
        <v>353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99735.099337748339</v>
      </c>
      <c r="I25" s="13">
        <f t="shared" si="4"/>
        <v>0</v>
      </c>
      <c r="J25" s="13">
        <f t="shared" si="2"/>
        <v>99735.099337748339</v>
      </c>
      <c r="K25" s="13">
        <f t="shared" si="3"/>
        <v>6733875.6015009945</v>
      </c>
      <c r="L25" s="20">
        <f t="shared" si="5"/>
        <v>67.517610612659382</v>
      </c>
    </row>
    <row r="26" spans="1:12" x14ac:dyDescent="0.2">
      <c r="A26" s="16">
        <v>17</v>
      </c>
      <c r="B26" s="5">
        <v>0</v>
      </c>
      <c r="C26" s="5">
        <v>354</v>
      </c>
      <c r="D26" s="5">
        <v>356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99735.099337748339</v>
      </c>
      <c r="I26" s="13">
        <f t="shared" si="4"/>
        <v>0</v>
      </c>
      <c r="J26" s="13">
        <f t="shared" si="2"/>
        <v>99735.099337748339</v>
      </c>
      <c r="K26" s="13">
        <f t="shared" si="3"/>
        <v>6634140.5021632463</v>
      </c>
      <c r="L26" s="20">
        <f t="shared" si="5"/>
        <v>66.517610612659382</v>
      </c>
    </row>
    <row r="27" spans="1:12" x14ac:dyDescent="0.2">
      <c r="A27" s="16">
        <v>18</v>
      </c>
      <c r="B27" s="5">
        <v>0</v>
      </c>
      <c r="C27" s="5">
        <v>330</v>
      </c>
      <c r="D27" s="5">
        <v>361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99735.099337748339</v>
      </c>
      <c r="I27" s="13">
        <f t="shared" si="4"/>
        <v>0</v>
      </c>
      <c r="J27" s="13">
        <f t="shared" si="2"/>
        <v>99735.099337748339</v>
      </c>
      <c r="K27" s="13">
        <f t="shared" si="3"/>
        <v>6534405.402825498</v>
      </c>
      <c r="L27" s="20">
        <f t="shared" si="5"/>
        <v>65.517610612659382</v>
      </c>
    </row>
    <row r="28" spans="1:12" x14ac:dyDescent="0.2">
      <c r="A28" s="16">
        <v>19</v>
      </c>
      <c r="B28" s="5">
        <v>0</v>
      </c>
      <c r="C28" s="5">
        <v>334</v>
      </c>
      <c r="D28" s="5">
        <v>355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99735.099337748339</v>
      </c>
      <c r="I28" s="13">
        <f t="shared" si="4"/>
        <v>0</v>
      </c>
      <c r="J28" s="13">
        <f t="shared" si="2"/>
        <v>99735.099337748339</v>
      </c>
      <c r="K28" s="13">
        <f t="shared" si="3"/>
        <v>6434670.3034877498</v>
      </c>
      <c r="L28" s="20">
        <f t="shared" si="5"/>
        <v>64.517610612659382</v>
      </c>
    </row>
    <row r="29" spans="1:12" x14ac:dyDescent="0.2">
      <c r="A29" s="16">
        <v>20</v>
      </c>
      <c r="B29" s="5">
        <v>0</v>
      </c>
      <c r="C29" s="5">
        <v>382</v>
      </c>
      <c r="D29" s="5">
        <v>334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99735.099337748339</v>
      </c>
      <c r="I29" s="13">
        <f t="shared" si="4"/>
        <v>0</v>
      </c>
      <c r="J29" s="13">
        <f t="shared" si="2"/>
        <v>99735.099337748339</v>
      </c>
      <c r="K29" s="13">
        <f t="shared" si="3"/>
        <v>6334935.2041500015</v>
      </c>
      <c r="L29" s="20">
        <f t="shared" si="5"/>
        <v>63.517610612659382</v>
      </c>
    </row>
    <row r="30" spans="1:12" x14ac:dyDescent="0.2">
      <c r="A30" s="16">
        <v>21</v>
      </c>
      <c r="B30" s="5">
        <v>0</v>
      </c>
      <c r="C30" s="5">
        <v>411</v>
      </c>
      <c r="D30" s="5">
        <v>382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99735.099337748339</v>
      </c>
      <c r="I30" s="13">
        <f t="shared" si="4"/>
        <v>0</v>
      </c>
      <c r="J30" s="13">
        <f t="shared" si="2"/>
        <v>99735.099337748339</v>
      </c>
      <c r="K30" s="13">
        <f t="shared" si="3"/>
        <v>6235200.1048122533</v>
      </c>
      <c r="L30" s="20">
        <f t="shared" si="5"/>
        <v>62.517610612659382</v>
      </c>
    </row>
    <row r="31" spans="1:12" x14ac:dyDescent="0.2">
      <c r="A31" s="16">
        <v>22</v>
      </c>
      <c r="B31" s="5">
        <v>0</v>
      </c>
      <c r="C31" s="5">
        <v>390</v>
      </c>
      <c r="D31" s="5">
        <v>427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99735.099337748339</v>
      </c>
      <c r="I31" s="13">
        <f t="shared" si="4"/>
        <v>0</v>
      </c>
      <c r="J31" s="13">
        <f t="shared" si="2"/>
        <v>99735.099337748339</v>
      </c>
      <c r="K31" s="13">
        <f t="shared" si="3"/>
        <v>6135465.005474505</v>
      </c>
      <c r="L31" s="20">
        <f t="shared" si="5"/>
        <v>61.517610612659382</v>
      </c>
    </row>
    <row r="32" spans="1:12" x14ac:dyDescent="0.2">
      <c r="A32" s="16">
        <v>23</v>
      </c>
      <c r="B32" s="5">
        <v>0</v>
      </c>
      <c r="C32" s="5">
        <v>405</v>
      </c>
      <c r="D32" s="5">
        <v>413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99735.099337748339</v>
      </c>
      <c r="I32" s="13">
        <f t="shared" si="4"/>
        <v>0</v>
      </c>
      <c r="J32" s="13">
        <f t="shared" si="2"/>
        <v>99735.099337748339</v>
      </c>
      <c r="K32" s="13">
        <f t="shared" si="3"/>
        <v>6035729.9061367568</v>
      </c>
      <c r="L32" s="20">
        <f t="shared" si="5"/>
        <v>60.517610612659382</v>
      </c>
    </row>
    <row r="33" spans="1:12" x14ac:dyDescent="0.2">
      <c r="A33" s="16">
        <v>24</v>
      </c>
      <c r="B33" s="5">
        <v>0</v>
      </c>
      <c r="C33" s="5">
        <v>463</v>
      </c>
      <c r="D33" s="5">
        <v>421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99735.099337748339</v>
      </c>
      <c r="I33" s="13">
        <f t="shared" si="4"/>
        <v>0</v>
      </c>
      <c r="J33" s="13">
        <f t="shared" si="2"/>
        <v>99735.099337748339</v>
      </c>
      <c r="K33" s="13">
        <f t="shared" si="3"/>
        <v>5935994.8067990085</v>
      </c>
      <c r="L33" s="20">
        <f t="shared" si="5"/>
        <v>59.517610612659382</v>
      </c>
    </row>
    <row r="34" spans="1:12" x14ac:dyDescent="0.2">
      <c r="A34" s="16">
        <v>25</v>
      </c>
      <c r="B34" s="5">
        <v>0</v>
      </c>
      <c r="C34" s="5">
        <v>461</v>
      </c>
      <c r="D34" s="5">
        <v>471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99735.099337748339</v>
      </c>
      <c r="I34" s="13">
        <f t="shared" si="4"/>
        <v>0</v>
      </c>
      <c r="J34" s="13">
        <f t="shared" si="2"/>
        <v>99735.099337748339</v>
      </c>
      <c r="K34" s="13">
        <f t="shared" si="3"/>
        <v>5836259.7074612603</v>
      </c>
      <c r="L34" s="20">
        <f t="shared" si="5"/>
        <v>58.517610612659382</v>
      </c>
    </row>
    <row r="35" spans="1:12" x14ac:dyDescent="0.2">
      <c r="A35" s="16">
        <v>26</v>
      </c>
      <c r="B35" s="5">
        <v>0</v>
      </c>
      <c r="C35" s="5">
        <v>500</v>
      </c>
      <c r="D35" s="5">
        <v>484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99735.099337748339</v>
      </c>
      <c r="I35" s="13">
        <f t="shared" si="4"/>
        <v>0</v>
      </c>
      <c r="J35" s="13">
        <f t="shared" si="2"/>
        <v>99735.099337748339</v>
      </c>
      <c r="K35" s="13">
        <f t="shared" si="3"/>
        <v>5736524.608123512</v>
      </c>
      <c r="L35" s="20">
        <f t="shared" si="5"/>
        <v>57.517610612659389</v>
      </c>
    </row>
    <row r="36" spans="1:12" x14ac:dyDescent="0.2">
      <c r="A36" s="16">
        <v>27</v>
      </c>
      <c r="B36" s="5">
        <v>0</v>
      </c>
      <c r="C36" s="5">
        <v>505</v>
      </c>
      <c r="D36" s="5">
        <v>508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99735.099337748339</v>
      </c>
      <c r="I36" s="13">
        <f t="shared" si="4"/>
        <v>0</v>
      </c>
      <c r="J36" s="13">
        <f t="shared" si="2"/>
        <v>99735.099337748339</v>
      </c>
      <c r="K36" s="13">
        <f t="shared" si="3"/>
        <v>5636789.5087857638</v>
      </c>
      <c r="L36" s="20">
        <f t="shared" si="5"/>
        <v>56.517610612659389</v>
      </c>
    </row>
    <row r="37" spans="1:12" x14ac:dyDescent="0.2">
      <c r="A37" s="16">
        <v>28</v>
      </c>
      <c r="B37" s="5">
        <v>0</v>
      </c>
      <c r="C37" s="5">
        <v>540</v>
      </c>
      <c r="D37" s="5">
        <v>525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99735.099337748339</v>
      </c>
      <c r="I37" s="13">
        <f t="shared" si="4"/>
        <v>0</v>
      </c>
      <c r="J37" s="13">
        <f t="shared" si="2"/>
        <v>99735.099337748339</v>
      </c>
      <c r="K37" s="13">
        <f t="shared" si="3"/>
        <v>5537054.4094480155</v>
      </c>
      <c r="L37" s="20">
        <f t="shared" si="5"/>
        <v>55.517610612659389</v>
      </c>
    </row>
    <row r="38" spans="1:12" x14ac:dyDescent="0.2">
      <c r="A38" s="16">
        <v>29</v>
      </c>
      <c r="B38" s="5">
        <v>0</v>
      </c>
      <c r="C38" s="5">
        <v>631</v>
      </c>
      <c r="D38" s="5">
        <v>575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99735.099337748339</v>
      </c>
      <c r="I38" s="13">
        <f t="shared" si="4"/>
        <v>0</v>
      </c>
      <c r="J38" s="13">
        <f t="shared" si="2"/>
        <v>99735.099337748339</v>
      </c>
      <c r="K38" s="13">
        <f t="shared" si="3"/>
        <v>5437319.3101102673</v>
      </c>
      <c r="L38" s="20">
        <f t="shared" si="5"/>
        <v>54.517610612659389</v>
      </c>
    </row>
    <row r="39" spans="1:12" x14ac:dyDescent="0.2">
      <c r="A39" s="16">
        <v>30</v>
      </c>
      <c r="B39" s="5">
        <v>0</v>
      </c>
      <c r="C39" s="5">
        <v>670</v>
      </c>
      <c r="D39" s="5">
        <v>649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99735.099337748339</v>
      </c>
      <c r="I39" s="13">
        <f t="shared" si="4"/>
        <v>0</v>
      </c>
      <c r="J39" s="13">
        <f t="shared" si="2"/>
        <v>99735.099337748339</v>
      </c>
      <c r="K39" s="13">
        <f t="shared" si="3"/>
        <v>5337584.210772519</v>
      </c>
      <c r="L39" s="20">
        <f t="shared" si="5"/>
        <v>53.517610612659389</v>
      </c>
    </row>
    <row r="40" spans="1:12" x14ac:dyDescent="0.2">
      <c r="A40" s="16">
        <v>31</v>
      </c>
      <c r="B40" s="5">
        <v>0</v>
      </c>
      <c r="C40" s="5">
        <v>721</v>
      </c>
      <c r="D40" s="5">
        <v>698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99735.099337748339</v>
      </c>
      <c r="I40" s="13">
        <f t="shared" si="4"/>
        <v>0</v>
      </c>
      <c r="J40" s="13">
        <f t="shared" si="2"/>
        <v>99735.099337748339</v>
      </c>
      <c r="K40" s="13">
        <f t="shared" si="3"/>
        <v>5237849.1114347707</v>
      </c>
      <c r="L40" s="20">
        <f t="shared" si="5"/>
        <v>52.517610612659389</v>
      </c>
    </row>
    <row r="41" spans="1:12" x14ac:dyDescent="0.2">
      <c r="A41" s="16">
        <v>32</v>
      </c>
      <c r="B41" s="5">
        <v>1</v>
      </c>
      <c r="C41" s="5">
        <v>796</v>
      </c>
      <c r="D41" s="5">
        <v>744</v>
      </c>
      <c r="E41" s="17">
        <v>0.5</v>
      </c>
      <c r="F41" s="18">
        <f t="shared" si="0"/>
        <v>1.2987012987012987E-3</v>
      </c>
      <c r="G41" s="18">
        <f t="shared" si="1"/>
        <v>1.2978585334198574E-3</v>
      </c>
      <c r="H41" s="13">
        <f t="shared" si="6"/>
        <v>99735.099337748339</v>
      </c>
      <c r="I41" s="13">
        <f t="shared" si="4"/>
        <v>129.44204975697386</v>
      </c>
      <c r="J41" s="13">
        <f t="shared" si="2"/>
        <v>99670.378312869841</v>
      </c>
      <c r="K41" s="13">
        <f t="shared" si="3"/>
        <v>5138114.0120970225</v>
      </c>
      <c r="L41" s="20">
        <f t="shared" si="5"/>
        <v>51.517610612659389</v>
      </c>
    </row>
    <row r="42" spans="1:12" x14ac:dyDescent="0.2">
      <c r="A42" s="16">
        <v>33</v>
      </c>
      <c r="B42" s="5">
        <v>0</v>
      </c>
      <c r="C42" s="5">
        <v>815</v>
      </c>
      <c r="D42" s="5">
        <v>820</v>
      </c>
      <c r="E42" s="17">
        <v>0.5</v>
      </c>
      <c r="F42" s="18">
        <f t="shared" si="0"/>
        <v>0</v>
      </c>
      <c r="G42" s="18">
        <f t="shared" si="1"/>
        <v>0</v>
      </c>
      <c r="H42" s="13">
        <f t="shared" si="6"/>
        <v>99605.657287991358</v>
      </c>
      <c r="I42" s="13">
        <f t="shared" si="4"/>
        <v>0</v>
      </c>
      <c r="J42" s="13">
        <f t="shared" si="2"/>
        <v>99605.657287991358</v>
      </c>
      <c r="K42" s="13">
        <f t="shared" si="3"/>
        <v>5038443.6337841526</v>
      </c>
      <c r="L42" s="20">
        <f t="shared" si="5"/>
        <v>50.583910301564735</v>
      </c>
    </row>
    <row r="43" spans="1:12" x14ac:dyDescent="0.2">
      <c r="A43" s="16">
        <v>34</v>
      </c>
      <c r="B43" s="5">
        <v>1</v>
      </c>
      <c r="C43" s="5">
        <v>824</v>
      </c>
      <c r="D43" s="5">
        <v>815</v>
      </c>
      <c r="E43" s="17">
        <v>0.5</v>
      </c>
      <c r="F43" s="18">
        <f t="shared" si="0"/>
        <v>1.2202562538133007E-3</v>
      </c>
      <c r="G43" s="18">
        <f t="shared" si="1"/>
        <v>1.2195121951219512E-3</v>
      </c>
      <c r="H43" s="13">
        <f t="shared" si="6"/>
        <v>99605.657287991358</v>
      </c>
      <c r="I43" s="13">
        <f t="shared" si="4"/>
        <v>121.47031376584312</v>
      </c>
      <c r="J43" s="13">
        <f t="shared" si="2"/>
        <v>99544.92213110844</v>
      </c>
      <c r="K43" s="13">
        <f t="shared" si="3"/>
        <v>4938837.976496161</v>
      </c>
      <c r="L43" s="20">
        <f t="shared" si="5"/>
        <v>49.583910301564735</v>
      </c>
    </row>
    <row r="44" spans="1:12" x14ac:dyDescent="0.2">
      <c r="A44" s="16">
        <v>35</v>
      </c>
      <c r="B44" s="5">
        <v>0</v>
      </c>
      <c r="C44" s="5">
        <v>858</v>
      </c>
      <c r="D44" s="5">
        <v>834</v>
      </c>
      <c r="E44" s="17">
        <v>0.5</v>
      </c>
      <c r="F44" s="18">
        <f t="shared" si="0"/>
        <v>0</v>
      </c>
      <c r="G44" s="18">
        <f t="shared" si="1"/>
        <v>0</v>
      </c>
      <c r="H44" s="13">
        <f t="shared" si="6"/>
        <v>99484.186974225522</v>
      </c>
      <c r="I44" s="13">
        <f t="shared" si="4"/>
        <v>0</v>
      </c>
      <c r="J44" s="13">
        <f t="shared" si="2"/>
        <v>99484.186974225522</v>
      </c>
      <c r="K44" s="13">
        <f t="shared" si="3"/>
        <v>4839293.0543650528</v>
      </c>
      <c r="L44" s="20">
        <f t="shared" si="5"/>
        <v>48.643841815974454</v>
      </c>
    </row>
    <row r="45" spans="1:12" x14ac:dyDescent="0.2">
      <c r="A45" s="16">
        <v>36</v>
      </c>
      <c r="B45" s="5">
        <v>2</v>
      </c>
      <c r="C45" s="5">
        <v>801</v>
      </c>
      <c r="D45" s="5">
        <v>874</v>
      </c>
      <c r="E45" s="17">
        <v>0.5</v>
      </c>
      <c r="F45" s="18">
        <f t="shared" si="0"/>
        <v>2.3880597014925373E-3</v>
      </c>
      <c r="G45" s="18">
        <f t="shared" si="1"/>
        <v>2.3852116875372692E-3</v>
      </c>
      <c r="H45" s="13">
        <f t="shared" si="6"/>
        <v>99484.186974225522</v>
      </c>
      <c r="I45" s="13">
        <f t="shared" si="4"/>
        <v>237.29084549606569</v>
      </c>
      <c r="J45" s="13">
        <f t="shared" si="2"/>
        <v>99365.54155147748</v>
      </c>
      <c r="K45" s="13">
        <f t="shared" si="3"/>
        <v>4739808.8673908273</v>
      </c>
      <c r="L45" s="20">
        <f t="shared" si="5"/>
        <v>47.643841815974454</v>
      </c>
    </row>
    <row r="46" spans="1:12" x14ac:dyDescent="0.2">
      <c r="A46" s="16">
        <v>37</v>
      </c>
      <c r="B46" s="5">
        <v>0</v>
      </c>
      <c r="C46" s="5">
        <v>780</v>
      </c>
      <c r="D46" s="5">
        <v>808</v>
      </c>
      <c r="E46" s="17">
        <v>0.5</v>
      </c>
      <c r="F46" s="18">
        <f t="shared" si="0"/>
        <v>0</v>
      </c>
      <c r="G46" s="18">
        <f t="shared" si="1"/>
        <v>0</v>
      </c>
      <c r="H46" s="13">
        <f t="shared" si="6"/>
        <v>99246.896128729451</v>
      </c>
      <c r="I46" s="13">
        <f t="shared" si="4"/>
        <v>0</v>
      </c>
      <c r="J46" s="13">
        <f t="shared" si="2"/>
        <v>99246.896128729451</v>
      </c>
      <c r="K46" s="13">
        <f t="shared" si="3"/>
        <v>4640443.32583935</v>
      </c>
      <c r="L46" s="20">
        <f t="shared" si="5"/>
        <v>46.756558712127422</v>
      </c>
    </row>
    <row r="47" spans="1:12" x14ac:dyDescent="0.2">
      <c r="A47" s="16">
        <v>38</v>
      </c>
      <c r="B47" s="5">
        <v>0</v>
      </c>
      <c r="C47" s="5">
        <v>767</v>
      </c>
      <c r="D47" s="5">
        <v>792</v>
      </c>
      <c r="E47" s="17">
        <v>0.5</v>
      </c>
      <c r="F47" s="18">
        <f t="shared" si="0"/>
        <v>0</v>
      </c>
      <c r="G47" s="18">
        <f t="shared" si="1"/>
        <v>0</v>
      </c>
      <c r="H47" s="13">
        <f t="shared" si="6"/>
        <v>99246.896128729451</v>
      </c>
      <c r="I47" s="13">
        <f t="shared" si="4"/>
        <v>0</v>
      </c>
      <c r="J47" s="13">
        <f t="shared" si="2"/>
        <v>99246.896128729451</v>
      </c>
      <c r="K47" s="13">
        <f t="shared" si="3"/>
        <v>4541196.429710621</v>
      </c>
      <c r="L47" s="20">
        <f t="shared" si="5"/>
        <v>45.756558712127422</v>
      </c>
    </row>
    <row r="48" spans="1:12" x14ac:dyDescent="0.2">
      <c r="A48" s="16">
        <v>39</v>
      </c>
      <c r="B48" s="5">
        <v>1</v>
      </c>
      <c r="C48" s="5">
        <v>850</v>
      </c>
      <c r="D48" s="5">
        <v>789</v>
      </c>
      <c r="E48" s="17">
        <v>0.5</v>
      </c>
      <c r="F48" s="18">
        <f t="shared" si="0"/>
        <v>1.2202562538133007E-3</v>
      </c>
      <c r="G48" s="18">
        <f t="shared" si="1"/>
        <v>1.2195121951219512E-3</v>
      </c>
      <c r="H48" s="13">
        <f t="shared" si="6"/>
        <v>99246.896128729451</v>
      </c>
      <c r="I48" s="13">
        <f t="shared" si="4"/>
        <v>121.03280015698714</v>
      </c>
      <c r="J48" s="13">
        <f t="shared" si="2"/>
        <v>99186.379728650965</v>
      </c>
      <c r="K48" s="13">
        <f t="shared" si="3"/>
        <v>4441949.533581892</v>
      </c>
      <c r="L48" s="20">
        <f t="shared" si="5"/>
        <v>44.756558712127429</v>
      </c>
    </row>
    <row r="49" spans="1:12" x14ac:dyDescent="0.2">
      <c r="A49" s="16">
        <v>40</v>
      </c>
      <c r="B49" s="5">
        <v>0</v>
      </c>
      <c r="C49" s="5">
        <v>752</v>
      </c>
      <c r="D49" s="5">
        <v>869</v>
      </c>
      <c r="E49" s="17">
        <v>0.5</v>
      </c>
      <c r="F49" s="18">
        <f t="shared" si="0"/>
        <v>0</v>
      </c>
      <c r="G49" s="18">
        <f t="shared" si="1"/>
        <v>0</v>
      </c>
      <c r="H49" s="13">
        <f t="shared" si="6"/>
        <v>99125.863328572465</v>
      </c>
      <c r="I49" s="13">
        <f t="shared" si="4"/>
        <v>0</v>
      </c>
      <c r="J49" s="13">
        <f t="shared" si="2"/>
        <v>99125.863328572465</v>
      </c>
      <c r="K49" s="13">
        <f t="shared" si="3"/>
        <v>4342763.1538532414</v>
      </c>
      <c r="L49" s="20">
        <f t="shared" si="5"/>
        <v>43.81059602435225</v>
      </c>
    </row>
    <row r="50" spans="1:12" x14ac:dyDescent="0.2">
      <c r="A50" s="16">
        <v>41</v>
      </c>
      <c r="B50" s="5">
        <v>1</v>
      </c>
      <c r="C50" s="5">
        <v>738</v>
      </c>
      <c r="D50" s="5">
        <v>771</v>
      </c>
      <c r="E50" s="17">
        <v>0.5</v>
      </c>
      <c r="F50" s="18">
        <f t="shared" si="0"/>
        <v>1.3253810470510272E-3</v>
      </c>
      <c r="G50" s="18">
        <f t="shared" si="1"/>
        <v>1.3245033112582784E-3</v>
      </c>
      <c r="H50" s="13">
        <f t="shared" si="6"/>
        <v>99125.863328572465</v>
      </c>
      <c r="I50" s="13">
        <f t="shared" si="4"/>
        <v>131.29253421002977</v>
      </c>
      <c r="J50" s="13">
        <f t="shared" si="2"/>
        <v>99060.21706146744</v>
      </c>
      <c r="K50" s="13">
        <f t="shared" si="3"/>
        <v>4243637.290524669</v>
      </c>
      <c r="L50" s="20">
        <f t="shared" si="5"/>
        <v>42.81059602435225</v>
      </c>
    </row>
    <row r="51" spans="1:12" x14ac:dyDescent="0.2">
      <c r="A51" s="16">
        <v>42</v>
      </c>
      <c r="B51" s="5">
        <v>2</v>
      </c>
      <c r="C51" s="5">
        <v>787</v>
      </c>
      <c r="D51" s="5">
        <v>736</v>
      </c>
      <c r="E51" s="17">
        <v>0.5</v>
      </c>
      <c r="F51" s="18">
        <f t="shared" si="0"/>
        <v>2.6263952724885093E-3</v>
      </c>
      <c r="G51" s="18">
        <f t="shared" si="1"/>
        <v>2.6229508196721311E-3</v>
      </c>
      <c r="H51" s="13">
        <f t="shared" si="6"/>
        <v>98994.570794362429</v>
      </c>
      <c r="I51" s="13">
        <f t="shared" si="4"/>
        <v>259.65789060816377</v>
      </c>
      <c r="J51" s="13">
        <f t="shared" si="2"/>
        <v>98864.741849058337</v>
      </c>
      <c r="K51" s="13">
        <f t="shared" si="3"/>
        <v>4144577.073463202</v>
      </c>
      <c r="L51" s="20">
        <f t="shared" si="5"/>
        <v>41.866710873190925</v>
      </c>
    </row>
    <row r="52" spans="1:12" x14ac:dyDescent="0.2">
      <c r="A52" s="16">
        <v>43</v>
      </c>
      <c r="B52" s="5">
        <v>2</v>
      </c>
      <c r="C52" s="5">
        <v>717</v>
      </c>
      <c r="D52" s="5">
        <v>781</v>
      </c>
      <c r="E52" s="17">
        <v>0.5</v>
      </c>
      <c r="F52" s="18">
        <f t="shared" si="0"/>
        <v>2.6702269692923898E-3</v>
      </c>
      <c r="G52" s="18">
        <f t="shared" si="1"/>
        <v>2.6666666666666666E-3</v>
      </c>
      <c r="H52" s="13">
        <f t="shared" si="6"/>
        <v>98734.912903754259</v>
      </c>
      <c r="I52" s="13">
        <f t="shared" si="4"/>
        <v>263.293101076678</v>
      </c>
      <c r="J52" s="13">
        <f t="shared" si="2"/>
        <v>98603.26635321592</v>
      </c>
      <c r="K52" s="13">
        <f t="shared" si="3"/>
        <v>4045712.3316141437</v>
      </c>
      <c r="L52" s="20">
        <f t="shared" si="5"/>
        <v>40.975499067466245</v>
      </c>
    </row>
    <row r="53" spans="1:12" x14ac:dyDescent="0.2">
      <c r="A53" s="16">
        <v>44</v>
      </c>
      <c r="B53" s="5">
        <v>1</v>
      </c>
      <c r="C53" s="5">
        <v>673</v>
      </c>
      <c r="D53" s="5">
        <v>730</v>
      </c>
      <c r="E53" s="17">
        <v>0.5</v>
      </c>
      <c r="F53" s="18">
        <f t="shared" si="0"/>
        <v>1.4255167498218105E-3</v>
      </c>
      <c r="G53" s="18">
        <f t="shared" si="1"/>
        <v>1.4245014245014246E-3</v>
      </c>
      <c r="H53" s="13">
        <f t="shared" si="6"/>
        <v>98471.619802677582</v>
      </c>
      <c r="I53" s="13">
        <f t="shared" si="4"/>
        <v>140.27296268187689</v>
      </c>
      <c r="J53" s="13">
        <f t="shared" si="2"/>
        <v>98401.483321336651</v>
      </c>
      <c r="K53" s="13">
        <f t="shared" si="3"/>
        <v>3947109.0652609277</v>
      </c>
      <c r="L53" s="20">
        <f t="shared" si="5"/>
        <v>40.083722327004928</v>
      </c>
    </row>
    <row r="54" spans="1:12" x14ac:dyDescent="0.2">
      <c r="A54" s="16">
        <v>45</v>
      </c>
      <c r="B54" s="5">
        <v>1</v>
      </c>
      <c r="C54" s="5">
        <v>686</v>
      </c>
      <c r="D54" s="5">
        <v>682</v>
      </c>
      <c r="E54" s="17">
        <v>0.5</v>
      </c>
      <c r="F54" s="18">
        <f t="shared" si="0"/>
        <v>1.4619883040935672E-3</v>
      </c>
      <c r="G54" s="18">
        <f t="shared" si="1"/>
        <v>1.4609203798392986E-3</v>
      </c>
      <c r="H54" s="13">
        <f t="shared" si="6"/>
        <v>98331.346839995706</v>
      </c>
      <c r="I54" s="13">
        <f t="shared" si="4"/>
        <v>143.65426857559635</v>
      </c>
      <c r="J54" s="13">
        <f t="shared" si="2"/>
        <v>98259.519705707906</v>
      </c>
      <c r="K54" s="13">
        <f t="shared" si="3"/>
        <v>3848707.5819395911</v>
      </c>
      <c r="L54" s="20">
        <f t="shared" si="5"/>
        <v>39.140189833890808</v>
      </c>
    </row>
    <row r="55" spans="1:12" x14ac:dyDescent="0.2">
      <c r="A55" s="16">
        <v>46</v>
      </c>
      <c r="B55" s="5">
        <v>0</v>
      </c>
      <c r="C55" s="5">
        <v>649</v>
      </c>
      <c r="D55" s="5">
        <v>693</v>
      </c>
      <c r="E55" s="17">
        <v>0.5</v>
      </c>
      <c r="F55" s="18">
        <f t="shared" si="0"/>
        <v>0</v>
      </c>
      <c r="G55" s="18">
        <f t="shared" si="1"/>
        <v>0</v>
      </c>
      <c r="H55" s="13">
        <f t="shared" si="6"/>
        <v>98187.692571420106</v>
      </c>
      <c r="I55" s="13">
        <f t="shared" si="4"/>
        <v>0</v>
      </c>
      <c r="J55" s="13">
        <f t="shared" si="2"/>
        <v>98187.692571420106</v>
      </c>
      <c r="K55" s="13">
        <f t="shared" si="3"/>
        <v>3750448.0622338834</v>
      </c>
      <c r="L55" s="20">
        <f t="shared" si="5"/>
        <v>38.196722664664613</v>
      </c>
    </row>
    <row r="56" spans="1:12" x14ac:dyDescent="0.2">
      <c r="A56" s="16">
        <v>47</v>
      </c>
      <c r="B56" s="5">
        <v>1</v>
      </c>
      <c r="C56" s="5">
        <v>644</v>
      </c>
      <c r="D56" s="5">
        <v>651</v>
      </c>
      <c r="E56" s="17">
        <v>0.5</v>
      </c>
      <c r="F56" s="18">
        <f t="shared" si="0"/>
        <v>1.5444015444015444E-3</v>
      </c>
      <c r="G56" s="18">
        <f t="shared" si="1"/>
        <v>1.5432098765432098E-3</v>
      </c>
      <c r="H56" s="13">
        <f t="shared" si="6"/>
        <v>98187.692571420106</v>
      </c>
      <c r="I56" s="13">
        <f t="shared" si="4"/>
        <v>151.52421693120385</v>
      </c>
      <c r="J56" s="13">
        <f t="shared" si="2"/>
        <v>98111.930462954508</v>
      </c>
      <c r="K56" s="13">
        <f t="shared" si="3"/>
        <v>3652260.3696624632</v>
      </c>
      <c r="L56" s="20">
        <f t="shared" si="5"/>
        <v>37.196722664664613</v>
      </c>
    </row>
    <row r="57" spans="1:12" x14ac:dyDescent="0.2">
      <c r="A57" s="16">
        <v>48</v>
      </c>
      <c r="B57" s="5">
        <v>2</v>
      </c>
      <c r="C57" s="5">
        <v>567</v>
      </c>
      <c r="D57" s="5">
        <v>653</v>
      </c>
      <c r="E57" s="17">
        <v>0.5</v>
      </c>
      <c r="F57" s="18">
        <f t="shared" si="0"/>
        <v>3.2786885245901639E-3</v>
      </c>
      <c r="G57" s="18">
        <f t="shared" si="1"/>
        <v>3.2733224222585926E-3</v>
      </c>
      <c r="H57" s="13">
        <f t="shared" si="6"/>
        <v>98036.168354488909</v>
      </c>
      <c r="I57" s="13">
        <f t="shared" si="4"/>
        <v>320.90398806706685</v>
      </c>
      <c r="J57" s="13">
        <f t="shared" si="2"/>
        <v>97875.716360455379</v>
      </c>
      <c r="K57" s="13">
        <f t="shared" si="3"/>
        <v>3554148.4391995086</v>
      </c>
      <c r="L57" s="20">
        <f t="shared" si="5"/>
        <v>36.25344093771664</v>
      </c>
    </row>
    <row r="58" spans="1:12" x14ac:dyDescent="0.2">
      <c r="A58" s="16">
        <v>49</v>
      </c>
      <c r="B58" s="5">
        <v>3</v>
      </c>
      <c r="C58" s="5">
        <v>567</v>
      </c>
      <c r="D58" s="5">
        <v>588</v>
      </c>
      <c r="E58" s="17">
        <v>0.5</v>
      </c>
      <c r="F58" s="18">
        <f t="shared" si="0"/>
        <v>5.1948051948051948E-3</v>
      </c>
      <c r="G58" s="18">
        <f t="shared" si="1"/>
        <v>5.1813471502590676E-3</v>
      </c>
      <c r="H58" s="13">
        <f t="shared" si="6"/>
        <v>97715.264366421849</v>
      </c>
      <c r="I58" s="13">
        <f t="shared" si="4"/>
        <v>506.29670656177126</v>
      </c>
      <c r="J58" s="13">
        <f t="shared" si="2"/>
        <v>97462.116013140971</v>
      </c>
      <c r="K58" s="13">
        <f t="shared" si="3"/>
        <v>3456272.7228390533</v>
      </c>
      <c r="L58" s="20">
        <f t="shared" si="5"/>
        <v>35.370857820927526</v>
      </c>
    </row>
    <row r="59" spans="1:12" x14ac:dyDescent="0.2">
      <c r="A59" s="16">
        <v>50</v>
      </c>
      <c r="B59" s="5">
        <v>0</v>
      </c>
      <c r="C59" s="5">
        <v>558</v>
      </c>
      <c r="D59" s="5">
        <v>569</v>
      </c>
      <c r="E59" s="17">
        <v>0.5</v>
      </c>
      <c r="F59" s="18">
        <f t="shared" si="0"/>
        <v>0</v>
      </c>
      <c r="G59" s="18">
        <f t="shared" si="1"/>
        <v>0</v>
      </c>
      <c r="H59" s="13">
        <f t="shared" si="6"/>
        <v>97208.967659860078</v>
      </c>
      <c r="I59" s="13">
        <f t="shared" si="4"/>
        <v>0</v>
      </c>
      <c r="J59" s="13">
        <f t="shared" si="2"/>
        <v>97208.967659860078</v>
      </c>
      <c r="K59" s="13">
        <f t="shared" si="3"/>
        <v>3358810.6068259124</v>
      </c>
      <c r="L59" s="20">
        <f t="shared" si="5"/>
        <v>34.552476872078195</v>
      </c>
    </row>
    <row r="60" spans="1:12" x14ac:dyDescent="0.2">
      <c r="A60" s="16">
        <v>51</v>
      </c>
      <c r="B60" s="5">
        <v>0</v>
      </c>
      <c r="C60" s="5">
        <v>533</v>
      </c>
      <c r="D60" s="5">
        <v>573</v>
      </c>
      <c r="E60" s="17">
        <v>0.5</v>
      </c>
      <c r="F60" s="18">
        <f t="shared" si="0"/>
        <v>0</v>
      </c>
      <c r="G60" s="18">
        <f t="shared" si="1"/>
        <v>0</v>
      </c>
      <c r="H60" s="13">
        <f t="shared" si="6"/>
        <v>97208.967659860078</v>
      </c>
      <c r="I60" s="13">
        <f t="shared" si="4"/>
        <v>0</v>
      </c>
      <c r="J60" s="13">
        <f t="shared" si="2"/>
        <v>97208.967659860078</v>
      </c>
      <c r="K60" s="13">
        <f t="shared" si="3"/>
        <v>3261601.6391660525</v>
      </c>
      <c r="L60" s="20">
        <f t="shared" si="5"/>
        <v>33.552476872078195</v>
      </c>
    </row>
    <row r="61" spans="1:12" x14ac:dyDescent="0.2">
      <c r="A61" s="16">
        <v>52</v>
      </c>
      <c r="B61" s="5">
        <v>5</v>
      </c>
      <c r="C61" s="5">
        <v>506</v>
      </c>
      <c r="D61" s="5">
        <v>526</v>
      </c>
      <c r="E61" s="17">
        <v>0.5</v>
      </c>
      <c r="F61" s="18">
        <f t="shared" si="0"/>
        <v>9.6899224806201549E-3</v>
      </c>
      <c r="G61" s="18">
        <f t="shared" si="1"/>
        <v>9.643201542912247E-3</v>
      </c>
      <c r="H61" s="13">
        <f t="shared" si="6"/>
        <v>97208.967659860078</v>
      </c>
      <c r="I61" s="13">
        <f t="shared" si="4"/>
        <v>937.40566692246944</v>
      </c>
      <c r="J61" s="13">
        <f t="shared" si="2"/>
        <v>96740.264826398852</v>
      </c>
      <c r="K61" s="13">
        <f t="shared" si="3"/>
        <v>3164392.6715061925</v>
      </c>
      <c r="L61" s="20">
        <f t="shared" si="5"/>
        <v>32.552476872078195</v>
      </c>
    </row>
    <row r="62" spans="1:12" x14ac:dyDescent="0.2">
      <c r="A62" s="16">
        <v>53</v>
      </c>
      <c r="B62" s="5">
        <v>2</v>
      </c>
      <c r="C62" s="5">
        <v>477</v>
      </c>
      <c r="D62" s="5">
        <v>500</v>
      </c>
      <c r="E62" s="17">
        <v>0.5</v>
      </c>
      <c r="F62" s="18">
        <f t="shared" si="0"/>
        <v>4.0941658137154556E-3</v>
      </c>
      <c r="G62" s="18">
        <f t="shared" si="1"/>
        <v>4.0858018386108275E-3</v>
      </c>
      <c r="H62" s="13">
        <f t="shared" si="6"/>
        <v>96271.561992937612</v>
      </c>
      <c r="I62" s="13">
        <f t="shared" si="4"/>
        <v>393.34652499668073</v>
      </c>
      <c r="J62" s="13">
        <f t="shared" si="2"/>
        <v>96074.88873043927</v>
      </c>
      <c r="K62" s="13">
        <f t="shared" si="3"/>
        <v>3067652.4066797937</v>
      </c>
      <c r="L62" s="20">
        <f t="shared" si="5"/>
        <v>31.864574991572628</v>
      </c>
    </row>
    <row r="63" spans="1:12" x14ac:dyDescent="0.2">
      <c r="A63" s="16">
        <v>54</v>
      </c>
      <c r="B63" s="5">
        <v>0</v>
      </c>
      <c r="C63" s="5">
        <v>461</v>
      </c>
      <c r="D63" s="5">
        <v>487</v>
      </c>
      <c r="E63" s="17">
        <v>0.5</v>
      </c>
      <c r="F63" s="18">
        <f t="shared" si="0"/>
        <v>0</v>
      </c>
      <c r="G63" s="18">
        <f t="shared" si="1"/>
        <v>0</v>
      </c>
      <c r="H63" s="13">
        <f t="shared" si="6"/>
        <v>95878.215467940929</v>
      </c>
      <c r="I63" s="13">
        <f t="shared" si="4"/>
        <v>0</v>
      </c>
      <c r="J63" s="13">
        <f t="shared" si="2"/>
        <v>95878.215467940929</v>
      </c>
      <c r="K63" s="13">
        <f t="shared" si="3"/>
        <v>2971577.5179493544</v>
      </c>
      <c r="L63" s="20">
        <f t="shared" si="5"/>
        <v>30.993250171025235</v>
      </c>
    </row>
    <row r="64" spans="1:12" x14ac:dyDescent="0.2">
      <c r="A64" s="16">
        <v>55</v>
      </c>
      <c r="B64" s="5">
        <v>3</v>
      </c>
      <c r="C64" s="5">
        <v>392</v>
      </c>
      <c r="D64" s="5">
        <v>467</v>
      </c>
      <c r="E64" s="17">
        <v>0.5</v>
      </c>
      <c r="F64" s="18">
        <f t="shared" si="0"/>
        <v>6.9848661233993014E-3</v>
      </c>
      <c r="G64" s="18">
        <f t="shared" si="1"/>
        <v>6.9605568445475635E-3</v>
      </c>
      <c r="H64" s="13">
        <f t="shared" si="6"/>
        <v>95878.215467940929</v>
      </c>
      <c r="I64" s="13">
        <f t="shared" si="4"/>
        <v>667.36576891838229</v>
      </c>
      <c r="J64" s="13">
        <f t="shared" si="2"/>
        <v>95544.532583481734</v>
      </c>
      <c r="K64" s="13">
        <f t="shared" si="3"/>
        <v>2875699.3024814134</v>
      </c>
      <c r="L64" s="20">
        <f t="shared" si="5"/>
        <v>29.993250171025231</v>
      </c>
    </row>
    <row r="65" spans="1:12" x14ac:dyDescent="0.2">
      <c r="A65" s="16">
        <v>56</v>
      </c>
      <c r="B65" s="5">
        <v>2</v>
      </c>
      <c r="C65" s="5">
        <v>404</v>
      </c>
      <c r="D65" s="5">
        <v>396</v>
      </c>
      <c r="E65" s="17">
        <v>0.5</v>
      </c>
      <c r="F65" s="18">
        <f t="shared" si="0"/>
        <v>5.0000000000000001E-3</v>
      </c>
      <c r="G65" s="18">
        <f t="shared" si="1"/>
        <v>4.9875311720698262E-3</v>
      </c>
      <c r="H65" s="13">
        <f t="shared" si="6"/>
        <v>95210.849699022539</v>
      </c>
      <c r="I65" s="13">
        <f t="shared" si="4"/>
        <v>474.86708079312996</v>
      </c>
      <c r="J65" s="13">
        <f t="shared" si="2"/>
        <v>94973.416158625972</v>
      </c>
      <c r="K65" s="13">
        <f t="shared" si="3"/>
        <v>2780154.7698979317</v>
      </c>
      <c r="L65" s="20">
        <f t="shared" si="5"/>
        <v>29.199978560074477</v>
      </c>
    </row>
    <row r="66" spans="1:12" x14ac:dyDescent="0.2">
      <c r="A66" s="16">
        <v>57</v>
      </c>
      <c r="B66" s="5">
        <v>2</v>
      </c>
      <c r="C66" s="5">
        <v>414</v>
      </c>
      <c r="D66" s="5">
        <v>394</v>
      </c>
      <c r="E66" s="17">
        <v>0.5</v>
      </c>
      <c r="F66" s="18">
        <f t="shared" si="0"/>
        <v>4.9504950495049506E-3</v>
      </c>
      <c r="G66" s="18">
        <f t="shared" si="1"/>
        <v>4.9382716049382715E-3</v>
      </c>
      <c r="H66" s="13">
        <f t="shared" si="6"/>
        <v>94735.982618229405</v>
      </c>
      <c r="I66" s="13">
        <f t="shared" si="4"/>
        <v>467.83201292952793</v>
      </c>
      <c r="J66" s="13">
        <f t="shared" si="2"/>
        <v>94502.066611764632</v>
      </c>
      <c r="K66" s="13">
        <f t="shared" si="3"/>
        <v>2685181.3537393059</v>
      </c>
      <c r="L66" s="20">
        <f t="shared" si="5"/>
        <v>28.343838101728988</v>
      </c>
    </row>
    <row r="67" spans="1:12" x14ac:dyDescent="0.2">
      <c r="A67" s="16">
        <v>58</v>
      </c>
      <c r="B67" s="5">
        <v>2</v>
      </c>
      <c r="C67" s="5">
        <v>319</v>
      </c>
      <c r="D67" s="5">
        <v>428</v>
      </c>
      <c r="E67" s="17">
        <v>0.5</v>
      </c>
      <c r="F67" s="18">
        <f t="shared" si="0"/>
        <v>5.3547523427041497E-3</v>
      </c>
      <c r="G67" s="18">
        <f t="shared" si="1"/>
        <v>5.3404539385847796E-3</v>
      </c>
      <c r="H67" s="13">
        <f t="shared" si="6"/>
        <v>94268.150605299874</v>
      </c>
      <c r="I67" s="13">
        <f t="shared" si="4"/>
        <v>503.43471618317687</v>
      </c>
      <c r="J67" s="13">
        <f t="shared" si="2"/>
        <v>94016.433247208275</v>
      </c>
      <c r="K67" s="13">
        <f t="shared" si="3"/>
        <v>2590679.2871275414</v>
      </c>
      <c r="L67" s="20">
        <f t="shared" si="5"/>
        <v>27.48202092109241</v>
      </c>
    </row>
    <row r="68" spans="1:12" x14ac:dyDescent="0.2">
      <c r="A68" s="16">
        <v>59</v>
      </c>
      <c r="B68" s="5">
        <v>1</v>
      </c>
      <c r="C68" s="5">
        <v>341</v>
      </c>
      <c r="D68" s="5">
        <v>321</v>
      </c>
      <c r="E68" s="17">
        <v>0.5</v>
      </c>
      <c r="F68" s="18">
        <f t="shared" si="0"/>
        <v>3.0211480362537764E-3</v>
      </c>
      <c r="G68" s="18">
        <f t="shared" si="1"/>
        <v>3.0165912518853692E-3</v>
      </c>
      <c r="H68" s="13">
        <f t="shared" si="6"/>
        <v>93764.715889116691</v>
      </c>
      <c r="I68" s="13">
        <f t="shared" si="4"/>
        <v>282.84982168662651</v>
      </c>
      <c r="J68" s="13">
        <f t="shared" si="2"/>
        <v>93623.290978273377</v>
      </c>
      <c r="K68" s="13">
        <f t="shared" si="3"/>
        <v>2496662.8538803332</v>
      </c>
      <c r="L68" s="20">
        <f t="shared" si="5"/>
        <v>26.626890832078146</v>
      </c>
    </row>
    <row r="69" spans="1:12" x14ac:dyDescent="0.2">
      <c r="A69" s="16">
        <v>60</v>
      </c>
      <c r="B69" s="5">
        <v>1</v>
      </c>
      <c r="C69" s="5">
        <v>347</v>
      </c>
      <c r="D69" s="5">
        <v>348</v>
      </c>
      <c r="E69" s="17">
        <v>0.5</v>
      </c>
      <c r="F69" s="18">
        <f t="shared" si="0"/>
        <v>2.8776978417266188E-3</v>
      </c>
      <c r="G69" s="18">
        <f t="shared" si="1"/>
        <v>2.873563218390805E-3</v>
      </c>
      <c r="H69" s="13">
        <f t="shared" si="6"/>
        <v>93481.866067430063</v>
      </c>
      <c r="I69" s="13">
        <f t="shared" si="4"/>
        <v>268.62605191790254</v>
      </c>
      <c r="J69" s="13">
        <f t="shared" si="2"/>
        <v>93347.55304147111</v>
      </c>
      <c r="K69" s="13">
        <f t="shared" si="3"/>
        <v>2403039.5629020599</v>
      </c>
      <c r="L69" s="20">
        <f t="shared" si="5"/>
        <v>25.705943451842376</v>
      </c>
    </row>
    <row r="70" spans="1:12" x14ac:dyDescent="0.2">
      <c r="A70" s="16">
        <v>61</v>
      </c>
      <c r="B70" s="5">
        <v>4</v>
      </c>
      <c r="C70" s="5">
        <v>349</v>
      </c>
      <c r="D70" s="5">
        <v>353</v>
      </c>
      <c r="E70" s="17">
        <v>0.5</v>
      </c>
      <c r="F70" s="18">
        <f t="shared" si="0"/>
        <v>1.1396011396011397E-2</v>
      </c>
      <c r="G70" s="18">
        <f t="shared" si="1"/>
        <v>1.1331444759206801E-2</v>
      </c>
      <c r="H70" s="13">
        <f t="shared" si="6"/>
        <v>93213.240015512158</v>
      </c>
      <c r="I70" s="13">
        <f t="shared" si="4"/>
        <v>1056.240680062461</v>
      </c>
      <c r="J70" s="13">
        <f t="shared" si="2"/>
        <v>92685.119675480935</v>
      </c>
      <c r="K70" s="13">
        <f t="shared" si="3"/>
        <v>2309692.0098605887</v>
      </c>
      <c r="L70" s="20">
        <f t="shared" si="5"/>
        <v>24.778583058331836</v>
      </c>
    </row>
    <row r="71" spans="1:12" x14ac:dyDescent="0.2">
      <c r="A71" s="16">
        <v>62</v>
      </c>
      <c r="B71" s="5">
        <v>1</v>
      </c>
      <c r="C71" s="5">
        <v>322</v>
      </c>
      <c r="D71" s="5">
        <v>358</v>
      </c>
      <c r="E71" s="17">
        <v>0.5</v>
      </c>
      <c r="F71" s="18">
        <f t="shared" si="0"/>
        <v>2.9411764705882353E-3</v>
      </c>
      <c r="G71" s="18">
        <f t="shared" si="1"/>
        <v>2.936857562408223E-3</v>
      </c>
      <c r="H71" s="13">
        <f t="shared" si="6"/>
        <v>92156.999335449698</v>
      </c>
      <c r="I71" s="13">
        <f t="shared" si="4"/>
        <v>270.65198042716503</v>
      </c>
      <c r="J71" s="13">
        <f t="shared" si="2"/>
        <v>92021.673345236108</v>
      </c>
      <c r="K71" s="13">
        <f t="shared" si="3"/>
        <v>2217006.8901851079</v>
      </c>
      <c r="L71" s="20">
        <f t="shared" si="5"/>
        <v>24.05684762060498</v>
      </c>
    </row>
    <row r="72" spans="1:12" x14ac:dyDescent="0.2">
      <c r="A72" s="16">
        <v>63</v>
      </c>
      <c r="B72" s="5">
        <v>3</v>
      </c>
      <c r="C72" s="5">
        <v>314</v>
      </c>
      <c r="D72" s="5">
        <v>324</v>
      </c>
      <c r="E72" s="17">
        <v>0.5</v>
      </c>
      <c r="F72" s="18">
        <f t="shared" si="0"/>
        <v>9.4043887147335428E-3</v>
      </c>
      <c r="G72" s="18">
        <f t="shared" si="1"/>
        <v>9.3603744149765994E-3</v>
      </c>
      <c r="H72" s="13">
        <f t="shared" si="6"/>
        <v>91886.347355022532</v>
      </c>
      <c r="I72" s="13">
        <f t="shared" si="4"/>
        <v>860.09061486760561</v>
      </c>
      <c r="J72" s="13">
        <f t="shared" si="2"/>
        <v>91456.302047588732</v>
      </c>
      <c r="K72" s="13">
        <f t="shared" si="3"/>
        <v>2124985.2168398718</v>
      </c>
      <c r="L72" s="20">
        <f t="shared" si="5"/>
        <v>23.12623450608541</v>
      </c>
    </row>
    <row r="73" spans="1:12" x14ac:dyDescent="0.2">
      <c r="A73" s="16">
        <v>64</v>
      </c>
      <c r="B73" s="5">
        <v>1</v>
      </c>
      <c r="C73" s="5">
        <v>317</v>
      </c>
      <c r="D73" s="5">
        <v>322</v>
      </c>
      <c r="E73" s="17">
        <v>0.5</v>
      </c>
      <c r="F73" s="18">
        <f t="shared" ref="F73:F109" si="7">B73/((C73+D73)/2)</f>
        <v>3.1298904538341159E-3</v>
      </c>
      <c r="G73" s="18">
        <f t="shared" ref="G73:G108" si="8">F73/((1+(1-E73)*F73))</f>
        <v>3.1250000000000002E-3</v>
      </c>
      <c r="H73" s="13">
        <f t="shared" si="6"/>
        <v>91026.256740154931</v>
      </c>
      <c r="I73" s="13">
        <f t="shared" si="4"/>
        <v>284.45705231298416</v>
      </c>
      <c r="J73" s="13">
        <f t="shared" ref="J73:J108" si="9">H74+I73*E73</f>
        <v>90884.028213998448</v>
      </c>
      <c r="K73" s="13">
        <f t="shared" ref="K73:K97" si="10">K74+J73</f>
        <v>2033528.914792283</v>
      </c>
      <c r="L73" s="20">
        <f t="shared" si="5"/>
        <v>22.340025698268892</v>
      </c>
    </row>
    <row r="74" spans="1:12" x14ac:dyDescent="0.2">
      <c r="A74" s="16">
        <v>65</v>
      </c>
      <c r="B74" s="5">
        <v>3</v>
      </c>
      <c r="C74" s="5">
        <v>315</v>
      </c>
      <c r="D74" s="5">
        <v>329</v>
      </c>
      <c r="E74" s="17">
        <v>0.5</v>
      </c>
      <c r="F74" s="18">
        <f t="shared" si="7"/>
        <v>9.316770186335404E-3</v>
      </c>
      <c r="G74" s="18">
        <f t="shared" si="8"/>
        <v>9.2735703245749625E-3</v>
      </c>
      <c r="H74" s="13">
        <f t="shared" si="6"/>
        <v>90741.799687841951</v>
      </c>
      <c r="I74" s="13">
        <f t="shared" ref="I74:I108" si="11">H74*G74</f>
        <v>841.50046078369667</v>
      </c>
      <c r="J74" s="13">
        <f t="shared" si="9"/>
        <v>90321.049457450092</v>
      </c>
      <c r="K74" s="13">
        <f t="shared" si="10"/>
        <v>1942644.8865782844</v>
      </c>
      <c r="L74" s="20">
        <f t="shared" ref="L74:L108" si="12">K74/H74</f>
        <v>21.408489728670986</v>
      </c>
    </row>
    <row r="75" spans="1:12" x14ac:dyDescent="0.2">
      <c r="A75" s="16">
        <v>66</v>
      </c>
      <c r="B75" s="5">
        <v>4</v>
      </c>
      <c r="C75" s="5">
        <v>303</v>
      </c>
      <c r="D75" s="5">
        <v>324</v>
      </c>
      <c r="E75" s="17">
        <v>0.5</v>
      </c>
      <c r="F75" s="18">
        <f t="shared" si="7"/>
        <v>1.2759170653907496E-2</v>
      </c>
      <c r="G75" s="18">
        <f t="shared" si="8"/>
        <v>1.2678288431061807E-2</v>
      </c>
      <c r="H75" s="13">
        <f t="shared" ref="H75:H108" si="13">H74-I74</f>
        <v>89900.299227058247</v>
      </c>
      <c r="I75" s="13">
        <f t="shared" si="11"/>
        <v>1139.7819236394073</v>
      </c>
      <c r="J75" s="13">
        <f t="shared" si="9"/>
        <v>89330.40826523854</v>
      </c>
      <c r="K75" s="13">
        <f t="shared" si="10"/>
        <v>1852323.8371208343</v>
      </c>
      <c r="L75" s="20">
        <f t="shared" si="12"/>
        <v>20.604201020983041</v>
      </c>
    </row>
    <row r="76" spans="1:12" x14ac:dyDescent="0.2">
      <c r="A76" s="16">
        <v>67</v>
      </c>
      <c r="B76" s="5">
        <v>1</v>
      </c>
      <c r="C76" s="5">
        <v>235</v>
      </c>
      <c r="D76" s="5">
        <v>308</v>
      </c>
      <c r="E76" s="17">
        <v>0.5</v>
      </c>
      <c r="F76" s="18">
        <f t="shared" si="7"/>
        <v>3.6832412523020259E-3</v>
      </c>
      <c r="G76" s="18">
        <f t="shared" si="8"/>
        <v>3.6764705882352941E-3</v>
      </c>
      <c r="H76" s="13">
        <f t="shared" si="13"/>
        <v>88760.517303418834</v>
      </c>
      <c r="I76" s="13">
        <f t="shared" si="11"/>
        <v>326.32543126256923</v>
      </c>
      <c r="J76" s="13">
        <f t="shared" si="9"/>
        <v>88597.354587787559</v>
      </c>
      <c r="K76" s="13">
        <f t="shared" si="10"/>
        <v>1762993.4288555956</v>
      </c>
      <c r="L76" s="20">
        <f t="shared" si="12"/>
        <v>19.86236090568266</v>
      </c>
    </row>
    <row r="77" spans="1:12" x14ac:dyDescent="0.2">
      <c r="A77" s="16">
        <v>68</v>
      </c>
      <c r="B77" s="5">
        <v>4</v>
      </c>
      <c r="C77" s="5">
        <v>252</v>
      </c>
      <c r="D77" s="5">
        <v>244</v>
      </c>
      <c r="E77" s="17">
        <v>0.5</v>
      </c>
      <c r="F77" s="18">
        <f t="shared" si="7"/>
        <v>1.6129032258064516E-2</v>
      </c>
      <c r="G77" s="18">
        <f t="shared" si="8"/>
        <v>1.6E-2</v>
      </c>
      <c r="H77" s="13">
        <f t="shared" si="13"/>
        <v>88434.191872156269</v>
      </c>
      <c r="I77" s="13">
        <f t="shared" si="11"/>
        <v>1414.9470699545004</v>
      </c>
      <c r="J77" s="13">
        <f t="shared" si="9"/>
        <v>87726.718337179016</v>
      </c>
      <c r="K77" s="13">
        <f t="shared" si="10"/>
        <v>1674396.0742678081</v>
      </c>
      <c r="L77" s="20">
        <f t="shared" si="12"/>
        <v>18.933808731902893</v>
      </c>
    </row>
    <row r="78" spans="1:12" x14ac:dyDescent="0.2">
      <c r="A78" s="16">
        <v>69</v>
      </c>
      <c r="B78" s="5">
        <v>5</v>
      </c>
      <c r="C78" s="5">
        <v>301</v>
      </c>
      <c r="D78" s="5">
        <v>256</v>
      </c>
      <c r="E78" s="17">
        <v>0.5</v>
      </c>
      <c r="F78" s="18">
        <f t="shared" si="7"/>
        <v>1.7953321364452424E-2</v>
      </c>
      <c r="G78" s="18">
        <f t="shared" si="8"/>
        <v>1.7793594306049824E-2</v>
      </c>
      <c r="H78" s="13">
        <f t="shared" si="13"/>
        <v>87019.244802201763</v>
      </c>
      <c r="I78" s="13">
        <f t="shared" si="11"/>
        <v>1548.385138829213</v>
      </c>
      <c r="J78" s="13">
        <f t="shared" si="9"/>
        <v>86245.052232787159</v>
      </c>
      <c r="K78" s="13">
        <f t="shared" si="10"/>
        <v>1586669.3559306292</v>
      </c>
      <c r="L78" s="20">
        <f t="shared" si="12"/>
        <v>18.233545459250909</v>
      </c>
    </row>
    <row r="79" spans="1:12" x14ac:dyDescent="0.2">
      <c r="A79" s="16">
        <v>70</v>
      </c>
      <c r="B79" s="5">
        <v>4</v>
      </c>
      <c r="C79" s="5">
        <v>188</v>
      </c>
      <c r="D79" s="5">
        <v>300</v>
      </c>
      <c r="E79" s="17">
        <v>0.5</v>
      </c>
      <c r="F79" s="18">
        <f t="shared" si="7"/>
        <v>1.6393442622950821E-2</v>
      </c>
      <c r="G79" s="18">
        <f t="shared" si="8"/>
        <v>1.6260162601626018E-2</v>
      </c>
      <c r="H79" s="13">
        <f t="shared" si="13"/>
        <v>85470.859663372554</v>
      </c>
      <c r="I79" s="13">
        <f t="shared" si="11"/>
        <v>1389.7700758271963</v>
      </c>
      <c r="J79" s="13">
        <f t="shared" si="9"/>
        <v>84775.974625458955</v>
      </c>
      <c r="K79" s="13">
        <f t="shared" si="10"/>
        <v>1500424.3036978419</v>
      </c>
      <c r="L79" s="20">
        <f t="shared" si="12"/>
        <v>17.554805340759074</v>
      </c>
    </row>
    <row r="80" spans="1:12" x14ac:dyDescent="0.2">
      <c r="A80" s="16">
        <v>71</v>
      </c>
      <c r="B80" s="5">
        <v>4</v>
      </c>
      <c r="C80" s="5">
        <v>248</v>
      </c>
      <c r="D80" s="5">
        <v>184</v>
      </c>
      <c r="E80" s="17">
        <v>0.5</v>
      </c>
      <c r="F80" s="18">
        <f t="shared" si="7"/>
        <v>1.8518518518518517E-2</v>
      </c>
      <c r="G80" s="18">
        <f t="shared" si="8"/>
        <v>1.8348623853211007E-2</v>
      </c>
      <c r="H80" s="13">
        <f t="shared" si="13"/>
        <v>84081.089587545357</v>
      </c>
      <c r="I80" s="13">
        <f t="shared" si="11"/>
        <v>1542.7722860100064</v>
      </c>
      <c r="J80" s="13">
        <f t="shared" si="9"/>
        <v>83309.703444540355</v>
      </c>
      <c r="K80" s="13">
        <f t="shared" si="10"/>
        <v>1415648.329072383</v>
      </c>
      <c r="L80" s="20">
        <f t="shared" si="12"/>
        <v>16.836702949697241</v>
      </c>
    </row>
    <row r="81" spans="1:12" x14ac:dyDescent="0.2">
      <c r="A81" s="16">
        <v>72</v>
      </c>
      <c r="B81" s="5">
        <v>4</v>
      </c>
      <c r="C81" s="5">
        <v>273</v>
      </c>
      <c r="D81" s="5">
        <v>249</v>
      </c>
      <c r="E81" s="17">
        <v>0.5</v>
      </c>
      <c r="F81" s="18">
        <f t="shared" si="7"/>
        <v>1.532567049808429E-2</v>
      </c>
      <c r="G81" s="18">
        <f t="shared" si="8"/>
        <v>1.5209125475285169E-2</v>
      </c>
      <c r="H81" s="13">
        <f t="shared" si="13"/>
        <v>82538.317301535353</v>
      </c>
      <c r="I81" s="13">
        <f t="shared" si="11"/>
        <v>1255.3356243579519</v>
      </c>
      <c r="J81" s="13">
        <f t="shared" si="9"/>
        <v>81910.649489356379</v>
      </c>
      <c r="K81" s="13">
        <f t="shared" si="10"/>
        <v>1332338.6256278427</v>
      </c>
      <c r="L81" s="20">
        <f t="shared" si="12"/>
        <v>16.142061883336442</v>
      </c>
    </row>
    <row r="82" spans="1:12" x14ac:dyDescent="0.2">
      <c r="A82" s="16">
        <v>73</v>
      </c>
      <c r="B82" s="5">
        <v>5</v>
      </c>
      <c r="C82" s="5">
        <v>285</v>
      </c>
      <c r="D82" s="5">
        <v>273</v>
      </c>
      <c r="E82" s="17">
        <v>0.5</v>
      </c>
      <c r="F82" s="18">
        <f t="shared" si="7"/>
        <v>1.7921146953405017E-2</v>
      </c>
      <c r="G82" s="18">
        <f t="shared" si="8"/>
        <v>1.7761989342806393E-2</v>
      </c>
      <c r="H82" s="13">
        <f t="shared" si="13"/>
        <v>81282.981677177406</v>
      </c>
      <c r="I82" s="13">
        <f t="shared" si="11"/>
        <v>1443.7474543015524</v>
      </c>
      <c r="J82" s="13">
        <f t="shared" si="9"/>
        <v>80561.107950026621</v>
      </c>
      <c r="K82" s="13">
        <f t="shared" si="10"/>
        <v>1250427.9761384863</v>
      </c>
      <c r="L82" s="20">
        <f t="shared" si="12"/>
        <v>15.383638128638935</v>
      </c>
    </row>
    <row r="83" spans="1:12" x14ac:dyDescent="0.2">
      <c r="A83" s="16">
        <v>74</v>
      </c>
      <c r="B83" s="5">
        <v>7</v>
      </c>
      <c r="C83" s="5">
        <v>242</v>
      </c>
      <c r="D83" s="5">
        <v>286</v>
      </c>
      <c r="E83" s="17">
        <v>0.5</v>
      </c>
      <c r="F83" s="18">
        <f t="shared" si="7"/>
        <v>2.6515151515151516E-2</v>
      </c>
      <c r="G83" s="18">
        <f t="shared" si="8"/>
        <v>2.6168224299065422E-2</v>
      </c>
      <c r="H83" s="13">
        <f t="shared" si="13"/>
        <v>79839.23422287585</v>
      </c>
      <c r="I83" s="13">
        <f t="shared" si="11"/>
        <v>2089.2509890098354</v>
      </c>
      <c r="J83" s="13">
        <f t="shared" si="9"/>
        <v>78794.608728370935</v>
      </c>
      <c r="K83" s="13">
        <f t="shared" si="10"/>
        <v>1169866.8681884597</v>
      </c>
      <c r="L83" s="20">
        <f t="shared" si="12"/>
        <v>14.652781675268935</v>
      </c>
    </row>
    <row r="84" spans="1:12" x14ac:dyDescent="0.2">
      <c r="A84" s="16">
        <v>75</v>
      </c>
      <c r="B84" s="5">
        <v>6</v>
      </c>
      <c r="C84" s="5">
        <v>270</v>
      </c>
      <c r="D84" s="5">
        <v>230</v>
      </c>
      <c r="E84" s="17">
        <v>0.5</v>
      </c>
      <c r="F84" s="18">
        <f t="shared" si="7"/>
        <v>2.4E-2</v>
      </c>
      <c r="G84" s="18">
        <f t="shared" si="8"/>
        <v>2.3715415019762848E-2</v>
      </c>
      <c r="H84" s="13">
        <f t="shared" si="13"/>
        <v>77749.98323386602</v>
      </c>
      <c r="I84" s="13">
        <f t="shared" si="11"/>
        <v>1843.8731201707358</v>
      </c>
      <c r="J84" s="13">
        <f t="shared" si="9"/>
        <v>76828.046673780642</v>
      </c>
      <c r="K84" s="13">
        <f t="shared" si="10"/>
        <v>1091072.2594600888</v>
      </c>
      <c r="L84" s="20">
        <f t="shared" si="12"/>
        <v>14.033086749076546</v>
      </c>
    </row>
    <row r="85" spans="1:12" x14ac:dyDescent="0.2">
      <c r="A85" s="16">
        <v>76</v>
      </c>
      <c r="B85" s="5">
        <v>3</v>
      </c>
      <c r="C85" s="5">
        <v>268</v>
      </c>
      <c r="D85" s="5">
        <v>261</v>
      </c>
      <c r="E85" s="17">
        <v>0.5</v>
      </c>
      <c r="F85" s="18">
        <f t="shared" si="7"/>
        <v>1.1342155009451797E-2</v>
      </c>
      <c r="G85" s="18">
        <f t="shared" si="8"/>
        <v>1.1278195488721804E-2</v>
      </c>
      <c r="H85" s="13">
        <f t="shared" si="13"/>
        <v>75906.110113695278</v>
      </c>
      <c r="I85" s="13">
        <f t="shared" si="11"/>
        <v>856.08394865069863</v>
      </c>
      <c r="J85" s="13">
        <f t="shared" si="9"/>
        <v>75478.06813936992</v>
      </c>
      <c r="K85" s="13">
        <f t="shared" si="10"/>
        <v>1014244.2127863083</v>
      </c>
      <c r="L85" s="20">
        <f t="shared" si="12"/>
        <v>13.361825698446829</v>
      </c>
    </row>
    <row r="86" spans="1:12" x14ac:dyDescent="0.2">
      <c r="A86" s="16">
        <v>77</v>
      </c>
      <c r="B86" s="5">
        <v>9</v>
      </c>
      <c r="C86" s="5">
        <v>231</v>
      </c>
      <c r="D86" s="5">
        <v>262</v>
      </c>
      <c r="E86" s="17">
        <v>0.5</v>
      </c>
      <c r="F86" s="18">
        <f t="shared" si="7"/>
        <v>3.6511156186612576E-2</v>
      </c>
      <c r="G86" s="18">
        <f t="shared" si="8"/>
        <v>3.5856573705179286E-2</v>
      </c>
      <c r="H86" s="13">
        <f t="shared" si="13"/>
        <v>75050.026165044575</v>
      </c>
      <c r="I86" s="13">
        <f t="shared" si="11"/>
        <v>2691.0367947625546</v>
      </c>
      <c r="J86" s="13">
        <f t="shared" si="9"/>
        <v>73704.507767663308</v>
      </c>
      <c r="K86" s="13">
        <f t="shared" si="10"/>
        <v>938766.14464693831</v>
      </c>
      <c r="L86" s="20">
        <f t="shared" si="12"/>
        <v>12.508538539113523</v>
      </c>
    </row>
    <row r="87" spans="1:12" x14ac:dyDescent="0.2">
      <c r="A87" s="16">
        <v>78</v>
      </c>
      <c r="B87" s="5">
        <v>9</v>
      </c>
      <c r="C87" s="5">
        <v>234</v>
      </c>
      <c r="D87" s="5">
        <v>229</v>
      </c>
      <c r="E87" s="17">
        <v>0.5</v>
      </c>
      <c r="F87" s="18">
        <f t="shared" si="7"/>
        <v>3.8876889848812095E-2</v>
      </c>
      <c r="G87" s="18">
        <f t="shared" si="8"/>
        <v>3.8135593220338986E-2</v>
      </c>
      <c r="H87" s="13">
        <f t="shared" si="13"/>
        <v>72358.989370282026</v>
      </c>
      <c r="I87" s="13">
        <f t="shared" si="11"/>
        <v>2759.4529844599078</v>
      </c>
      <c r="J87" s="13">
        <f t="shared" si="9"/>
        <v>70979.262878052075</v>
      </c>
      <c r="K87" s="13">
        <f t="shared" si="10"/>
        <v>865061.63687927497</v>
      </c>
      <c r="L87" s="20">
        <f t="shared" si="12"/>
        <v>11.955137079824354</v>
      </c>
    </row>
    <row r="88" spans="1:12" x14ac:dyDescent="0.2">
      <c r="A88" s="16">
        <v>79</v>
      </c>
      <c r="B88" s="5">
        <v>8</v>
      </c>
      <c r="C88" s="5">
        <v>229</v>
      </c>
      <c r="D88" s="5">
        <v>235</v>
      </c>
      <c r="E88" s="17">
        <v>0.5</v>
      </c>
      <c r="F88" s="18">
        <f t="shared" si="7"/>
        <v>3.4482758620689655E-2</v>
      </c>
      <c r="G88" s="18">
        <f t="shared" si="8"/>
        <v>3.3898305084745763E-2</v>
      </c>
      <c r="H88" s="13">
        <f t="shared" si="13"/>
        <v>69599.536385822124</v>
      </c>
      <c r="I88" s="13">
        <f t="shared" si="11"/>
        <v>2359.306318163462</v>
      </c>
      <c r="J88" s="13">
        <f t="shared" si="9"/>
        <v>68419.883226740392</v>
      </c>
      <c r="K88" s="13">
        <f t="shared" si="10"/>
        <v>794082.3740012229</v>
      </c>
      <c r="L88" s="20">
        <f t="shared" si="12"/>
        <v>11.409305510301971</v>
      </c>
    </row>
    <row r="89" spans="1:12" x14ac:dyDescent="0.2">
      <c r="A89" s="16">
        <v>80</v>
      </c>
      <c r="B89" s="5">
        <v>10</v>
      </c>
      <c r="C89" s="5">
        <v>228</v>
      </c>
      <c r="D89" s="5">
        <v>225</v>
      </c>
      <c r="E89" s="17">
        <v>0.5</v>
      </c>
      <c r="F89" s="18">
        <f t="shared" si="7"/>
        <v>4.4150110375275942E-2</v>
      </c>
      <c r="G89" s="18">
        <f t="shared" si="8"/>
        <v>4.3196544276457881E-2</v>
      </c>
      <c r="H89" s="13">
        <f t="shared" si="13"/>
        <v>67240.23006765866</v>
      </c>
      <c r="I89" s="13">
        <f t="shared" si="11"/>
        <v>2904.5455752768316</v>
      </c>
      <c r="J89" s="13">
        <f t="shared" si="9"/>
        <v>65787.957280020244</v>
      </c>
      <c r="K89" s="13">
        <f t="shared" si="10"/>
        <v>725662.49077448249</v>
      </c>
      <c r="L89" s="20">
        <f t="shared" si="12"/>
        <v>10.792088159786251</v>
      </c>
    </row>
    <row r="90" spans="1:12" x14ac:dyDescent="0.2">
      <c r="A90" s="16">
        <v>81</v>
      </c>
      <c r="B90" s="5">
        <v>6</v>
      </c>
      <c r="C90" s="5">
        <v>217</v>
      </c>
      <c r="D90" s="5">
        <v>218</v>
      </c>
      <c r="E90" s="17">
        <v>0.5</v>
      </c>
      <c r="F90" s="18">
        <f t="shared" si="7"/>
        <v>2.7586206896551724E-2</v>
      </c>
      <c r="G90" s="18">
        <f t="shared" si="8"/>
        <v>2.7210884353741496E-2</v>
      </c>
      <c r="H90" s="13">
        <f t="shared" si="13"/>
        <v>64335.684492381828</v>
      </c>
      <c r="I90" s="13">
        <f t="shared" si="11"/>
        <v>1750.630870541002</v>
      </c>
      <c r="J90" s="13">
        <f t="shared" si="9"/>
        <v>63460.369057111326</v>
      </c>
      <c r="K90" s="13">
        <f t="shared" si="10"/>
        <v>659874.53349446226</v>
      </c>
      <c r="L90" s="20">
        <f t="shared" si="12"/>
        <v>10.256742252778858</v>
      </c>
    </row>
    <row r="91" spans="1:12" x14ac:dyDescent="0.2">
      <c r="A91" s="16">
        <v>82</v>
      </c>
      <c r="B91" s="5">
        <v>10</v>
      </c>
      <c r="C91" s="5">
        <v>187</v>
      </c>
      <c r="D91" s="5">
        <v>201</v>
      </c>
      <c r="E91" s="17">
        <v>0.5</v>
      </c>
      <c r="F91" s="18">
        <f t="shared" si="7"/>
        <v>5.1546391752577317E-2</v>
      </c>
      <c r="G91" s="18">
        <f t="shared" si="8"/>
        <v>5.0251256281407038E-2</v>
      </c>
      <c r="H91" s="13">
        <f t="shared" si="13"/>
        <v>62585.053621840823</v>
      </c>
      <c r="I91" s="13">
        <f t="shared" si="11"/>
        <v>3144.9775689367248</v>
      </c>
      <c r="J91" s="13">
        <f t="shared" si="9"/>
        <v>61012.564837372462</v>
      </c>
      <c r="K91" s="13">
        <f t="shared" si="10"/>
        <v>596414.16443735093</v>
      </c>
      <c r="L91" s="20">
        <f t="shared" si="12"/>
        <v>9.5296581199894561</v>
      </c>
    </row>
    <row r="92" spans="1:12" x14ac:dyDescent="0.2">
      <c r="A92" s="16">
        <v>83</v>
      </c>
      <c r="B92" s="5">
        <v>10</v>
      </c>
      <c r="C92" s="5">
        <v>197</v>
      </c>
      <c r="D92" s="5">
        <v>186</v>
      </c>
      <c r="E92" s="17">
        <v>0.5</v>
      </c>
      <c r="F92" s="18">
        <f t="shared" si="7"/>
        <v>5.2219321148825062E-2</v>
      </c>
      <c r="G92" s="18">
        <f t="shared" si="8"/>
        <v>5.0890585241730284E-2</v>
      </c>
      <c r="H92" s="13">
        <f t="shared" si="13"/>
        <v>59440.0760529041</v>
      </c>
      <c r="I92" s="13">
        <f t="shared" si="11"/>
        <v>3024.940257145247</v>
      </c>
      <c r="J92" s="13">
        <f t="shared" si="9"/>
        <v>57927.605924331481</v>
      </c>
      <c r="K92" s="13">
        <f t="shared" si="10"/>
        <v>535401.59959997842</v>
      </c>
      <c r="L92" s="20">
        <f t="shared" si="12"/>
        <v>9.0074178088777863</v>
      </c>
    </row>
    <row r="93" spans="1:12" x14ac:dyDescent="0.2">
      <c r="A93" s="16">
        <v>84</v>
      </c>
      <c r="B93" s="5">
        <v>9</v>
      </c>
      <c r="C93" s="5">
        <v>182</v>
      </c>
      <c r="D93" s="5">
        <v>185</v>
      </c>
      <c r="E93" s="17">
        <v>0.5</v>
      </c>
      <c r="F93" s="18">
        <f t="shared" si="7"/>
        <v>4.9046321525885561E-2</v>
      </c>
      <c r="G93" s="18">
        <f t="shared" si="8"/>
        <v>4.7872340425531915E-2</v>
      </c>
      <c r="H93" s="13">
        <f t="shared" si="13"/>
        <v>56415.135795758855</v>
      </c>
      <c r="I93" s="13">
        <f t="shared" si="11"/>
        <v>2700.7245859671793</v>
      </c>
      <c r="J93" s="13">
        <f t="shared" si="9"/>
        <v>55064.773502775264</v>
      </c>
      <c r="K93" s="13">
        <f t="shared" si="10"/>
        <v>477473.99367564695</v>
      </c>
      <c r="L93" s="20">
        <f t="shared" si="12"/>
        <v>8.4635796216862467</v>
      </c>
    </row>
    <row r="94" spans="1:12" x14ac:dyDescent="0.2">
      <c r="A94" s="16">
        <v>85</v>
      </c>
      <c r="B94" s="5">
        <v>4</v>
      </c>
      <c r="C94" s="5">
        <v>160</v>
      </c>
      <c r="D94" s="5">
        <v>176</v>
      </c>
      <c r="E94" s="17">
        <v>0.5</v>
      </c>
      <c r="F94" s="18">
        <f t="shared" si="7"/>
        <v>2.3809523809523808E-2</v>
      </c>
      <c r="G94" s="18">
        <f t="shared" si="8"/>
        <v>2.3529411764705882E-2</v>
      </c>
      <c r="H94" s="13">
        <f t="shared" si="13"/>
        <v>53714.411209791673</v>
      </c>
      <c r="I94" s="13">
        <f t="shared" si="11"/>
        <v>1263.8684990539216</v>
      </c>
      <c r="J94" s="13">
        <f t="shared" si="9"/>
        <v>53082.476960264714</v>
      </c>
      <c r="K94" s="13">
        <f t="shared" si="10"/>
        <v>422409.22017287172</v>
      </c>
      <c r="L94" s="20">
        <f t="shared" si="12"/>
        <v>7.863983066352036</v>
      </c>
    </row>
    <row r="95" spans="1:12" x14ac:dyDescent="0.2">
      <c r="A95" s="16">
        <v>86</v>
      </c>
      <c r="B95" s="5">
        <v>10</v>
      </c>
      <c r="C95" s="5">
        <v>143</v>
      </c>
      <c r="D95" s="5">
        <v>153</v>
      </c>
      <c r="E95" s="17">
        <v>0.5</v>
      </c>
      <c r="F95" s="18">
        <f t="shared" si="7"/>
        <v>6.7567567567567571E-2</v>
      </c>
      <c r="G95" s="18">
        <f t="shared" si="8"/>
        <v>6.535947712418301E-2</v>
      </c>
      <c r="H95" s="13">
        <f t="shared" si="13"/>
        <v>52450.542710737755</v>
      </c>
      <c r="I95" s="13">
        <f t="shared" si="11"/>
        <v>3428.1400464534481</v>
      </c>
      <c r="J95" s="13">
        <f t="shared" si="9"/>
        <v>50736.472687511035</v>
      </c>
      <c r="K95" s="13">
        <f t="shared" si="10"/>
        <v>369326.74321260699</v>
      </c>
      <c r="L95" s="20">
        <f t="shared" si="12"/>
        <v>7.0414284414448556</v>
      </c>
    </row>
    <row r="96" spans="1:12" x14ac:dyDescent="0.2">
      <c r="A96" s="16">
        <v>87</v>
      </c>
      <c r="B96" s="5">
        <v>11</v>
      </c>
      <c r="C96" s="5">
        <v>129</v>
      </c>
      <c r="D96" s="5">
        <v>141</v>
      </c>
      <c r="E96" s="17">
        <v>0.5</v>
      </c>
      <c r="F96" s="18">
        <f t="shared" si="7"/>
        <v>8.1481481481481488E-2</v>
      </c>
      <c r="G96" s="18">
        <f t="shared" si="8"/>
        <v>7.8291814946619229E-2</v>
      </c>
      <c r="H96" s="13">
        <f t="shared" si="13"/>
        <v>49022.402664284309</v>
      </c>
      <c r="I96" s="13">
        <f t="shared" si="11"/>
        <v>3838.0528776308006</v>
      </c>
      <c r="J96" s="13">
        <f t="shared" si="9"/>
        <v>47103.376225468914</v>
      </c>
      <c r="K96" s="13">
        <f t="shared" si="10"/>
        <v>318590.27052509598</v>
      </c>
      <c r="L96" s="20">
        <f t="shared" si="12"/>
        <v>6.4988709897976431</v>
      </c>
    </row>
    <row r="97" spans="1:12" x14ac:dyDescent="0.2">
      <c r="A97" s="16">
        <v>88</v>
      </c>
      <c r="B97" s="5">
        <v>13</v>
      </c>
      <c r="C97" s="5">
        <v>104</v>
      </c>
      <c r="D97" s="5">
        <v>117</v>
      </c>
      <c r="E97" s="17">
        <v>0.5</v>
      </c>
      <c r="F97" s="18">
        <f t="shared" si="7"/>
        <v>0.11764705882352941</v>
      </c>
      <c r="G97" s="18">
        <f t="shared" si="8"/>
        <v>0.1111111111111111</v>
      </c>
      <c r="H97" s="13">
        <f t="shared" si="13"/>
        <v>45184.349786653511</v>
      </c>
      <c r="I97" s="13">
        <f t="shared" si="11"/>
        <v>5020.4833096281673</v>
      </c>
      <c r="J97" s="13">
        <f t="shared" si="9"/>
        <v>42674.108131839428</v>
      </c>
      <c r="K97" s="13">
        <f t="shared" si="10"/>
        <v>271486.89429962705</v>
      </c>
      <c r="L97" s="20">
        <f t="shared" si="12"/>
        <v>6.008427598969643</v>
      </c>
    </row>
    <row r="98" spans="1:12" x14ac:dyDescent="0.2">
      <c r="A98" s="16">
        <v>89</v>
      </c>
      <c r="B98" s="5">
        <v>7</v>
      </c>
      <c r="C98" s="5">
        <v>79</v>
      </c>
      <c r="D98" s="5">
        <v>86</v>
      </c>
      <c r="E98" s="17">
        <v>0.5</v>
      </c>
      <c r="F98" s="18">
        <f t="shared" si="7"/>
        <v>8.4848484848484854E-2</v>
      </c>
      <c r="G98" s="18">
        <f t="shared" si="8"/>
        <v>8.1395348837209308E-2</v>
      </c>
      <c r="H98" s="13">
        <f t="shared" si="13"/>
        <v>40163.866477025345</v>
      </c>
      <c r="I98" s="13">
        <f t="shared" si="11"/>
        <v>3269.1519225485749</v>
      </c>
      <c r="J98" s="13">
        <f t="shared" si="9"/>
        <v>38529.290515751054</v>
      </c>
      <c r="K98" s="13">
        <f>K99+J98</f>
        <v>228812.78616778765</v>
      </c>
      <c r="L98" s="20">
        <f t="shared" si="12"/>
        <v>5.6969810488408488</v>
      </c>
    </row>
    <row r="99" spans="1:12" x14ac:dyDescent="0.2">
      <c r="A99" s="16">
        <v>90</v>
      </c>
      <c r="B99" s="5">
        <v>10</v>
      </c>
      <c r="C99" s="5">
        <v>63</v>
      </c>
      <c r="D99" s="5">
        <v>75</v>
      </c>
      <c r="E99" s="17">
        <v>0.5</v>
      </c>
      <c r="F99" s="22">
        <f t="shared" si="7"/>
        <v>0.14492753623188406</v>
      </c>
      <c r="G99" s="22">
        <f t="shared" si="8"/>
        <v>0.13513513513513511</v>
      </c>
      <c r="H99" s="23">
        <f t="shared" si="13"/>
        <v>36894.71455447677</v>
      </c>
      <c r="I99" s="23">
        <f t="shared" si="11"/>
        <v>4985.7722370914544</v>
      </c>
      <c r="J99" s="23">
        <f t="shared" si="9"/>
        <v>34401.828435931042</v>
      </c>
      <c r="K99" s="23">
        <f t="shared" ref="K99:K108" si="14">K100+J99</f>
        <v>190283.4956520366</v>
      </c>
      <c r="L99" s="24">
        <f t="shared" si="12"/>
        <v>5.1574730405102907</v>
      </c>
    </row>
    <row r="100" spans="1:12" x14ac:dyDescent="0.2">
      <c r="A100" s="16">
        <v>91</v>
      </c>
      <c r="B100" s="5">
        <v>6</v>
      </c>
      <c r="C100" s="5">
        <v>88</v>
      </c>
      <c r="D100" s="5">
        <v>54</v>
      </c>
      <c r="E100" s="17">
        <v>0.5</v>
      </c>
      <c r="F100" s="22">
        <f t="shared" si="7"/>
        <v>8.4507042253521125E-2</v>
      </c>
      <c r="G100" s="22">
        <f t="shared" si="8"/>
        <v>8.1081081081081086E-2</v>
      </c>
      <c r="H100" s="23">
        <f t="shared" si="13"/>
        <v>31908.942317385314</v>
      </c>
      <c r="I100" s="23">
        <f t="shared" si="11"/>
        <v>2587.2115392474579</v>
      </c>
      <c r="J100" s="23">
        <f t="shared" si="9"/>
        <v>30615.336547761584</v>
      </c>
      <c r="K100" s="23">
        <f t="shared" si="14"/>
        <v>155881.66721610556</v>
      </c>
      <c r="L100" s="24">
        <f t="shared" si="12"/>
        <v>4.8852032030900245</v>
      </c>
    </row>
    <row r="101" spans="1:12" x14ac:dyDescent="0.2">
      <c r="A101" s="16">
        <v>92</v>
      </c>
      <c r="B101" s="5">
        <v>11</v>
      </c>
      <c r="C101" s="5">
        <v>42</v>
      </c>
      <c r="D101" s="5">
        <v>77</v>
      </c>
      <c r="E101" s="17">
        <v>0.5</v>
      </c>
      <c r="F101" s="22">
        <f t="shared" si="7"/>
        <v>0.18487394957983194</v>
      </c>
      <c r="G101" s="22">
        <f t="shared" si="8"/>
        <v>0.16923076923076921</v>
      </c>
      <c r="H101" s="23">
        <f t="shared" si="13"/>
        <v>29321.730778137855</v>
      </c>
      <c r="I101" s="23">
        <f t="shared" si="11"/>
        <v>4962.1390547617902</v>
      </c>
      <c r="J101" s="23">
        <f t="shared" si="9"/>
        <v>26840.661250756959</v>
      </c>
      <c r="K101" s="23">
        <f t="shared" si="14"/>
        <v>125266.33066834399</v>
      </c>
      <c r="L101" s="24">
        <f t="shared" si="12"/>
        <v>4.2721328974803212</v>
      </c>
    </row>
    <row r="102" spans="1:12" x14ac:dyDescent="0.2">
      <c r="A102" s="16">
        <v>93</v>
      </c>
      <c r="B102" s="5">
        <v>5</v>
      </c>
      <c r="C102" s="5">
        <v>45</v>
      </c>
      <c r="D102" s="5">
        <v>35</v>
      </c>
      <c r="E102" s="17">
        <v>0.5</v>
      </c>
      <c r="F102" s="22">
        <f t="shared" si="7"/>
        <v>0.125</v>
      </c>
      <c r="G102" s="22">
        <f t="shared" si="8"/>
        <v>0.11764705882352941</v>
      </c>
      <c r="H102" s="23">
        <f t="shared" si="13"/>
        <v>24359.591723376063</v>
      </c>
      <c r="I102" s="23">
        <f t="shared" si="11"/>
        <v>2865.834320397184</v>
      </c>
      <c r="J102" s="23">
        <f t="shared" si="9"/>
        <v>22926.674563177468</v>
      </c>
      <c r="K102" s="23">
        <f t="shared" si="14"/>
        <v>98425.669417587022</v>
      </c>
      <c r="L102" s="24">
        <f t="shared" si="12"/>
        <v>4.0405303395596457</v>
      </c>
    </row>
    <row r="103" spans="1:12" x14ac:dyDescent="0.2">
      <c r="A103" s="16">
        <v>94</v>
      </c>
      <c r="B103" s="5">
        <v>4</v>
      </c>
      <c r="C103" s="5">
        <v>35</v>
      </c>
      <c r="D103" s="5">
        <v>37</v>
      </c>
      <c r="E103" s="17">
        <v>0.5</v>
      </c>
      <c r="F103" s="22">
        <f t="shared" si="7"/>
        <v>0.1111111111111111</v>
      </c>
      <c r="G103" s="22">
        <f t="shared" si="8"/>
        <v>0.10526315789473684</v>
      </c>
      <c r="H103" s="23">
        <f t="shared" si="13"/>
        <v>21493.757402978878</v>
      </c>
      <c r="I103" s="23">
        <f t="shared" si="11"/>
        <v>2262.5007792609345</v>
      </c>
      <c r="J103" s="23">
        <f t="shared" si="9"/>
        <v>20362.507013348408</v>
      </c>
      <c r="K103" s="23">
        <f t="shared" si="14"/>
        <v>75498.994854409553</v>
      </c>
      <c r="L103" s="24">
        <f t="shared" si="12"/>
        <v>3.5126010515009325</v>
      </c>
    </row>
    <row r="104" spans="1:12" x14ac:dyDescent="0.2">
      <c r="A104" s="16">
        <v>95</v>
      </c>
      <c r="B104" s="5">
        <v>10</v>
      </c>
      <c r="C104" s="5">
        <v>34</v>
      </c>
      <c r="D104" s="5">
        <v>26</v>
      </c>
      <c r="E104" s="17">
        <v>0.5</v>
      </c>
      <c r="F104" s="22">
        <f t="shared" si="7"/>
        <v>0.33333333333333331</v>
      </c>
      <c r="G104" s="22">
        <f t="shared" si="8"/>
        <v>0.2857142857142857</v>
      </c>
      <c r="H104" s="23">
        <f t="shared" si="13"/>
        <v>19231.256623717942</v>
      </c>
      <c r="I104" s="23">
        <f t="shared" si="11"/>
        <v>5494.6447496336978</v>
      </c>
      <c r="J104" s="23">
        <f t="shared" si="9"/>
        <v>16483.934248901092</v>
      </c>
      <c r="K104" s="23">
        <f t="shared" si="14"/>
        <v>55136.487841061142</v>
      </c>
      <c r="L104" s="24">
        <f t="shared" si="12"/>
        <v>2.8670247046186894</v>
      </c>
    </row>
    <row r="105" spans="1:12" x14ac:dyDescent="0.2">
      <c r="A105" s="16">
        <v>96</v>
      </c>
      <c r="B105" s="5">
        <v>7</v>
      </c>
      <c r="C105" s="5">
        <v>25</v>
      </c>
      <c r="D105" s="5">
        <v>28</v>
      </c>
      <c r="E105" s="17">
        <v>0.5</v>
      </c>
      <c r="F105" s="22">
        <f t="shared" si="7"/>
        <v>0.26415094339622641</v>
      </c>
      <c r="G105" s="22">
        <f t="shared" si="8"/>
        <v>0.23333333333333334</v>
      </c>
      <c r="H105" s="23">
        <f t="shared" si="13"/>
        <v>13736.611874084243</v>
      </c>
      <c r="I105" s="23">
        <f t="shared" si="11"/>
        <v>3205.2094372863235</v>
      </c>
      <c r="J105" s="23">
        <f t="shared" si="9"/>
        <v>12134.007155441082</v>
      </c>
      <c r="K105" s="23">
        <f t="shared" si="14"/>
        <v>38652.553592160053</v>
      </c>
      <c r="L105" s="24">
        <f t="shared" si="12"/>
        <v>2.8138345864661654</v>
      </c>
    </row>
    <row r="106" spans="1:12" x14ac:dyDescent="0.2">
      <c r="A106" s="16">
        <v>97</v>
      </c>
      <c r="B106" s="5">
        <v>1</v>
      </c>
      <c r="C106" s="5">
        <v>15</v>
      </c>
      <c r="D106" s="5">
        <v>19</v>
      </c>
      <c r="E106" s="17">
        <v>0.5</v>
      </c>
      <c r="F106" s="22">
        <f t="shared" si="7"/>
        <v>5.8823529411764705E-2</v>
      </c>
      <c r="G106" s="22">
        <f t="shared" si="8"/>
        <v>5.7142857142857148E-2</v>
      </c>
      <c r="H106" s="23">
        <f t="shared" si="13"/>
        <v>10531.40243679792</v>
      </c>
      <c r="I106" s="23">
        <f t="shared" si="11"/>
        <v>601.79442495988121</v>
      </c>
      <c r="J106" s="23">
        <f t="shared" si="9"/>
        <v>10230.50522431798</v>
      </c>
      <c r="K106" s="23">
        <f t="shared" si="14"/>
        <v>26518.546436718974</v>
      </c>
      <c r="L106" s="24">
        <f t="shared" si="12"/>
        <v>2.5180451127819552</v>
      </c>
    </row>
    <row r="107" spans="1:12" x14ac:dyDescent="0.2">
      <c r="A107" s="16">
        <v>98</v>
      </c>
      <c r="B107" s="5">
        <v>2</v>
      </c>
      <c r="C107" s="5">
        <v>3</v>
      </c>
      <c r="D107" s="5">
        <v>14</v>
      </c>
      <c r="E107" s="17">
        <v>0.5</v>
      </c>
      <c r="F107" s="22">
        <f t="shared" si="7"/>
        <v>0.23529411764705882</v>
      </c>
      <c r="G107" s="22">
        <f t="shared" si="8"/>
        <v>0.21052631578947367</v>
      </c>
      <c r="H107" s="23">
        <f t="shared" si="13"/>
        <v>9929.6080118380396</v>
      </c>
      <c r="I107" s="23">
        <f t="shared" si="11"/>
        <v>2090.4437919659031</v>
      </c>
      <c r="J107" s="23">
        <f t="shared" si="9"/>
        <v>8884.3861158550881</v>
      </c>
      <c r="K107" s="23">
        <f t="shared" si="14"/>
        <v>16288.041212400994</v>
      </c>
      <c r="L107" s="24">
        <f t="shared" si="12"/>
        <v>1.6403508771929824</v>
      </c>
    </row>
    <row r="108" spans="1:12" x14ac:dyDescent="0.2">
      <c r="A108" s="16">
        <v>99</v>
      </c>
      <c r="B108" s="5">
        <v>3</v>
      </c>
      <c r="C108" s="5">
        <v>11</v>
      </c>
      <c r="D108" s="5">
        <v>0</v>
      </c>
      <c r="E108" s="17">
        <v>0.5</v>
      </c>
      <c r="F108" s="22">
        <f t="shared" si="7"/>
        <v>0.54545454545454541</v>
      </c>
      <c r="G108" s="22">
        <f t="shared" si="8"/>
        <v>0.42857142857142855</v>
      </c>
      <c r="H108" s="23">
        <f t="shared" si="13"/>
        <v>7839.1642198721365</v>
      </c>
      <c r="I108" s="23">
        <f t="shared" si="11"/>
        <v>3359.6418085166297</v>
      </c>
      <c r="J108" s="23">
        <f t="shared" si="9"/>
        <v>6159.3433156138217</v>
      </c>
      <c r="K108" s="23">
        <f t="shared" si="14"/>
        <v>7403.6550965459064</v>
      </c>
      <c r="L108" s="24">
        <f t="shared" si="12"/>
        <v>0.94444444444444442</v>
      </c>
    </row>
    <row r="109" spans="1:12" x14ac:dyDescent="0.2">
      <c r="A109" s="16" t="s">
        <v>21</v>
      </c>
      <c r="B109" s="5">
        <v>5</v>
      </c>
      <c r="C109" s="5">
        <v>16</v>
      </c>
      <c r="D109" s="5">
        <v>20</v>
      </c>
      <c r="E109" s="21"/>
      <c r="F109" s="22">
        <f t="shared" si="7"/>
        <v>0.27777777777777779</v>
      </c>
      <c r="G109" s="22">
        <v>1</v>
      </c>
      <c r="H109" s="23">
        <f>H108-I108</f>
        <v>4479.5224113555068</v>
      </c>
      <c r="I109" s="23">
        <f>H109*G109</f>
        <v>4479.5224113555068</v>
      </c>
      <c r="J109" s="23">
        <f>H109*F109</f>
        <v>1244.3117809320852</v>
      </c>
      <c r="K109" s="23">
        <f>J109</f>
        <v>1244.3117809320852</v>
      </c>
      <c r="L109" s="24">
        <f>K109/H109</f>
        <v>0.27777777777777779</v>
      </c>
    </row>
    <row r="110" spans="1:12" x14ac:dyDescent="0.2">
      <c r="A110" s="25"/>
      <c r="B110" s="25"/>
      <c r="C110" s="34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2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4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4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4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4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4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4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4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4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4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4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4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4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40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4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4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4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4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4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4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4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4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4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4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4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4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4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4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4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4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4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4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4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4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4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4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4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4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4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4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4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4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4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4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4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4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4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4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4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4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4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4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4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4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4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4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4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4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4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4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4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4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4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4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4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4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4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4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4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4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4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4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4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4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4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4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4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4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4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4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4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4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4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4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4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41"/>
      <c r="D196" s="31"/>
      <c r="H196" s="31"/>
      <c r="I196" s="31"/>
      <c r="J196" s="31"/>
      <c r="K196" s="31"/>
      <c r="L196" s="29"/>
    </row>
    <row r="197" spans="1:12" s="30" customFormat="1" ht="11.25" x14ac:dyDescent="0.2">
      <c r="A197" s="31"/>
      <c r="B197" s="31"/>
      <c r="C197" s="41"/>
      <c r="D197" s="31"/>
      <c r="H197" s="31"/>
      <c r="I197" s="31"/>
      <c r="J197" s="31"/>
      <c r="K197" s="31"/>
      <c r="L197" s="29"/>
    </row>
    <row r="198" spans="1:12" s="30" customFormat="1" ht="11.25" x14ac:dyDescent="0.2">
      <c r="A198" s="31"/>
      <c r="B198" s="31"/>
      <c r="C198" s="41"/>
      <c r="D198" s="31"/>
      <c r="H198" s="31"/>
      <c r="I198" s="31"/>
      <c r="J198" s="31"/>
      <c r="K198" s="31"/>
      <c r="L198" s="29"/>
    </row>
    <row r="199" spans="1:12" s="30" customFormat="1" ht="11.25" x14ac:dyDescent="0.2">
      <c r="A199" s="31"/>
      <c r="B199" s="31"/>
      <c r="C199" s="41"/>
      <c r="D199" s="31"/>
      <c r="H199" s="31"/>
      <c r="I199" s="31"/>
      <c r="J199" s="31"/>
      <c r="K199" s="31"/>
      <c r="L199" s="29"/>
    </row>
    <row r="200" spans="1:12" s="30" customFormat="1" ht="11.25" x14ac:dyDescent="0.2">
      <c r="A200" s="31"/>
      <c r="B200" s="31"/>
      <c r="C200" s="41"/>
      <c r="D200" s="31"/>
      <c r="H200" s="31"/>
      <c r="I200" s="31"/>
      <c r="J200" s="31"/>
      <c r="K200" s="31"/>
      <c r="L200" s="29"/>
    </row>
    <row r="201" spans="1:12" s="30" customFormat="1" ht="11.25" x14ac:dyDescent="0.2">
      <c r="A201" s="31"/>
      <c r="B201" s="31"/>
      <c r="C201" s="41"/>
      <c r="D201" s="31"/>
      <c r="H201" s="31"/>
      <c r="I201" s="31"/>
      <c r="J201" s="31"/>
      <c r="K201" s="31"/>
      <c r="L201" s="29"/>
    </row>
    <row r="202" spans="1:12" s="30" customFormat="1" ht="11.25" x14ac:dyDescent="0.2">
      <c r="A202" s="31"/>
      <c r="B202" s="31"/>
      <c r="C202" s="41"/>
      <c r="D202" s="31"/>
      <c r="H202" s="31"/>
      <c r="I202" s="31"/>
      <c r="J202" s="31"/>
      <c r="K202" s="31"/>
      <c r="L202" s="29"/>
    </row>
    <row r="203" spans="1:12" s="30" customFormat="1" ht="11.25" x14ac:dyDescent="0.2">
      <c r="A203" s="31"/>
      <c r="B203" s="31"/>
      <c r="C203" s="41"/>
      <c r="D203" s="31"/>
      <c r="H203" s="31"/>
      <c r="I203" s="31"/>
      <c r="J203" s="31"/>
      <c r="K203" s="31"/>
      <c r="L203" s="29"/>
    </row>
    <row r="204" spans="1:12" s="30" customFormat="1" ht="11.25" x14ac:dyDescent="0.2">
      <c r="A204" s="31"/>
      <c r="B204" s="31"/>
      <c r="C204" s="41"/>
      <c r="D204" s="31"/>
      <c r="H204" s="31"/>
      <c r="I204" s="31"/>
      <c r="J204" s="31"/>
      <c r="K204" s="31"/>
      <c r="L204" s="29"/>
    </row>
    <row r="205" spans="1:12" s="30" customFormat="1" ht="11.25" x14ac:dyDescent="0.2">
      <c r="A205" s="31"/>
      <c r="B205" s="31"/>
      <c r="C205" s="41"/>
      <c r="D205" s="31"/>
      <c r="H205" s="31"/>
      <c r="I205" s="31"/>
      <c r="J205" s="31"/>
      <c r="K205" s="31"/>
      <c r="L205" s="29"/>
    </row>
    <row r="206" spans="1:12" x14ac:dyDescent="0.2">
      <c r="C206" s="11"/>
      <c r="L206" s="14"/>
    </row>
    <row r="207" spans="1:12" x14ac:dyDescent="0.2">
      <c r="C207" s="11"/>
      <c r="L207" s="14"/>
    </row>
    <row r="208" spans="1:12" x14ac:dyDescent="0.2">
      <c r="C208" s="11"/>
      <c r="L208" s="14"/>
    </row>
    <row r="209" spans="3:12" x14ac:dyDescent="0.2">
      <c r="C209" s="11"/>
      <c r="L209" s="14"/>
    </row>
    <row r="210" spans="3:12" x14ac:dyDescent="0.2">
      <c r="C210" s="11"/>
      <c r="L210" s="14"/>
    </row>
    <row r="211" spans="3:12" x14ac:dyDescent="0.2">
      <c r="C211" s="11"/>
      <c r="L211" s="14"/>
    </row>
    <row r="212" spans="3:12" x14ac:dyDescent="0.2">
      <c r="C212" s="11"/>
      <c r="L212" s="14"/>
    </row>
    <row r="213" spans="3:12" x14ac:dyDescent="0.2">
      <c r="C213" s="11"/>
      <c r="L213" s="14"/>
    </row>
    <row r="214" spans="3:12" x14ac:dyDescent="0.2">
      <c r="C214" s="11"/>
      <c r="L214" s="14"/>
    </row>
    <row r="215" spans="3:12" x14ac:dyDescent="0.2">
      <c r="C215" s="11"/>
      <c r="L215" s="14"/>
    </row>
    <row r="216" spans="3:12" x14ac:dyDescent="0.2">
      <c r="C216" s="11"/>
      <c r="L216" s="14"/>
    </row>
    <row r="217" spans="3:12" x14ac:dyDescent="0.2">
      <c r="C217" s="11"/>
      <c r="L217" s="14"/>
    </row>
    <row r="218" spans="3:12" x14ac:dyDescent="0.2">
      <c r="C218" s="11"/>
      <c r="L218" s="14"/>
    </row>
    <row r="219" spans="3:12" x14ac:dyDescent="0.2">
      <c r="C219" s="11"/>
      <c r="L219" s="14"/>
    </row>
    <row r="220" spans="3:12" x14ac:dyDescent="0.2">
      <c r="C220" s="11"/>
      <c r="L220" s="14"/>
    </row>
    <row r="221" spans="3:12" x14ac:dyDescent="0.2">
      <c r="C221" s="11"/>
      <c r="L221" s="14"/>
    </row>
    <row r="222" spans="3:12" x14ac:dyDescent="0.2">
      <c r="C222" s="11"/>
      <c r="L222" s="14"/>
    </row>
    <row r="223" spans="3:12" x14ac:dyDescent="0.2">
      <c r="C223" s="11"/>
      <c r="L223" s="14"/>
    </row>
    <row r="224" spans="3:12" x14ac:dyDescent="0.2">
      <c r="C224" s="11"/>
      <c r="L224" s="14"/>
    </row>
    <row r="225" spans="3:12" x14ac:dyDescent="0.2">
      <c r="C225" s="11"/>
      <c r="L225" s="14"/>
    </row>
    <row r="226" spans="3:12" x14ac:dyDescent="0.2">
      <c r="C226" s="11"/>
      <c r="L226" s="14"/>
    </row>
    <row r="227" spans="3:12" x14ac:dyDescent="0.2">
      <c r="C227" s="11"/>
      <c r="L227" s="14"/>
    </row>
    <row r="228" spans="3:12" x14ac:dyDescent="0.2">
      <c r="C228" s="11"/>
      <c r="L228" s="14"/>
    </row>
    <row r="229" spans="3:12" x14ac:dyDescent="0.2">
      <c r="C229" s="11"/>
      <c r="L229" s="14"/>
    </row>
    <row r="230" spans="3:12" x14ac:dyDescent="0.2">
      <c r="C230" s="11"/>
      <c r="L230" s="14"/>
    </row>
    <row r="231" spans="3:12" x14ac:dyDescent="0.2">
      <c r="C231" s="11"/>
      <c r="L231" s="14"/>
    </row>
    <row r="232" spans="3:12" x14ac:dyDescent="0.2">
      <c r="C232" s="11"/>
      <c r="L232" s="14"/>
    </row>
    <row r="233" spans="3:12" x14ac:dyDescent="0.2">
      <c r="C233" s="11"/>
      <c r="L233" s="14"/>
    </row>
    <row r="234" spans="3:12" x14ac:dyDescent="0.2">
      <c r="C234" s="11"/>
      <c r="L234" s="14"/>
    </row>
    <row r="235" spans="3:12" x14ac:dyDescent="0.2">
      <c r="C235" s="11"/>
      <c r="L235" s="14"/>
    </row>
    <row r="236" spans="3:12" x14ac:dyDescent="0.2">
      <c r="C236" s="11"/>
      <c r="L236" s="14"/>
    </row>
    <row r="237" spans="3:12" x14ac:dyDescent="0.2">
      <c r="C237" s="11"/>
      <c r="L237" s="14"/>
    </row>
    <row r="238" spans="3:12" x14ac:dyDescent="0.2">
      <c r="C238" s="11"/>
      <c r="L238" s="14"/>
    </row>
    <row r="239" spans="3:12" x14ac:dyDescent="0.2">
      <c r="C239" s="11"/>
      <c r="L239" s="14"/>
    </row>
    <row r="240" spans="3:12" x14ac:dyDescent="0.2">
      <c r="C240" s="11"/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47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56" t="s">
        <v>0</v>
      </c>
      <c r="B6" s="57" t="s">
        <v>36</v>
      </c>
      <c r="C6" s="66" t="s">
        <v>48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.75" customHeight="1" x14ac:dyDescent="0.2">
      <c r="A7" s="59"/>
      <c r="B7" s="60"/>
      <c r="C7" s="61">
        <v>44927</v>
      </c>
      <c r="D7" s="61">
        <v>45292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0</v>
      </c>
      <c r="C9" s="45">
        <v>317</v>
      </c>
      <c r="D9" s="45">
        <v>320</v>
      </c>
      <c r="E9" s="21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8529196.9494191837</v>
      </c>
      <c r="L9" s="19">
        <f>K9/H9</f>
        <v>85.291969494191832</v>
      </c>
    </row>
    <row r="10" spans="1:13" x14ac:dyDescent="0.2">
      <c r="A10" s="16">
        <v>1</v>
      </c>
      <c r="B10" s="46">
        <v>0</v>
      </c>
      <c r="C10" s="45">
        <v>345</v>
      </c>
      <c r="D10" s="45">
        <v>324</v>
      </c>
      <c r="E10" s="21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8429196.9494191837</v>
      </c>
      <c r="L10" s="20">
        <f t="shared" ref="L10:L73" si="5">K10/H10</f>
        <v>84.291969494191832</v>
      </c>
    </row>
    <row r="11" spans="1:13" x14ac:dyDescent="0.2">
      <c r="A11" s="16">
        <v>2</v>
      </c>
      <c r="B11" s="46">
        <v>0</v>
      </c>
      <c r="C11" s="45">
        <v>334</v>
      </c>
      <c r="D11" s="45">
        <v>350</v>
      </c>
      <c r="E11" s="21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8329196.9494191837</v>
      </c>
      <c r="L11" s="20">
        <f t="shared" si="5"/>
        <v>83.291969494191832</v>
      </c>
    </row>
    <row r="12" spans="1:13" x14ac:dyDescent="0.2">
      <c r="A12" s="16">
        <v>3</v>
      </c>
      <c r="B12" s="46">
        <v>0</v>
      </c>
      <c r="C12" s="45">
        <v>378</v>
      </c>
      <c r="D12" s="45">
        <v>331</v>
      </c>
      <c r="E12" s="21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8229196.9494191837</v>
      </c>
      <c r="L12" s="20">
        <f t="shared" si="5"/>
        <v>82.291969494191832</v>
      </c>
    </row>
    <row r="13" spans="1:13" x14ac:dyDescent="0.2">
      <c r="A13" s="16">
        <v>4</v>
      </c>
      <c r="B13" s="46">
        <v>0</v>
      </c>
      <c r="C13" s="45">
        <v>419</v>
      </c>
      <c r="D13" s="45">
        <v>381</v>
      </c>
      <c r="E13" s="21">
        <v>0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8129196.9494191837</v>
      </c>
      <c r="L13" s="20">
        <f t="shared" si="5"/>
        <v>81.291969494191832</v>
      </c>
    </row>
    <row r="14" spans="1:13" x14ac:dyDescent="0.2">
      <c r="A14" s="16">
        <v>5</v>
      </c>
      <c r="B14" s="46">
        <v>0</v>
      </c>
      <c r="C14" s="45">
        <v>403</v>
      </c>
      <c r="D14" s="45">
        <v>421</v>
      </c>
      <c r="E14" s="21">
        <v>0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8029196.9494191837</v>
      </c>
      <c r="L14" s="20">
        <f t="shared" si="5"/>
        <v>80.291969494191832</v>
      </c>
    </row>
    <row r="15" spans="1:13" x14ac:dyDescent="0.2">
      <c r="A15" s="16">
        <v>6</v>
      </c>
      <c r="B15" s="46">
        <v>0</v>
      </c>
      <c r="C15" s="45">
        <v>478</v>
      </c>
      <c r="D15" s="45">
        <v>406</v>
      </c>
      <c r="E15" s="21">
        <v>0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7929196.9494191837</v>
      </c>
      <c r="L15" s="20">
        <f t="shared" si="5"/>
        <v>79.291969494191832</v>
      </c>
    </row>
    <row r="16" spans="1:13" x14ac:dyDescent="0.2">
      <c r="A16" s="16">
        <v>7</v>
      </c>
      <c r="B16" s="46">
        <v>0</v>
      </c>
      <c r="C16" s="45">
        <v>495</v>
      </c>
      <c r="D16" s="45">
        <v>476</v>
      </c>
      <c r="E16" s="21">
        <v>0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7829196.9494191837</v>
      </c>
      <c r="L16" s="20">
        <f t="shared" si="5"/>
        <v>78.291969494191832</v>
      </c>
    </row>
    <row r="17" spans="1:12" x14ac:dyDescent="0.2">
      <c r="A17" s="16">
        <v>8</v>
      </c>
      <c r="B17" s="46">
        <v>0</v>
      </c>
      <c r="C17" s="45">
        <v>503</v>
      </c>
      <c r="D17" s="45">
        <v>487</v>
      </c>
      <c r="E17" s="21">
        <v>0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7729196.9494191837</v>
      </c>
      <c r="L17" s="20">
        <f t="shared" si="5"/>
        <v>77.291969494191832</v>
      </c>
    </row>
    <row r="18" spans="1:12" x14ac:dyDescent="0.2">
      <c r="A18" s="16">
        <v>9</v>
      </c>
      <c r="B18" s="46">
        <v>0</v>
      </c>
      <c r="C18" s="45">
        <v>493</v>
      </c>
      <c r="D18" s="45">
        <v>509</v>
      </c>
      <c r="E18" s="21">
        <v>0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7629196.9494191837</v>
      </c>
      <c r="L18" s="20">
        <f t="shared" si="5"/>
        <v>76.291969494191832</v>
      </c>
    </row>
    <row r="19" spans="1:12" x14ac:dyDescent="0.2">
      <c r="A19" s="16">
        <v>10</v>
      </c>
      <c r="B19" s="46">
        <v>0</v>
      </c>
      <c r="C19" s="45">
        <v>511</v>
      </c>
      <c r="D19" s="45">
        <v>500</v>
      </c>
      <c r="E19" s="21">
        <v>0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7529196.9494191837</v>
      </c>
      <c r="L19" s="20">
        <f t="shared" si="5"/>
        <v>75.291969494191832</v>
      </c>
    </row>
    <row r="20" spans="1:12" x14ac:dyDescent="0.2">
      <c r="A20" s="16">
        <v>11</v>
      </c>
      <c r="B20" s="46">
        <v>0</v>
      </c>
      <c r="C20" s="45">
        <v>511</v>
      </c>
      <c r="D20" s="45">
        <v>528</v>
      </c>
      <c r="E20" s="21">
        <v>0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7429196.9494191837</v>
      </c>
      <c r="L20" s="20">
        <f t="shared" si="5"/>
        <v>74.291969494191832</v>
      </c>
    </row>
    <row r="21" spans="1:12" x14ac:dyDescent="0.2">
      <c r="A21" s="16">
        <v>12</v>
      </c>
      <c r="B21" s="46">
        <v>0</v>
      </c>
      <c r="C21" s="45">
        <v>541</v>
      </c>
      <c r="D21" s="45">
        <v>505</v>
      </c>
      <c r="E21" s="21">
        <v>0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7329196.9494191837</v>
      </c>
      <c r="L21" s="20">
        <f t="shared" si="5"/>
        <v>73.291969494191832</v>
      </c>
    </row>
    <row r="22" spans="1:12" x14ac:dyDescent="0.2">
      <c r="A22" s="16">
        <v>13</v>
      </c>
      <c r="B22" s="46">
        <v>0</v>
      </c>
      <c r="C22" s="45">
        <v>547</v>
      </c>
      <c r="D22" s="45">
        <v>542</v>
      </c>
      <c r="E22" s="21">
        <v>0</v>
      </c>
      <c r="F22" s="18">
        <f t="shared" si="3"/>
        <v>0</v>
      </c>
      <c r="G22" s="18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7229196.9494191837</v>
      </c>
      <c r="L22" s="20">
        <f t="shared" si="5"/>
        <v>72.291969494191832</v>
      </c>
    </row>
    <row r="23" spans="1:12" x14ac:dyDescent="0.2">
      <c r="A23" s="16">
        <v>14</v>
      </c>
      <c r="B23" s="46">
        <v>0</v>
      </c>
      <c r="C23" s="45">
        <v>574</v>
      </c>
      <c r="D23" s="45">
        <v>558</v>
      </c>
      <c r="E23" s="21">
        <v>0</v>
      </c>
      <c r="F23" s="18">
        <f t="shared" si="3"/>
        <v>0</v>
      </c>
      <c r="G23" s="18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7129196.9494191837</v>
      </c>
      <c r="L23" s="20">
        <f t="shared" si="5"/>
        <v>71.291969494191832</v>
      </c>
    </row>
    <row r="24" spans="1:12" x14ac:dyDescent="0.2">
      <c r="A24" s="16">
        <v>15</v>
      </c>
      <c r="B24" s="46">
        <v>0</v>
      </c>
      <c r="C24" s="45">
        <v>499</v>
      </c>
      <c r="D24" s="45">
        <v>579</v>
      </c>
      <c r="E24" s="21">
        <v>0</v>
      </c>
      <c r="F24" s="18">
        <f t="shared" si="3"/>
        <v>0</v>
      </c>
      <c r="G24" s="18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7029196.9494191837</v>
      </c>
      <c r="L24" s="20">
        <f t="shared" si="5"/>
        <v>70.291969494191832</v>
      </c>
    </row>
    <row r="25" spans="1:12" x14ac:dyDescent="0.2">
      <c r="A25" s="16">
        <v>16</v>
      </c>
      <c r="B25" s="46">
        <v>0</v>
      </c>
      <c r="C25" s="45">
        <v>499</v>
      </c>
      <c r="D25" s="45">
        <v>511</v>
      </c>
      <c r="E25" s="21">
        <v>0</v>
      </c>
      <c r="F25" s="18">
        <f t="shared" si="3"/>
        <v>0</v>
      </c>
      <c r="G25" s="18">
        <f t="shared" si="0"/>
        <v>0</v>
      </c>
      <c r="H25" s="13">
        <f t="shared" si="6"/>
        <v>100000</v>
      </c>
      <c r="I25" s="13">
        <f t="shared" si="4"/>
        <v>0</v>
      </c>
      <c r="J25" s="13">
        <f t="shared" si="1"/>
        <v>100000</v>
      </c>
      <c r="K25" s="13">
        <f t="shared" si="2"/>
        <v>6929196.9494191837</v>
      </c>
      <c r="L25" s="20">
        <f t="shared" si="5"/>
        <v>69.291969494191832</v>
      </c>
    </row>
    <row r="26" spans="1:12" x14ac:dyDescent="0.2">
      <c r="A26" s="16">
        <v>17</v>
      </c>
      <c r="B26" s="46">
        <v>0</v>
      </c>
      <c r="C26" s="45">
        <v>500</v>
      </c>
      <c r="D26" s="45">
        <v>504</v>
      </c>
      <c r="E26" s="21">
        <v>0</v>
      </c>
      <c r="F26" s="18">
        <f t="shared" si="3"/>
        <v>0</v>
      </c>
      <c r="G26" s="18">
        <f t="shared" si="0"/>
        <v>0</v>
      </c>
      <c r="H26" s="13">
        <f t="shared" si="6"/>
        <v>100000</v>
      </c>
      <c r="I26" s="13">
        <f t="shared" si="4"/>
        <v>0</v>
      </c>
      <c r="J26" s="13">
        <f t="shared" si="1"/>
        <v>100000</v>
      </c>
      <c r="K26" s="13">
        <f t="shared" si="2"/>
        <v>6829196.9494191837</v>
      </c>
      <c r="L26" s="20">
        <f t="shared" si="5"/>
        <v>68.291969494191832</v>
      </c>
    </row>
    <row r="27" spans="1:12" x14ac:dyDescent="0.2">
      <c r="A27" s="16">
        <v>18</v>
      </c>
      <c r="B27" s="46">
        <v>0</v>
      </c>
      <c r="C27" s="45">
        <v>529</v>
      </c>
      <c r="D27" s="45">
        <v>501</v>
      </c>
      <c r="E27" s="21">
        <v>0</v>
      </c>
      <c r="F27" s="18">
        <f t="shared" si="3"/>
        <v>0</v>
      </c>
      <c r="G27" s="18">
        <f t="shared" si="0"/>
        <v>0</v>
      </c>
      <c r="H27" s="13">
        <f t="shared" si="6"/>
        <v>100000</v>
      </c>
      <c r="I27" s="13">
        <f t="shared" si="4"/>
        <v>0</v>
      </c>
      <c r="J27" s="13">
        <f t="shared" si="1"/>
        <v>100000</v>
      </c>
      <c r="K27" s="13">
        <f t="shared" si="2"/>
        <v>6729196.9494191837</v>
      </c>
      <c r="L27" s="20">
        <f t="shared" si="5"/>
        <v>67.291969494191832</v>
      </c>
    </row>
    <row r="28" spans="1:12" x14ac:dyDescent="0.2">
      <c r="A28" s="16">
        <v>19</v>
      </c>
      <c r="B28" s="46">
        <v>0</v>
      </c>
      <c r="C28" s="45">
        <v>455</v>
      </c>
      <c r="D28" s="45">
        <v>516</v>
      </c>
      <c r="E28" s="21">
        <v>0</v>
      </c>
      <c r="F28" s="18">
        <f t="shared" si="3"/>
        <v>0</v>
      </c>
      <c r="G28" s="18">
        <f t="shared" si="0"/>
        <v>0</v>
      </c>
      <c r="H28" s="13">
        <f t="shared" si="6"/>
        <v>100000</v>
      </c>
      <c r="I28" s="13">
        <f t="shared" si="4"/>
        <v>0</v>
      </c>
      <c r="J28" s="13">
        <f t="shared" si="1"/>
        <v>100000</v>
      </c>
      <c r="K28" s="13">
        <f t="shared" si="2"/>
        <v>6629196.9494191837</v>
      </c>
      <c r="L28" s="20">
        <f t="shared" si="5"/>
        <v>66.291969494191832</v>
      </c>
    </row>
    <row r="29" spans="1:12" x14ac:dyDescent="0.2">
      <c r="A29" s="16">
        <v>20</v>
      </c>
      <c r="B29" s="46">
        <v>0</v>
      </c>
      <c r="C29" s="45">
        <v>428</v>
      </c>
      <c r="D29" s="45">
        <v>463</v>
      </c>
      <c r="E29" s="21">
        <v>0</v>
      </c>
      <c r="F29" s="18">
        <f t="shared" si="3"/>
        <v>0</v>
      </c>
      <c r="G29" s="18">
        <f t="shared" si="0"/>
        <v>0</v>
      </c>
      <c r="H29" s="13">
        <f t="shared" si="6"/>
        <v>100000</v>
      </c>
      <c r="I29" s="13">
        <f t="shared" si="4"/>
        <v>0</v>
      </c>
      <c r="J29" s="13">
        <f t="shared" si="1"/>
        <v>100000</v>
      </c>
      <c r="K29" s="13">
        <f t="shared" si="2"/>
        <v>6529196.9494191837</v>
      </c>
      <c r="L29" s="20">
        <f t="shared" si="5"/>
        <v>65.291969494191832</v>
      </c>
    </row>
    <row r="30" spans="1:12" x14ac:dyDescent="0.2">
      <c r="A30" s="16">
        <v>21</v>
      </c>
      <c r="B30" s="46">
        <v>0</v>
      </c>
      <c r="C30" s="45">
        <v>478</v>
      </c>
      <c r="D30" s="45">
        <v>437</v>
      </c>
      <c r="E30" s="21">
        <v>0</v>
      </c>
      <c r="F30" s="18">
        <f t="shared" si="3"/>
        <v>0</v>
      </c>
      <c r="G30" s="18">
        <f t="shared" si="0"/>
        <v>0</v>
      </c>
      <c r="H30" s="13">
        <f t="shared" si="6"/>
        <v>100000</v>
      </c>
      <c r="I30" s="13">
        <f t="shared" si="4"/>
        <v>0</v>
      </c>
      <c r="J30" s="13">
        <f t="shared" si="1"/>
        <v>100000</v>
      </c>
      <c r="K30" s="13">
        <f t="shared" si="2"/>
        <v>6429196.9494191837</v>
      </c>
      <c r="L30" s="20">
        <f t="shared" si="5"/>
        <v>64.291969494191832</v>
      </c>
    </row>
    <row r="31" spans="1:12" x14ac:dyDescent="0.2">
      <c r="A31" s="16">
        <v>22</v>
      </c>
      <c r="B31" s="46">
        <v>0</v>
      </c>
      <c r="C31" s="45">
        <v>465</v>
      </c>
      <c r="D31" s="45">
        <v>493</v>
      </c>
      <c r="E31" s="21">
        <v>0</v>
      </c>
      <c r="F31" s="18">
        <f t="shared" si="3"/>
        <v>0</v>
      </c>
      <c r="G31" s="18">
        <f t="shared" si="0"/>
        <v>0</v>
      </c>
      <c r="H31" s="13">
        <f t="shared" si="6"/>
        <v>100000</v>
      </c>
      <c r="I31" s="13">
        <f t="shared" si="4"/>
        <v>0</v>
      </c>
      <c r="J31" s="13">
        <f t="shared" si="1"/>
        <v>100000</v>
      </c>
      <c r="K31" s="13">
        <f t="shared" si="2"/>
        <v>6329196.9494191837</v>
      </c>
      <c r="L31" s="20">
        <f t="shared" si="5"/>
        <v>63.291969494191839</v>
      </c>
    </row>
    <row r="32" spans="1:12" x14ac:dyDescent="0.2">
      <c r="A32" s="16">
        <v>23</v>
      </c>
      <c r="B32" s="46">
        <v>0</v>
      </c>
      <c r="C32" s="45">
        <v>458</v>
      </c>
      <c r="D32" s="45">
        <v>478</v>
      </c>
      <c r="E32" s="21">
        <v>0</v>
      </c>
      <c r="F32" s="18">
        <f t="shared" si="3"/>
        <v>0</v>
      </c>
      <c r="G32" s="18">
        <f t="shared" si="0"/>
        <v>0</v>
      </c>
      <c r="H32" s="13">
        <f t="shared" si="6"/>
        <v>100000</v>
      </c>
      <c r="I32" s="13">
        <f t="shared" si="4"/>
        <v>0</v>
      </c>
      <c r="J32" s="13">
        <f t="shared" si="1"/>
        <v>100000</v>
      </c>
      <c r="K32" s="13">
        <f t="shared" si="2"/>
        <v>6229196.9494191837</v>
      </c>
      <c r="L32" s="20">
        <f t="shared" si="5"/>
        <v>62.291969494191839</v>
      </c>
    </row>
    <row r="33" spans="1:12" x14ac:dyDescent="0.2">
      <c r="A33" s="16">
        <v>24</v>
      </c>
      <c r="B33" s="46">
        <v>0</v>
      </c>
      <c r="C33" s="45">
        <v>406</v>
      </c>
      <c r="D33" s="45">
        <v>467</v>
      </c>
      <c r="E33" s="21">
        <v>0</v>
      </c>
      <c r="F33" s="18">
        <f t="shared" si="3"/>
        <v>0</v>
      </c>
      <c r="G33" s="18">
        <f t="shared" si="0"/>
        <v>0</v>
      </c>
      <c r="H33" s="13">
        <f t="shared" si="6"/>
        <v>100000</v>
      </c>
      <c r="I33" s="13">
        <f t="shared" si="4"/>
        <v>0</v>
      </c>
      <c r="J33" s="13">
        <f t="shared" si="1"/>
        <v>100000</v>
      </c>
      <c r="K33" s="13">
        <f t="shared" si="2"/>
        <v>6129196.9494191837</v>
      </c>
      <c r="L33" s="20">
        <f t="shared" si="5"/>
        <v>61.291969494191839</v>
      </c>
    </row>
    <row r="34" spans="1:12" x14ac:dyDescent="0.2">
      <c r="A34" s="16">
        <v>25</v>
      </c>
      <c r="B34" s="46">
        <v>0</v>
      </c>
      <c r="C34" s="45">
        <v>426</v>
      </c>
      <c r="D34" s="45">
        <v>419</v>
      </c>
      <c r="E34" s="21">
        <v>0</v>
      </c>
      <c r="F34" s="18">
        <f t="shared" si="3"/>
        <v>0</v>
      </c>
      <c r="G34" s="18">
        <f t="shared" si="0"/>
        <v>0</v>
      </c>
      <c r="H34" s="13">
        <f t="shared" si="6"/>
        <v>100000</v>
      </c>
      <c r="I34" s="13">
        <f t="shared" si="4"/>
        <v>0</v>
      </c>
      <c r="J34" s="13">
        <f t="shared" si="1"/>
        <v>100000</v>
      </c>
      <c r="K34" s="13">
        <f t="shared" si="2"/>
        <v>6029196.9494191837</v>
      </c>
      <c r="L34" s="20">
        <f t="shared" si="5"/>
        <v>60.291969494191839</v>
      </c>
    </row>
    <row r="35" spans="1:12" x14ac:dyDescent="0.2">
      <c r="A35" s="16">
        <v>26</v>
      </c>
      <c r="B35" s="46">
        <v>0</v>
      </c>
      <c r="C35" s="45">
        <v>439</v>
      </c>
      <c r="D35" s="45">
        <v>432</v>
      </c>
      <c r="E35" s="21">
        <v>0</v>
      </c>
      <c r="F35" s="18">
        <f t="shared" si="3"/>
        <v>0</v>
      </c>
      <c r="G35" s="18">
        <f t="shared" si="0"/>
        <v>0</v>
      </c>
      <c r="H35" s="13">
        <f t="shared" si="6"/>
        <v>100000</v>
      </c>
      <c r="I35" s="13">
        <f t="shared" si="4"/>
        <v>0</v>
      </c>
      <c r="J35" s="13">
        <f t="shared" si="1"/>
        <v>100000</v>
      </c>
      <c r="K35" s="13">
        <f t="shared" si="2"/>
        <v>5929196.9494191837</v>
      </c>
      <c r="L35" s="20">
        <f t="shared" si="5"/>
        <v>59.291969494191839</v>
      </c>
    </row>
    <row r="36" spans="1:12" x14ac:dyDescent="0.2">
      <c r="A36" s="16">
        <v>27</v>
      </c>
      <c r="B36" s="46">
        <v>0</v>
      </c>
      <c r="C36" s="45">
        <v>421</v>
      </c>
      <c r="D36" s="45">
        <v>442</v>
      </c>
      <c r="E36" s="21">
        <v>0</v>
      </c>
      <c r="F36" s="18">
        <f t="shared" si="3"/>
        <v>0</v>
      </c>
      <c r="G36" s="18">
        <f t="shared" si="0"/>
        <v>0</v>
      </c>
      <c r="H36" s="13">
        <f t="shared" si="6"/>
        <v>100000</v>
      </c>
      <c r="I36" s="13">
        <f t="shared" si="4"/>
        <v>0</v>
      </c>
      <c r="J36" s="13">
        <f t="shared" si="1"/>
        <v>100000</v>
      </c>
      <c r="K36" s="13">
        <f t="shared" si="2"/>
        <v>5829196.9494191837</v>
      </c>
      <c r="L36" s="20">
        <f t="shared" si="5"/>
        <v>58.291969494191839</v>
      </c>
    </row>
    <row r="37" spans="1:12" x14ac:dyDescent="0.2">
      <c r="A37" s="16">
        <v>28</v>
      </c>
      <c r="B37" s="46">
        <v>0</v>
      </c>
      <c r="C37" s="45">
        <v>414</v>
      </c>
      <c r="D37" s="45">
        <v>412</v>
      </c>
      <c r="E37" s="21">
        <v>0</v>
      </c>
      <c r="F37" s="18">
        <f t="shared" si="3"/>
        <v>0</v>
      </c>
      <c r="G37" s="18">
        <f t="shared" si="0"/>
        <v>0</v>
      </c>
      <c r="H37" s="13">
        <f t="shared" si="6"/>
        <v>100000</v>
      </c>
      <c r="I37" s="13">
        <f t="shared" si="4"/>
        <v>0</v>
      </c>
      <c r="J37" s="13">
        <f t="shared" si="1"/>
        <v>100000</v>
      </c>
      <c r="K37" s="13">
        <f t="shared" si="2"/>
        <v>5729196.9494191837</v>
      </c>
      <c r="L37" s="20">
        <f t="shared" si="5"/>
        <v>57.291969494191839</v>
      </c>
    </row>
    <row r="38" spans="1:12" x14ac:dyDescent="0.2">
      <c r="A38" s="16">
        <v>29</v>
      </c>
      <c r="B38" s="46">
        <v>0</v>
      </c>
      <c r="C38" s="45">
        <v>439</v>
      </c>
      <c r="D38" s="45">
        <v>447</v>
      </c>
      <c r="E38" s="21">
        <v>0</v>
      </c>
      <c r="F38" s="18">
        <f t="shared" si="3"/>
        <v>0</v>
      </c>
      <c r="G38" s="18">
        <f t="shared" si="0"/>
        <v>0</v>
      </c>
      <c r="H38" s="13">
        <f t="shared" si="6"/>
        <v>100000</v>
      </c>
      <c r="I38" s="13">
        <f t="shared" si="4"/>
        <v>0</v>
      </c>
      <c r="J38" s="13">
        <f t="shared" si="1"/>
        <v>100000</v>
      </c>
      <c r="K38" s="13">
        <f t="shared" si="2"/>
        <v>5629196.9494191837</v>
      </c>
      <c r="L38" s="20">
        <f t="shared" si="5"/>
        <v>56.291969494191839</v>
      </c>
    </row>
    <row r="39" spans="1:12" x14ac:dyDescent="0.2">
      <c r="A39" s="16">
        <v>30</v>
      </c>
      <c r="B39" s="46">
        <v>1</v>
      </c>
      <c r="C39" s="45">
        <v>391</v>
      </c>
      <c r="D39" s="45">
        <v>445</v>
      </c>
      <c r="E39" s="21">
        <v>0.20269999999999999</v>
      </c>
      <c r="F39" s="18">
        <f t="shared" si="3"/>
        <v>2.3923444976076554E-3</v>
      </c>
      <c r="G39" s="18">
        <f t="shared" si="0"/>
        <v>2.3877899881398468E-3</v>
      </c>
      <c r="H39" s="13">
        <f t="shared" si="6"/>
        <v>100000</v>
      </c>
      <c r="I39" s="13">
        <f t="shared" si="4"/>
        <v>238.77899881398469</v>
      </c>
      <c r="J39" s="13">
        <f t="shared" si="1"/>
        <v>99809.621504245617</v>
      </c>
      <c r="K39" s="13">
        <f t="shared" si="2"/>
        <v>5529196.9494191837</v>
      </c>
      <c r="L39" s="20">
        <f t="shared" si="5"/>
        <v>55.291969494191839</v>
      </c>
    </row>
    <row r="40" spans="1:12" x14ac:dyDescent="0.2">
      <c r="A40" s="16">
        <v>31</v>
      </c>
      <c r="B40" s="46">
        <v>0</v>
      </c>
      <c r="C40" s="45">
        <v>442</v>
      </c>
      <c r="D40" s="45">
        <v>404</v>
      </c>
      <c r="E40" s="21">
        <v>0</v>
      </c>
      <c r="F40" s="18">
        <f t="shared" si="3"/>
        <v>0</v>
      </c>
      <c r="G40" s="18">
        <f t="shared" si="0"/>
        <v>0</v>
      </c>
      <c r="H40" s="13">
        <f t="shared" si="6"/>
        <v>99761.221001186015</v>
      </c>
      <c r="I40" s="13">
        <f t="shared" si="4"/>
        <v>0</v>
      </c>
      <c r="J40" s="13">
        <f t="shared" si="1"/>
        <v>99761.221001186015</v>
      </c>
      <c r="K40" s="13">
        <f t="shared" si="2"/>
        <v>5429387.3279149383</v>
      </c>
      <c r="L40" s="20">
        <f t="shared" si="5"/>
        <v>54.423825945859171</v>
      </c>
    </row>
    <row r="41" spans="1:12" x14ac:dyDescent="0.2">
      <c r="A41" s="16">
        <v>32</v>
      </c>
      <c r="B41" s="46">
        <v>1</v>
      </c>
      <c r="C41" s="45">
        <v>493</v>
      </c>
      <c r="D41" s="45">
        <v>453</v>
      </c>
      <c r="E41" s="21">
        <v>0.90410000000000001</v>
      </c>
      <c r="F41" s="18">
        <f t="shared" si="3"/>
        <v>2.1141649048625794E-3</v>
      </c>
      <c r="G41" s="18">
        <f t="shared" si="0"/>
        <v>2.1137363481695784E-3</v>
      </c>
      <c r="H41" s="13">
        <f t="shared" si="6"/>
        <v>99761.221001186015</v>
      </c>
      <c r="I41" s="13">
        <f t="shared" si="4"/>
        <v>210.86891896798519</v>
      </c>
      <c r="J41" s="13">
        <f t="shared" si="1"/>
        <v>99740.998671856985</v>
      </c>
      <c r="K41" s="13">
        <f t="shared" si="2"/>
        <v>5329626.1069137519</v>
      </c>
      <c r="L41" s="20">
        <f t="shared" si="5"/>
        <v>53.423825945859164</v>
      </c>
    </row>
    <row r="42" spans="1:12" x14ac:dyDescent="0.2">
      <c r="A42" s="16">
        <v>33</v>
      </c>
      <c r="B42" s="46">
        <v>0</v>
      </c>
      <c r="C42" s="45">
        <v>486</v>
      </c>
      <c r="D42" s="45">
        <v>515</v>
      </c>
      <c r="E42" s="21">
        <v>0</v>
      </c>
      <c r="F42" s="18">
        <f t="shared" si="3"/>
        <v>0</v>
      </c>
      <c r="G42" s="18">
        <f t="shared" si="0"/>
        <v>0</v>
      </c>
      <c r="H42" s="13">
        <f t="shared" si="6"/>
        <v>99550.352082218029</v>
      </c>
      <c r="I42" s="13">
        <f t="shared" si="4"/>
        <v>0</v>
      </c>
      <c r="J42" s="13">
        <f t="shared" si="1"/>
        <v>99550.352082218029</v>
      </c>
      <c r="K42" s="13">
        <f t="shared" si="2"/>
        <v>5229885.1082418952</v>
      </c>
      <c r="L42" s="20">
        <f t="shared" si="5"/>
        <v>52.53507394853375</v>
      </c>
    </row>
    <row r="43" spans="1:12" x14ac:dyDescent="0.2">
      <c r="A43" s="16">
        <v>34</v>
      </c>
      <c r="B43" s="46">
        <v>0</v>
      </c>
      <c r="C43" s="45">
        <v>546</v>
      </c>
      <c r="D43" s="45">
        <v>500</v>
      </c>
      <c r="E43" s="21">
        <v>0</v>
      </c>
      <c r="F43" s="18">
        <f t="shared" si="3"/>
        <v>0</v>
      </c>
      <c r="G43" s="18">
        <f t="shared" si="0"/>
        <v>0</v>
      </c>
      <c r="H43" s="13">
        <f t="shared" si="6"/>
        <v>99550.352082218029</v>
      </c>
      <c r="I43" s="13">
        <f t="shared" si="4"/>
        <v>0</v>
      </c>
      <c r="J43" s="13">
        <f t="shared" si="1"/>
        <v>99550.352082218029</v>
      </c>
      <c r="K43" s="13">
        <f t="shared" si="2"/>
        <v>5130334.7561596772</v>
      </c>
      <c r="L43" s="20">
        <f t="shared" si="5"/>
        <v>51.53507394853375</v>
      </c>
    </row>
    <row r="44" spans="1:12" x14ac:dyDescent="0.2">
      <c r="A44" s="16">
        <v>35</v>
      </c>
      <c r="B44" s="46">
        <v>0</v>
      </c>
      <c r="C44" s="45">
        <v>515</v>
      </c>
      <c r="D44" s="45">
        <v>553</v>
      </c>
      <c r="E44" s="21">
        <v>0</v>
      </c>
      <c r="F44" s="18">
        <f t="shared" si="3"/>
        <v>0</v>
      </c>
      <c r="G44" s="18">
        <f t="shared" si="0"/>
        <v>0</v>
      </c>
      <c r="H44" s="13">
        <f t="shared" si="6"/>
        <v>99550.352082218029</v>
      </c>
      <c r="I44" s="13">
        <f t="shared" si="4"/>
        <v>0</v>
      </c>
      <c r="J44" s="13">
        <f t="shared" si="1"/>
        <v>99550.352082218029</v>
      </c>
      <c r="K44" s="13">
        <f t="shared" si="2"/>
        <v>5030784.4040774591</v>
      </c>
      <c r="L44" s="20">
        <f t="shared" si="5"/>
        <v>50.53507394853375</v>
      </c>
    </row>
    <row r="45" spans="1:12" x14ac:dyDescent="0.2">
      <c r="A45" s="16">
        <v>36</v>
      </c>
      <c r="B45" s="46">
        <v>0</v>
      </c>
      <c r="C45" s="45">
        <v>544</v>
      </c>
      <c r="D45" s="45">
        <v>543</v>
      </c>
      <c r="E45" s="21">
        <v>0</v>
      </c>
      <c r="F45" s="18">
        <f t="shared" si="3"/>
        <v>0</v>
      </c>
      <c r="G45" s="18">
        <f t="shared" si="0"/>
        <v>0</v>
      </c>
      <c r="H45" s="13">
        <f t="shared" si="6"/>
        <v>99550.352082218029</v>
      </c>
      <c r="I45" s="13">
        <f t="shared" si="4"/>
        <v>0</v>
      </c>
      <c r="J45" s="13">
        <f t="shared" si="1"/>
        <v>99550.352082218029</v>
      </c>
      <c r="K45" s="13">
        <f t="shared" si="2"/>
        <v>4931234.0519952411</v>
      </c>
      <c r="L45" s="20">
        <f t="shared" si="5"/>
        <v>49.53507394853375</v>
      </c>
    </row>
    <row r="46" spans="1:12" x14ac:dyDescent="0.2">
      <c r="A46" s="16">
        <v>37</v>
      </c>
      <c r="B46" s="46">
        <v>0</v>
      </c>
      <c r="C46" s="45">
        <v>601</v>
      </c>
      <c r="D46" s="45">
        <v>561</v>
      </c>
      <c r="E46" s="21">
        <v>0</v>
      </c>
      <c r="F46" s="18">
        <f t="shared" si="3"/>
        <v>0</v>
      </c>
      <c r="G46" s="18">
        <f t="shared" si="0"/>
        <v>0</v>
      </c>
      <c r="H46" s="13">
        <f t="shared" si="6"/>
        <v>99550.352082218029</v>
      </c>
      <c r="I46" s="13">
        <f t="shared" si="4"/>
        <v>0</v>
      </c>
      <c r="J46" s="13">
        <f t="shared" si="1"/>
        <v>99550.352082218029</v>
      </c>
      <c r="K46" s="13">
        <f t="shared" si="2"/>
        <v>4831683.699913023</v>
      </c>
      <c r="L46" s="20">
        <f t="shared" si="5"/>
        <v>48.53507394853375</v>
      </c>
    </row>
    <row r="47" spans="1:12" x14ac:dyDescent="0.2">
      <c r="A47" s="16">
        <v>38</v>
      </c>
      <c r="B47" s="46">
        <v>0</v>
      </c>
      <c r="C47" s="45">
        <v>621</v>
      </c>
      <c r="D47" s="45">
        <v>616</v>
      </c>
      <c r="E47" s="21">
        <v>0</v>
      </c>
      <c r="F47" s="18">
        <f t="shared" si="3"/>
        <v>0</v>
      </c>
      <c r="G47" s="18">
        <f t="shared" si="0"/>
        <v>0</v>
      </c>
      <c r="H47" s="13">
        <f t="shared" si="6"/>
        <v>99550.352082218029</v>
      </c>
      <c r="I47" s="13">
        <f t="shared" si="4"/>
        <v>0</v>
      </c>
      <c r="J47" s="13">
        <f t="shared" si="1"/>
        <v>99550.352082218029</v>
      </c>
      <c r="K47" s="13">
        <f t="shared" si="2"/>
        <v>4732133.347830805</v>
      </c>
      <c r="L47" s="20">
        <f t="shared" si="5"/>
        <v>47.53507394853375</v>
      </c>
    </row>
    <row r="48" spans="1:12" x14ac:dyDescent="0.2">
      <c r="A48" s="16">
        <v>39</v>
      </c>
      <c r="B48" s="46">
        <v>0</v>
      </c>
      <c r="C48" s="45">
        <v>628</v>
      </c>
      <c r="D48" s="45">
        <v>639</v>
      </c>
      <c r="E48" s="21">
        <v>0</v>
      </c>
      <c r="F48" s="18">
        <f t="shared" si="3"/>
        <v>0</v>
      </c>
      <c r="G48" s="18">
        <f t="shared" si="0"/>
        <v>0</v>
      </c>
      <c r="H48" s="13">
        <f t="shared" si="6"/>
        <v>99550.352082218029</v>
      </c>
      <c r="I48" s="13">
        <f t="shared" si="4"/>
        <v>0</v>
      </c>
      <c r="J48" s="13">
        <f t="shared" si="1"/>
        <v>99550.352082218029</v>
      </c>
      <c r="K48" s="13">
        <f t="shared" si="2"/>
        <v>4632582.995748587</v>
      </c>
      <c r="L48" s="20">
        <f t="shared" si="5"/>
        <v>46.53507394853375</v>
      </c>
    </row>
    <row r="49" spans="1:12" x14ac:dyDescent="0.2">
      <c r="A49" s="16">
        <v>40</v>
      </c>
      <c r="B49" s="46">
        <v>0</v>
      </c>
      <c r="C49" s="45">
        <v>716</v>
      </c>
      <c r="D49" s="45">
        <v>631</v>
      </c>
      <c r="E49" s="21">
        <v>0</v>
      </c>
      <c r="F49" s="18">
        <f t="shared" si="3"/>
        <v>0</v>
      </c>
      <c r="G49" s="18">
        <f t="shared" si="0"/>
        <v>0</v>
      </c>
      <c r="H49" s="13">
        <f t="shared" si="6"/>
        <v>99550.352082218029</v>
      </c>
      <c r="I49" s="13">
        <f t="shared" si="4"/>
        <v>0</v>
      </c>
      <c r="J49" s="13">
        <f t="shared" si="1"/>
        <v>99550.352082218029</v>
      </c>
      <c r="K49" s="13">
        <f t="shared" si="2"/>
        <v>4533032.6436663689</v>
      </c>
      <c r="L49" s="20">
        <f t="shared" si="5"/>
        <v>45.53507394853375</v>
      </c>
    </row>
    <row r="50" spans="1:12" x14ac:dyDescent="0.2">
      <c r="A50" s="16">
        <v>41</v>
      </c>
      <c r="B50" s="46">
        <v>0</v>
      </c>
      <c r="C50" s="45">
        <v>721</v>
      </c>
      <c r="D50" s="45">
        <v>711</v>
      </c>
      <c r="E50" s="21">
        <v>0</v>
      </c>
      <c r="F50" s="18">
        <f t="shared" si="3"/>
        <v>0</v>
      </c>
      <c r="G50" s="18">
        <f t="shared" si="0"/>
        <v>0</v>
      </c>
      <c r="H50" s="13">
        <f t="shared" si="6"/>
        <v>99550.352082218029</v>
      </c>
      <c r="I50" s="13">
        <f t="shared" si="4"/>
        <v>0</v>
      </c>
      <c r="J50" s="13">
        <f t="shared" si="1"/>
        <v>99550.352082218029</v>
      </c>
      <c r="K50" s="13">
        <f t="shared" si="2"/>
        <v>4433482.2915841509</v>
      </c>
      <c r="L50" s="20">
        <f t="shared" si="5"/>
        <v>44.53507394853375</v>
      </c>
    </row>
    <row r="51" spans="1:12" x14ac:dyDescent="0.2">
      <c r="A51" s="16">
        <v>42</v>
      </c>
      <c r="B51" s="46">
        <v>0</v>
      </c>
      <c r="C51" s="45">
        <v>790</v>
      </c>
      <c r="D51" s="45">
        <v>717</v>
      </c>
      <c r="E51" s="21">
        <v>0</v>
      </c>
      <c r="F51" s="18">
        <f t="shared" si="3"/>
        <v>0</v>
      </c>
      <c r="G51" s="18">
        <f t="shared" si="0"/>
        <v>0</v>
      </c>
      <c r="H51" s="13">
        <f t="shared" si="6"/>
        <v>99550.352082218029</v>
      </c>
      <c r="I51" s="13">
        <f t="shared" si="4"/>
        <v>0</v>
      </c>
      <c r="J51" s="13">
        <f t="shared" si="1"/>
        <v>99550.352082218029</v>
      </c>
      <c r="K51" s="13">
        <f t="shared" si="2"/>
        <v>4333931.9395019328</v>
      </c>
      <c r="L51" s="20">
        <f t="shared" si="5"/>
        <v>43.53507394853375</v>
      </c>
    </row>
    <row r="52" spans="1:12" x14ac:dyDescent="0.2">
      <c r="A52" s="16">
        <v>43</v>
      </c>
      <c r="B52" s="46">
        <v>2</v>
      </c>
      <c r="C52" s="45">
        <v>816</v>
      </c>
      <c r="D52" s="45">
        <v>794</v>
      </c>
      <c r="E52" s="21">
        <v>0.66710000000000003</v>
      </c>
      <c r="F52" s="18">
        <f t="shared" si="3"/>
        <v>2.4844720496894411E-3</v>
      </c>
      <c r="G52" s="18">
        <f t="shared" si="0"/>
        <v>2.4824188888246217E-3</v>
      </c>
      <c r="H52" s="13">
        <f t="shared" si="6"/>
        <v>99550.352082218029</v>
      </c>
      <c r="I52" s="13">
        <f t="shared" si="4"/>
        <v>247.12567439803954</v>
      </c>
      <c r="J52" s="13">
        <f t="shared" si="1"/>
        <v>99468.083945210921</v>
      </c>
      <c r="K52" s="13">
        <f t="shared" si="2"/>
        <v>4234381.5874197148</v>
      </c>
      <c r="L52" s="20">
        <f t="shared" si="5"/>
        <v>42.53507394853375</v>
      </c>
    </row>
    <row r="53" spans="1:12" x14ac:dyDescent="0.2">
      <c r="A53" s="16">
        <v>44</v>
      </c>
      <c r="B53" s="46">
        <v>0</v>
      </c>
      <c r="C53" s="45">
        <v>883</v>
      </c>
      <c r="D53" s="45">
        <v>827</v>
      </c>
      <c r="E53" s="21">
        <v>0</v>
      </c>
      <c r="F53" s="18">
        <f t="shared" si="3"/>
        <v>0</v>
      </c>
      <c r="G53" s="18">
        <f t="shared" si="0"/>
        <v>0</v>
      </c>
      <c r="H53" s="13">
        <f t="shared" si="6"/>
        <v>99303.226407819995</v>
      </c>
      <c r="I53" s="13">
        <f t="shared" si="4"/>
        <v>0</v>
      </c>
      <c r="J53" s="13">
        <f t="shared" si="1"/>
        <v>99303.226407819995</v>
      </c>
      <c r="K53" s="13">
        <f t="shared" si="2"/>
        <v>4134913.5034745038</v>
      </c>
      <c r="L53" s="20">
        <f t="shared" si="5"/>
        <v>41.639266447327486</v>
      </c>
    </row>
    <row r="54" spans="1:12" x14ac:dyDescent="0.2">
      <c r="A54" s="16">
        <v>45</v>
      </c>
      <c r="B54" s="46">
        <v>0</v>
      </c>
      <c r="C54" s="45">
        <v>876</v>
      </c>
      <c r="D54" s="45">
        <v>895</v>
      </c>
      <c r="E54" s="21">
        <v>0</v>
      </c>
      <c r="F54" s="18">
        <f t="shared" si="3"/>
        <v>0</v>
      </c>
      <c r="G54" s="18">
        <f t="shared" si="0"/>
        <v>0</v>
      </c>
      <c r="H54" s="13">
        <f t="shared" si="6"/>
        <v>99303.226407819995</v>
      </c>
      <c r="I54" s="13">
        <f t="shared" si="4"/>
        <v>0</v>
      </c>
      <c r="J54" s="13">
        <f t="shared" si="1"/>
        <v>99303.226407819995</v>
      </c>
      <c r="K54" s="13">
        <f t="shared" si="2"/>
        <v>4035610.2770666839</v>
      </c>
      <c r="L54" s="20">
        <f t="shared" si="5"/>
        <v>40.639266447327486</v>
      </c>
    </row>
    <row r="55" spans="1:12" x14ac:dyDescent="0.2">
      <c r="A55" s="16">
        <v>46</v>
      </c>
      <c r="B55" s="46">
        <v>0</v>
      </c>
      <c r="C55" s="45">
        <v>895</v>
      </c>
      <c r="D55" s="45">
        <v>896</v>
      </c>
      <c r="E55" s="21">
        <v>0</v>
      </c>
      <c r="F55" s="18">
        <f t="shared" si="3"/>
        <v>0</v>
      </c>
      <c r="G55" s="18">
        <f t="shared" si="0"/>
        <v>0</v>
      </c>
      <c r="H55" s="13">
        <f t="shared" si="6"/>
        <v>99303.226407819995</v>
      </c>
      <c r="I55" s="13">
        <f t="shared" si="4"/>
        <v>0</v>
      </c>
      <c r="J55" s="13">
        <f t="shared" si="1"/>
        <v>99303.226407819995</v>
      </c>
      <c r="K55" s="13">
        <f t="shared" si="2"/>
        <v>3936307.050658864</v>
      </c>
      <c r="L55" s="20">
        <f t="shared" si="5"/>
        <v>39.639266447327486</v>
      </c>
    </row>
    <row r="56" spans="1:12" x14ac:dyDescent="0.2">
      <c r="A56" s="16">
        <v>47</v>
      </c>
      <c r="B56" s="46">
        <v>2</v>
      </c>
      <c r="C56" s="45">
        <v>971</v>
      </c>
      <c r="D56" s="45">
        <v>903</v>
      </c>
      <c r="E56" s="21">
        <v>0.70409999999999995</v>
      </c>
      <c r="F56" s="18">
        <f t="shared" si="3"/>
        <v>2.1344717182497333E-3</v>
      </c>
      <c r="G56" s="18">
        <f t="shared" si="0"/>
        <v>2.1331244577864274E-3</v>
      </c>
      <c r="H56" s="13">
        <f t="shared" si="6"/>
        <v>99303.226407819995</v>
      </c>
      <c r="I56" s="13">
        <f t="shared" si="4"/>
        <v>211.82614098762386</v>
      </c>
      <c r="J56" s="13">
        <f t="shared" si="1"/>
        <v>99240.547052701746</v>
      </c>
      <c r="K56" s="13">
        <f t="shared" si="2"/>
        <v>3837003.8242510441</v>
      </c>
      <c r="L56" s="20">
        <f t="shared" si="5"/>
        <v>38.639266447327486</v>
      </c>
    </row>
    <row r="57" spans="1:12" x14ac:dyDescent="0.2">
      <c r="A57" s="16">
        <v>48</v>
      </c>
      <c r="B57" s="46">
        <v>4</v>
      </c>
      <c r="C57" s="45">
        <v>921</v>
      </c>
      <c r="D57" s="45">
        <v>985</v>
      </c>
      <c r="E57" s="21">
        <v>0.70209999999999995</v>
      </c>
      <c r="F57" s="18">
        <f t="shared" si="3"/>
        <v>4.1972717733473244E-3</v>
      </c>
      <c r="G57" s="18">
        <f t="shared" si="0"/>
        <v>4.192030196031908E-3</v>
      </c>
      <c r="H57" s="13">
        <f t="shared" si="6"/>
        <v>99091.400266832366</v>
      </c>
      <c r="I57" s="13">
        <f t="shared" si="4"/>
        <v>415.39414208564557</v>
      </c>
      <c r="J57" s="13">
        <f t="shared" si="1"/>
        <v>98967.654351905061</v>
      </c>
      <c r="K57" s="13">
        <f t="shared" si="2"/>
        <v>3737763.2771983421</v>
      </c>
      <c r="L57" s="20">
        <f t="shared" si="5"/>
        <v>37.720359861030616</v>
      </c>
    </row>
    <row r="58" spans="1:12" x14ac:dyDescent="0.2">
      <c r="A58" s="16">
        <v>49</v>
      </c>
      <c r="B58" s="46">
        <v>2</v>
      </c>
      <c r="C58" s="45">
        <v>891</v>
      </c>
      <c r="D58" s="45">
        <v>920</v>
      </c>
      <c r="E58" s="21">
        <v>0.48770000000000002</v>
      </c>
      <c r="F58" s="18">
        <f t="shared" si="3"/>
        <v>2.2087244616234127E-3</v>
      </c>
      <c r="G58" s="18">
        <f t="shared" si="0"/>
        <v>2.2062280494098011E-3</v>
      </c>
      <c r="H58" s="13">
        <f t="shared" si="6"/>
        <v>98676.006124746724</v>
      </c>
      <c r="I58" s="13">
        <f t="shared" si="4"/>
        <v>217.70177251614956</v>
      </c>
      <c r="J58" s="13">
        <f t="shared" si="1"/>
        <v>98564.477506686686</v>
      </c>
      <c r="K58" s="13">
        <f t="shared" si="2"/>
        <v>3638795.6228464372</v>
      </c>
      <c r="L58" s="20">
        <f t="shared" si="5"/>
        <v>36.876194788895823</v>
      </c>
    </row>
    <row r="59" spans="1:12" x14ac:dyDescent="0.2">
      <c r="A59" s="16">
        <v>50</v>
      </c>
      <c r="B59" s="46">
        <v>1</v>
      </c>
      <c r="C59" s="45">
        <v>852</v>
      </c>
      <c r="D59" s="45">
        <v>892</v>
      </c>
      <c r="E59" s="21">
        <v>9.0399999999999994E-2</v>
      </c>
      <c r="F59" s="18">
        <f t="shared" si="3"/>
        <v>1.1467889908256881E-3</v>
      </c>
      <c r="G59" s="18">
        <f t="shared" si="0"/>
        <v>1.1455939996535725E-3</v>
      </c>
      <c r="H59" s="13">
        <f t="shared" si="6"/>
        <v>98458.304352230567</v>
      </c>
      <c r="I59" s="13">
        <f t="shared" si="4"/>
        <v>112.79324268198056</v>
      </c>
      <c r="J59" s="13">
        <f t="shared" si="1"/>
        <v>98355.70761868704</v>
      </c>
      <c r="K59" s="13">
        <f t="shared" si="2"/>
        <v>3540231.1453397507</v>
      </c>
      <c r="L59" s="20">
        <f t="shared" si="5"/>
        <v>35.956653617298933</v>
      </c>
    </row>
    <row r="60" spans="1:12" x14ac:dyDescent="0.2">
      <c r="A60" s="16">
        <v>51</v>
      </c>
      <c r="B60" s="46">
        <v>5</v>
      </c>
      <c r="C60" s="45">
        <v>811</v>
      </c>
      <c r="D60" s="45">
        <v>866</v>
      </c>
      <c r="E60" s="21">
        <v>0.3715</v>
      </c>
      <c r="F60" s="18">
        <f t="shared" si="3"/>
        <v>5.9630292188431726E-3</v>
      </c>
      <c r="G60" s="18">
        <f t="shared" si="0"/>
        <v>5.9407646358162767E-3</v>
      </c>
      <c r="H60" s="13">
        <f t="shared" si="6"/>
        <v>98345.511109548592</v>
      </c>
      <c r="I60" s="13">
        <f t="shared" si="4"/>
        <v>584.24753449088303</v>
      </c>
      <c r="J60" s="13">
        <f t="shared" si="1"/>
        <v>97978.311534121065</v>
      </c>
      <c r="K60" s="13">
        <f t="shared" si="2"/>
        <v>3441875.4377210638</v>
      </c>
      <c r="L60" s="20">
        <f t="shared" si="5"/>
        <v>34.997788906573533</v>
      </c>
    </row>
    <row r="61" spans="1:12" x14ac:dyDescent="0.2">
      <c r="A61" s="16">
        <v>52</v>
      </c>
      <c r="B61" s="46">
        <v>0</v>
      </c>
      <c r="C61" s="45">
        <v>905</v>
      </c>
      <c r="D61" s="45">
        <v>799</v>
      </c>
      <c r="E61" s="21">
        <v>0</v>
      </c>
      <c r="F61" s="18">
        <f t="shared" si="3"/>
        <v>0</v>
      </c>
      <c r="G61" s="18">
        <f t="shared" si="0"/>
        <v>0</v>
      </c>
      <c r="H61" s="13">
        <f t="shared" si="6"/>
        <v>97761.263575057703</v>
      </c>
      <c r="I61" s="13">
        <f t="shared" si="4"/>
        <v>0</v>
      </c>
      <c r="J61" s="13">
        <f t="shared" si="1"/>
        <v>97761.263575057703</v>
      </c>
      <c r="K61" s="13">
        <f t="shared" si="2"/>
        <v>3343897.1261869427</v>
      </c>
      <c r="L61" s="20">
        <f t="shared" si="5"/>
        <v>34.204724897194218</v>
      </c>
    </row>
    <row r="62" spans="1:12" x14ac:dyDescent="0.2">
      <c r="A62" s="16">
        <v>53</v>
      </c>
      <c r="B62" s="46">
        <v>0</v>
      </c>
      <c r="C62" s="45">
        <v>817</v>
      </c>
      <c r="D62" s="45">
        <v>902</v>
      </c>
      <c r="E62" s="21">
        <v>0</v>
      </c>
      <c r="F62" s="18">
        <f t="shared" si="3"/>
        <v>0</v>
      </c>
      <c r="G62" s="18">
        <f t="shared" si="0"/>
        <v>0</v>
      </c>
      <c r="H62" s="13">
        <f t="shared" si="6"/>
        <v>97761.263575057703</v>
      </c>
      <c r="I62" s="13">
        <f t="shared" si="4"/>
        <v>0</v>
      </c>
      <c r="J62" s="13">
        <f t="shared" si="1"/>
        <v>97761.263575057703</v>
      </c>
      <c r="K62" s="13">
        <f t="shared" si="2"/>
        <v>3246135.8626118852</v>
      </c>
      <c r="L62" s="20">
        <f t="shared" si="5"/>
        <v>33.204724897194225</v>
      </c>
    </row>
    <row r="63" spans="1:12" x14ac:dyDescent="0.2">
      <c r="A63" s="16">
        <v>54</v>
      </c>
      <c r="B63" s="46">
        <v>3</v>
      </c>
      <c r="C63" s="45">
        <v>792</v>
      </c>
      <c r="D63" s="45">
        <v>830</v>
      </c>
      <c r="E63" s="21">
        <v>0.58360000000000001</v>
      </c>
      <c r="F63" s="18">
        <f t="shared" si="3"/>
        <v>3.6991368680641184E-3</v>
      </c>
      <c r="G63" s="18">
        <f t="shared" si="0"/>
        <v>3.6934477744022406E-3</v>
      </c>
      <c r="H63" s="13">
        <f t="shared" si="6"/>
        <v>97761.263575057703</v>
      </c>
      <c r="I63" s="13">
        <f t="shared" si="4"/>
        <v>361.07612137404772</v>
      </c>
      <c r="J63" s="13">
        <f t="shared" si="1"/>
        <v>97610.911478117545</v>
      </c>
      <c r="K63" s="13">
        <f t="shared" si="2"/>
        <v>3148374.5990368277</v>
      </c>
      <c r="L63" s="20">
        <f t="shared" si="5"/>
        <v>32.204724897194225</v>
      </c>
    </row>
    <row r="64" spans="1:12" x14ac:dyDescent="0.2">
      <c r="A64" s="16">
        <v>55</v>
      </c>
      <c r="B64" s="46">
        <v>1</v>
      </c>
      <c r="C64" s="45">
        <v>782</v>
      </c>
      <c r="D64" s="45">
        <v>796</v>
      </c>
      <c r="E64" s="21">
        <v>0.90959999999999996</v>
      </c>
      <c r="F64" s="18">
        <f t="shared" si="3"/>
        <v>1.2674271229404308E-3</v>
      </c>
      <c r="G64" s="18">
        <f t="shared" si="0"/>
        <v>1.2672819235920244E-3</v>
      </c>
      <c r="H64" s="13">
        <f t="shared" si="6"/>
        <v>97400.187453683655</v>
      </c>
      <c r="I64" s="13">
        <f t="shared" si="4"/>
        <v>123.43349691452798</v>
      </c>
      <c r="J64" s="13">
        <f t="shared" si="1"/>
        <v>97389.029065562587</v>
      </c>
      <c r="K64" s="13">
        <f t="shared" si="2"/>
        <v>3050763.6875587101</v>
      </c>
      <c r="L64" s="20">
        <f t="shared" si="5"/>
        <v>31.321948831047457</v>
      </c>
    </row>
    <row r="65" spans="1:12" x14ac:dyDescent="0.2">
      <c r="A65" s="16">
        <v>56</v>
      </c>
      <c r="B65" s="46">
        <v>1</v>
      </c>
      <c r="C65" s="45">
        <v>781</v>
      </c>
      <c r="D65" s="45">
        <v>778</v>
      </c>
      <c r="E65" s="21">
        <v>0.40550000000000003</v>
      </c>
      <c r="F65" s="18">
        <f t="shared" si="3"/>
        <v>1.2828736369467607E-3</v>
      </c>
      <c r="G65" s="18">
        <f t="shared" si="0"/>
        <v>1.2818959754234902E-3</v>
      </c>
      <c r="H65" s="13">
        <f t="shared" si="6"/>
        <v>97276.753956769127</v>
      </c>
      <c r="I65" s="13">
        <f t="shared" si="4"/>
        <v>124.69867939944342</v>
      </c>
      <c r="J65" s="13">
        <f t="shared" si="1"/>
        <v>97202.620591866158</v>
      </c>
      <c r="K65" s="13">
        <f t="shared" si="2"/>
        <v>2953374.6584931477</v>
      </c>
      <c r="L65" s="20">
        <f t="shared" si="5"/>
        <v>30.360538755288445</v>
      </c>
    </row>
    <row r="66" spans="1:12" x14ac:dyDescent="0.2">
      <c r="A66" s="16">
        <v>57</v>
      </c>
      <c r="B66" s="46">
        <v>2</v>
      </c>
      <c r="C66" s="45">
        <v>745</v>
      </c>
      <c r="D66" s="45">
        <v>771</v>
      </c>
      <c r="E66" s="21">
        <v>0.43559999999999999</v>
      </c>
      <c r="F66" s="18">
        <f t="shared" si="3"/>
        <v>2.6385224274406332E-3</v>
      </c>
      <c r="G66" s="18">
        <f t="shared" si="0"/>
        <v>2.6345990298352528E-3</v>
      </c>
      <c r="H66" s="13">
        <f t="shared" si="6"/>
        <v>97152.055277369684</v>
      </c>
      <c r="I66" s="13">
        <f t="shared" si="4"/>
        <v>255.95671058025903</v>
      </c>
      <c r="J66" s="13">
        <f t="shared" si="1"/>
        <v>97007.593309918186</v>
      </c>
      <c r="K66" s="13">
        <f t="shared" si="2"/>
        <v>2856172.0379012814</v>
      </c>
      <c r="L66" s="20">
        <f t="shared" si="5"/>
        <v>29.398987285929191</v>
      </c>
    </row>
    <row r="67" spans="1:12" x14ac:dyDescent="0.2">
      <c r="A67" s="16">
        <v>58</v>
      </c>
      <c r="B67" s="46">
        <v>2</v>
      </c>
      <c r="C67" s="45">
        <v>721</v>
      </c>
      <c r="D67" s="45">
        <v>735</v>
      </c>
      <c r="E67" s="21">
        <v>0.72050000000000003</v>
      </c>
      <c r="F67" s="18">
        <f t="shared" si="3"/>
        <v>2.7472527472527475E-3</v>
      </c>
      <c r="G67" s="18">
        <f t="shared" si="0"/>
        <v>2.7451448681575551E-3</v>
      </c>
      <c r="H67" s="13">
        <f t="shared" si="6"/>
        <v>96896.098566789427</v>
      </c>
      <c r="I67" s="13">
        <f t="shared" si="4"/>
        <v>265.99382772511063</v>
      </c>
      <c r="J67" s="13">
        <f t="shared" si="1"/>
        <v>96821.753291940258</v>
      </c>
      <c r="K67" s="13">
        <f t="shared" si="2"/>
        <v>2759164.444591363</v>
      </c>
      <c r="L67" s="20">
        <f t="shared" si="5"/>
        <v>28.475495767143823</v>
      </c>
    </row>
    <row r="68" spans="1:12" x14ac:dyDescent="0.2">
      <c r="A68" s="16">
        <v>59</v>
      </c>
      <c r="B68" s="46">
        <v>1</v>
      </c>
      <c r="C68" s="45">
        <v>676</v>
      </c>
      <c r="D68" s="45">
        <v>726</v>
      </c>
      <c r="E68" s="21">
        <v>0.43290000000000001</v>
      </c>
      <c r="F68" s="18">
        <f t="shared" si="3"/>
        <v>1.4265335235378032E-3</v>
      </c>
      <c r="G68" s="18">
        <f t="shared" si="0"/>
        <v>1.4253804090870283E-3</v>
      </c>
      <c r="H68" s="13">
        <f t="shared" si="6"/>
        <v>96630.104739064322</v>
      </c>
      <c r="I68" s="13">
        <f t="shared" si="4"/>
        <v>137.73465822308989</v>
      </c>
      <c r="J68" s="13">
        <f t="shared" si="1"/>
        <v>96551.995414385994</v>
      </c>
      <c r="K68" s="13">
        <f t="shared" si="2"/>
        <v>2662342.6912994226</v>
      </c>
      <c r="L68" s="20">
        <f t="shared" si="5"/>
        <v>27.551896983747412</v>
      </c>
    </row>
    <row r="69" spans="1:12" x14ac:dyDescent="0.2">
      <c r="A69" s="16">
        <v>60</v>
      </c>
      <c r="B69" s="46">
        <v>0</v>
      </c>
      <c r="C69" s="45">
        <v>644</v>
      </c>
      <c r="D69" s="45">
        <v>669</v>
      </c>
      <c r="E69" s="21">
        <v>0</v>
      </c>
      <c r="F69" s="18">
        <f t="shared" si="3"/>
        <v>0</v>
      </c>
      <c r="G69" s="18">
        <f t="shared" si="0"/>
        <v>0</v>
      </c>
      <c r="H69" s="13">
        <f t="shared" si="6"/>
        <v>96492.370080841225</v>
      </c>
      <c r="I69" s="13">
        <f t="shared" si="4"/>
        <v>0</v>
      </c>
      <c r="J69" s="13">
        <f t="shared" si="1"/>
        <v>96492.370080841225</v>
      </c>
      <c r="K69" s="13">
        <f t="shared" si="2"/>
        <v>2565790.6958850366</v>
      </c>
      <c r="L69" s="20">
        <f t="shared" si="5"/>
        <v>26.590607047328398</v>
      </c>
    </row>
    <row r="70" spans="1:12" x14ac:dyDescent="0.2">
      <c r="A70" s="16">
        <v>61</v>
      </c>
      <c r="B70" s="46">
        <v>3</v>
      </c>
      <c r="C70" s="45">
        <v>594</v>
      </c>
      <c r="D70" s="45">
        <v>652</v>
      </c>
      <c r="E70" s="21">
        <v>0.91049999999999998</v>
      </c>
      <c r="F70" s="18">
        <f t="shared" si="3"/>
        <v>4.815409309791332E-3</v>
      </c>
      <c r="G70" s="18">
        <f t="shared" si="0"/>
        <v>4.8133348629041889E-3</v>
      </c>
      <c r="H70" s="13">
        <f t="shared" si="6"/>
        <v>96492.370080841225</v>
      </c>
      <c r="I70" s="13">
        <f t="shared" si="4"/>
        <v>464.45008891436618</v>
      </c>
      <c r="J70" s="13">
        <f t="shared" si="1"/>
        <v>96450.801797883381</v>
      </c>
      <c r="K70" s="13">
        <f t="shared" si="2"/>
        <v>2469298.3258041954</v>
      </c>
      <c r="L70" s="20">
        <f t="shared" si="5"/>
        <v>25.590607047328398</v>
      </c>
    </row>
    <row r="71" spans="1:12" x14ac:dyDescent="0.2">
      <c r="A71" s="16">
        <v>62</v>
      </c>
      <c r="B71" s="46">
        <v>4</v>
      </c>
      <c r="C71" s="45">
        <v>592</v>
      </c>
      <c r="D71" s="45">
        <v>592</v>
      </c>
      <c r="E71" s="21">
        <v>0.43969999999999998</v>
      </c>
      <c r="F71" s="18">
        <f t="shared" si="3"/>
        <v>6.7567567567567571E-3</v>
      </c>
      <c r="G71" s="18">
        <f t="shared" si="0"/>
        <v>6.7312734290385793E-3</v>
      </c>
      <c r="H71" s="13">
        <f t="shared" si="6"/>
        <v>96027.919991926858</v>
      </c>
      <c r="I71" s="13">
        <f t="shared" si="4"/>
        <v>646.39018628749989</v>
      </c>
      <c r="J71" s="13">
        <f t="shared" si="1"/>
        <v>95665.747570549967</v>
      </c>
      <c r="K71" s="13">
        <f t="shared" si="2"/>
        <v>2372847.5240063118</v>
      </c>
      <c r="L71" s="20">
        <f t="shared" si="5"/>
        <v>24.709975226015505</v>
      </c>
    </row>
    <row r="72" spans="1:12" x14ac:dyDescent="0.2">
      <c r="A72" s="16">
        <v>63</v>
      </c>
      <c r="B72" s="46">
        <v>1</v>
      </c>
      <c r="C72" s="45">
        <v>586</v>
      </c>
      <c r="D72" s="45">
        <v>605</v>
      </c>
      <c r="E72" s="21">
        <v>0.78900000000000003</v>
      </c>
      <c r="F72" s="18">
        <f t="shared" si="3"/>
        <v>1.6792611251049538E-3</v>
      </c>
      <c r="G72" s="18">
        <f t="shared" si="0"/>
        <v>1.6786663331716219E-3</v>
      </c>
      <c r="H72" s="13">
        <f t="shared" si="6"/>
        <v>95381.529805639351</v>
      </c>
      <c r="I72" s="13">
        <f t="shared" si="4"/>
        <v>160.11376289113238</v>
      </c>
      <c r="J72" s="13">
        <f t="shared" si="1"/>
        <v>95347.745801669313</v>
      </c>
      <c r="K72" s="13">
        <f t="shared" si="2"/>
        <v>2277181.7764357617</v>
      </c>
      <c r="L72" s="20">
        <f t="shared" si="5"/>
        <v>23.87445222440881</v>
      </c>
    </row>
    <row r="73" spans="1:12" x14ac:dyDescent="0.2">
      <c r="A73" s="16">
        <v>64</v>
      </c>
      <c r="B73" s="46">
        <v>7</v>
      </c>
      <c r="C73" s="45">
        <v>522</v>
      </c>
      <c r="D73" s="45">
        <v>584</v>
      </c>
      <c r="E73" s="21">
        <v>0.68220000000000003</v>
      </c>
      <c r="F73" s="18">
        <f t="shared" si="3"/>
        <v>1.2658227848101266E-2</v>
      </c>
      <c r="G73" s="18">
        <f t="shared" ref="G73:G108" si="7">F73/((1+(1-E73)*F73))</f>
        <v>1.260751054618257E-2</v>
      </c>
      <c r="H73" s="13">
        <f t="shared" si="6"/>
        <v>95221.416042748213</v>
      </c>
      <c r="I73" s="13">
        <f t="shared" si="4"/>
        <v>1200.5050069813863</v>
      </c>
      <c r="J73" s="13">
        <f t="shared" ref="J73:J108" si="8">H74+I73*E73</f>
        <v>94839.895551529524</v>
      </c>
      <c r="K73" s="13">
        <f t="shared" ref="K73:K97" si="9">K74+J73</f>
        <v>2181834.0306340922</v>
      </c>
      <c r="L73" s="20">
        <f t="shared" si="5"/>
        <v>22.91327015820255</v>
      </c>
    </row>
    <row r="74" spans="1:12" x14ac:dyDescent="0.2">
      <c r="A74" s="16">
        <v>65</v>
      </c>
      <c r="B74" s="46">
        <v>7</v>
      </c>
      <c r="C74" s="45">
        <v>508</v>
      </c>
      <c r="D74" s="45">
        <v>517</v>
      </c>
      <c r="E74" s="21">
        <v>0.53190000000000004</v>
      </c>
      <c r="F74" s="18">
        <f t="shared" ref="F74:F108" si="10">B74/((C74+D74)/2)</f>
        <v>1.3658536585365854E-2</v>
      </c>
      <c r="G74" s="18">
        <f t="shared" si="7"/>
        <v>1.3571764680335502E-2</v>
      </c>
      <c r="H74" s="13">
        <f t="shared" si="6"/>
        <v>94020.911035766825</v>
      </c>
      <c r="I74" s="13">
        <f t="shared" ref="I74:I108" si="11">H74*G74</f>
        <v>1276.0296796081866</v>
      </c>
      <c r="J74" s="13">
        <f t="shared" si="8"/>
        <v>93423.601542742239</v>
      </c>
      <c r="K74" s="13">
        <f t="shared" si="9"/>
        <v>2086994.1350825627</v>
      </c>
      <c r="L74" s="20">
        <f t="shared" ref="L74:L108" si="12">K74/H74</f>
        <v>22.197127342114797</v>
      </c>
    </row>
    <row r="75" spans="1:12" x14ac:dyDescent="0.2">
      <c r="A75" s="16">
        <v>66</v>
      </c>
      <c r="B75" s="46">
        <v>8</v>
      </c>
      <c r="C75" s="45">
        <v>513</v>
      </c>
      <c r="D75" s="45">
        <v>502</v>
      </c>
      <c r="E75" s="21">
        <v>0.57879999999999998</v>
      </c>
      <c r="F75" s="18">
        <f t="shared" si="10"/>
        <v>1.5763546798029555E-2</v>
      </c>
      <c r="G75" s="18">
        <f t="shared" si="7"/>
        <v>1.5659573401901383E-2</v>
      </c>
      <c r="H75" s="13">
        <f t="shared" ref="H75:H108" si="13">H74-I74</f>
        <v>92744.881356158643</v>
      </c>
      <c r="I75" s="13">
        <f t="shared" si="11"/>
        <v>1452.3452772474013</v>
      </c>
      <c r="J75" s="13">
        <f t="shared" si="8"/>
        <v>92133.153525382048</v>
      </c>
      <c r="K75" s="13">
        <f t="shared" si="9"/>
        <v>1993570.5335398205</v>
      </c>
      <c r="L75" s="20">
        <f t="shared" si="12"/>
        <v>21.49520819250516</v>
      </c>
    </row>
    <row r="76" spans="1:12" x14ac:dyDescent="0.2">
      <c r="A76" s="16">
        <v>67</v>
      </c>
      <c r="B76" s="46">
        <v>4</v>
      </c>
      <c r="C76" s="45">
        <v>480</v>
      </c>
      <c r="D76" s="45">
        <v>522</v>
      </c>
      <c r="E76" s="21">
        <v>0.1986</v>
      </c>
      <c r="F76" s="18">
        <f t="shared" si="10"/>
        <v>7.9840319361277438E-3</v>
      </c>
      <c r="G76" s="18">
        <f t="shared" si="7"/>
        <v>7.933271665368254E-3</v>
      </c>
      <c r="H76" s="13">
        <f t="shared" si="13"/>
        <v>91292.536078911246</v>
      </c>
      <c r="I76" s="13">
        <f t="shared" si="11"/>
        <v>724.24848973443568</v>
      </c>
      <c r="J76" s="13">
        <f t="shared" si="8"/>
        <v>90712.123339238067</v>
      </c>
      <c r="K76" s="13">
        <f t="shared" si="9"/>
        <v>1901437.3800144384</v>
      </c>
      <c r="L76" s="20">
        <f t="shared" si="12"/>
        <v>20.827960988737107</v>
      </c>
    </row>
    <row r="77" spans="1:12" x14ac:dyDescent="0.2">
      <c r="A77" s="16">
        <v>68</v>
      </c>
      <c r="B77" s="46">
        <v>2</v>
      </c>
      <c r="C77" s="45">
        <v>428</v>
      </c>
      <c r="D77" s="45">
        <v>474</v>
      </c>
      <c r="E77" s="21">
        <v>0.48220000000000002</v>
      </c>
      <c r="F77" s="18">
        <f t="shared" si="10"/>
        <v>4.434589800443459E-3</v>
      </c>
      <c r="G77" s="18">
        <f t="shared" si="7"/>
        <v>4.4244302882339359E-3</v>
      </c>
      <c r="H77" s="13">
        <f t="shared" si="13"/>
        <v>90568.287589176805</v>
      </c>
      <c r="I77" s="13">
        <f t="shared" si="11"/>
        <v>400.71307476303554</v>
      </c>
      <c r="J77" s="13">
        <f t="shared" si="8"/>
        <v>90360.798359064516</v>
      </c>
      <c r="K77" s="13">
        <f t="shared" si="9"/>
        <v>1810725.2566752003</v>
      </c>
      <c r="L77" s="20">
        <f t="shared" si="12"/>
        <v>19.992928042194624</v>
      </c>
    </row>
    <row r="78" spans="1:12" x14ac:dyDescent="0.2">
      <c r="A78" s="16">
        <v>69</v>
      </c>
      <c r="B78" s="46">
        <v>3</v>
      </c>
      <c r="C78" s="45">
        <v>402</v>
      </c>
      <c r="D78" s="45">
        <v>422</v>
      </c>
      <c r="E78" s="21">
        <v>0.63109999999999999</v>
      </c>
      <c r="F78" s="18">
        <f t="shared" si="10"/>
        <v>7.2815533980582527E-3</v>
      </c>
      <c r="G78" s="18">
        <f t="shared" si="7"/>
        <v>7.2620463429908062E-3</v>
      </c>
      <c r="H78" s="13">
        <f t="shared" si="13"/>
        <v>90167.574514413776</v>
      </c>
      <c r="I78" s="13">
        <f t="shared" si="11"/>
        <v>654.8011047587496</v>
      </c>
      <c r="J78" s="13">
        <f t="shared" si="8"/>
        <v>89926.01838686828</v>
      </c>
      <c r="K78" s="13">
        <f t="shared" si="9"/>
        <v>1720364.4583161357</v>
      </c>
      <c r="L78" s="20">
        <f t="shared" si="12"/>
        <v>19.079635529523156</v>
      </c>
    </row>
    <row r="79" spans="1:12" x14ac:dyDescent="0.2">
      <c r="A79" s="16">
        <v>70</v>
      </c>
      <c r="B79" s="46">
        <v>7</v>
      </c>
      <c r="C79" s="45">
        <v>413</v>
      </c>
      <c r="D79" s="45">
        <v>403</v>
      </c>
      <c r="E79" s="21">
        <v>0.3871</v>
      </c>
      <c r="F79" s="18">
        <f t="shared" si="10"/>
        <v>1.7156862745098041E-2</v>
      </c>
      <c r="G79" s="18">
        <f t="shared" si="7"/>
        <v>1.6978328134326714E-2</v>
      </c>
      <c r="H79" s="13">
        <f t="shared" si="13"/>
        <v>89512.773409655027</v>
      </c>
      <c r="I79" s="13">
        <f t="shared" si="11"/>
        <v>1519.7772391627582</v>
      </c>
      <c r="J79" s="13">
        <f t="shared" si="8"/>
        <v>88581.30193977218</v>
      </c>
      <c r="K79" s="13">
        <f t="shared" si="9"/>
        <v>1630438.4399292674</v>
      </c>
      <c r="L79" s="20">
        <f t="shared" si="12"/>
        <v>18.214589692887397</v>
      </c>
    </row>
    <row r="80" spans="1:12" x14ac:dyDescent="0.2">
      <c r="A80" s="16">
        <v>71</v>
      </c>
      <c r="B80" s="46">
        <v>5</v>
      </c>
      <c r="C80" s="45">
        <v>344</v>
      </c>
      <c r="D80" s="45">
        <v>408</v>
      </c>
      <c r="E80" s="21">
        <v>0.41699999999999998</v>
      </c>
      <c r="F80" s="18">
        <f t="shared" si="10"/>
        <v>1.3297872340425532E-2</v>
      </c>
      <c r="G80" s="18">
        <f t="shared" si="7"/>
        <v>1.3195571566182389E-2</v>
      </c>
      <c r="H80" s="13">
        <f t="shared" si="13"/>
        <v>87992.996170492275</v>
      </c>
      <c r="I80" s="13">
        <f t="shared" si="11"/>
        <v>1161.1178782905438</v>
      </c>
      <c r="J80" s="13">
        <f t="shared" si="8"/>
        <v>87316.06444744888</v>
      </c>
      <c r="K80" s="13">
        <f t="shared" si="9"/>
        <v>1541857.1379894952</v>
      </c>
      <c r="L80" s="20">
        <f t="shared" si="12"/>
        <v>17.522498438421675</v>
      </c>
    </row>
    <row r="81" spans="1:12" x14ac:dyDescent="0.2">
      <c r="A81" s="16">
        <v>72</v>
      </c>
      <c r="B81" s="46">
        <v>1</v>
      </c>
      <c r="C81" s="45">
        <v>347</v>
      </c>
      <c r="D81" s="45">
        <v>340</v>
      </c>
      <c r="E81" s="21">
        <v>0.43559999999999999</v>
      </c>
      <c r="F81" s="18">
        <f t="shared" si="10"/>
        <v>2.911208151382824E-3</v>
      </c>
      <c r="G81" s="18">
        <f t="shared" si="7"/>
        <v>2.9064326329605737E-3</v>
      </c>
      <c r="H81" s="13">
        <f t="shared" si="13"/>
        <v>86831.878292201727</v>
      </c>
      <c r="I81" s="13">
        <f t="shared" si="11"/>
        <v>252.37100464971596</v>
      </c>
      <c r="J81" s="13">
        <f t="shared" si="8"/>
        <v>86689.44009717743</v>
      </c>
      <c r="K81" s="13">
        <f t="shared" si="9"/>
        <v>1454541.0735420464</v>
      </c>
      <c r="L81" s="20">
        <f t="shared" si="12"/>
        <v>16.751233557879594</v>
      </c>
    </row>
    <row r="82" spans="1:12" x14ac:dyDescent="0.2">
      <c r="A82" s="16">
        <v>73</v>
      </c>
      <c r="B82" s="46">
        <v>3</v>
      </c>
      <c r="C82" s="45">
        <v>385</v>
      </c>
      <c r="D82" s="45">
        <v>344</v>
      </c>
      <c r="E82" s="21">
        <v>0.3644</v>
      </c>
      <c r="F82" s="18">
        <f t="shared" si="10"/>
        <v>8.23045267489712E-3</v>
      </c>
      <c r="G82" s="18">
        <f t="shared" si="7"/>
        <v>8.187620972099862E-3</v>
      </c>
      <c r="H82" s="13">
        <f t="shared" si="13"/>
        <v>86579.507287552013</v>
      </c>
      <c r="I82" s="13">
        <f t="shared" si="11"/>
        <v>708.88018962163369</v>
      </c>
      <c r="J82" s="13">
        <f t="shared" si="8"/>
        <v>86128.943039028498</v>
      </c>
      <c r="K82" s="13">
        <f t="shared" si="9"/>
        <v>1367851.633444869</v>
      </c>
      <c r="L82" s="20">
        <f t="shared" si="12"/>
        <v>15.79879207330084</v>
      </c>
    </row>
    <row r="83" spans="1:12" x14ac:dyDescent="0.2">
      <c r="A83" s="16">
        <v>74</v>
      </c>
      <c r="B83" s="46">
        <v>4</v>
      </c>
      <c r="C83" s="45">
        <v>366</v>
      </c>
      <c r="D83" s="45">
        <v>381</v>
      </c>
      <c r="E83" s="21">
        <v>0.49249999999999999</v>
      </c>
      <c r="F83" s="18">
        <f t="shared" si="10"/>
        <v>1.0709504685408299E-2</v>
      </c>
      <c r="G83" s="18">
        <f t="shared" si="7"/>
        <v>1.0651612387825206E-2</v>
      </c>
      <c r="H83" s="13">
        <f t="shared" si="13"/>
        <v>85870.627097930381</v>
      </c>
      <c r="I83" s="13">
        <f t="shared" si="11"/>
        <v>914.66063534663397</v>
      </c>
      <c r="J83" s="13">
        <f t="shared" si="8"/>
        <v>85406.436825491968</v>
      </c>
      <c r="K83" s="13">
        <f t="shared" si="9"/>
        <v>1281722.6904058405</v>
      </c>
      <c r="L83" s="20">
        <f t="shared" si="12"/>
        <v>14.926206244471832</v>
      </c>
    </row>
    <row r="84" spans="1:12" x14ac:dyDescent="0.2">
      <c r="A84" s="16">
        <v>75</v>
      </c>
      <c r="B84" s="46">
        <v>10</v>
      </c>
      <c r="C84" s="45">
        <v>304</v>
      </c>
      <c r="D84" s="45">
        <v>364</v>
      </c>
      <c r="E84" s="21">
        <v>0.61619999999999997</v>
      </c>
      <c r="F84" s="18">
        <f t="shared" si="10"/>
        <v>2.9940119760479042E-2</v>
      </c>
      <c r="G84" s="18">
        <f t="shared" si="7"/>
        <v>2.9599985792006817E-2</v>
      </c>
      <c r="H84" s="13">
        <f t="shared" si="13"/>
        <v>84955.966462583747</v>
      </c>
      <c r="I84" s="13">
        <f t="shared" si="11"/>
        <v>2514.6954002386865</v>
      </c>
      <c r="J84" s="13">
        <f t="shared" si="8"/>
        <v>83990.826367972128</v>
      </c>
      <c r="K84" s="13">
        <f t="shared" si="9"/>
        <v>1196316.2535803486</v>
      </c>
      <c r="L84" s="20">
        <f t="shared" si="12"/>
        <v>14.081603722408707</v>
      </c>
    </row>
    <row r="85" spans="1:12" x14ac:dyDescent="0.2">
      <c r="A85" s="16">
        <v>76</v>
      </c>
      <c r="B85" s="46">
        <v>5</v>
      </c>
      <c r="C85" s="45">
        <v>296</v>
      </c>
      <c r="D85" s="45">
        <v>302</v>
      </c>
      <c r="E85" s="21">
        <v>0.40489999999999998</v>
      </c>
      <c r="F85" s="18">
        <f t="shared" si="10"/>
        <v>1.6722408026755852E-2</v>
      </c>
      <c r="G85" s="18">
        <f t="shared" si="7"/>
        <v>1.6557634642545501E-2</v>
      </c>
      <c r="H85" s="13">
        <f t="shared" si="13"/>
        <v>82441.271062345055</v>
      </c>
      <c r="I85" s="13">
        <f t="shared" si="11"/>
        <v>1365.0324457173683</v>
      </c>
      <c r="J85" s="13">
        <f t="shared" si="8"/>
        <v>81628.940253898647</v>
      </c>
      <c r="K85" s="13">
        <f t="shared" si="9"/>
        <v>1112325.4272123764</v>
      </c>
      <c r="L85" s="20">
        <f t="shared" si="12"/>
        <v>13.492337185961093</v>
      </c>
    </row>
    <row r="86" spans="1:12" x14ac:dyDescent="0.2">
      <c r="A86" s="16">
        <v>77</v>
      </c>
      <c r="B86" s="46">
        <v>9</v>
      </c>
      <c r="C86" s="45">
        <v>306</v>
      </c>
      <c r="D86" s="45">
        <v>296</v>
      </c>
      <c r="E86" s="21">
        <v>0.59730000000000005</v>
      </c>
      <c r="F86" s="18">
        <f t="shared" si="10"/>
        <v>2.9900332225913623E-2</v>
      </c>
      <c r="G86" s="18">
        <f t="shared" si="7"/>
        <v>2.9544589843948761E-2</v>
      </c>
      <c r="H86" s="13">
        <f t="shared" si="13"/>
        <v>81076.238616627685</v>
      </c>
      <c r="I86" s="13">
        <f t="shared" si="11"/>
        <v>2395.3642160183845</v>
      </c>
      <c r="J86" s="13">
        <f t="shared" si="8"/>
        <v>80111.62544683709</v>
      </c>
      <c r="K86" s="13">
        <f t="shared" si="9"/>
        <v>1030696.4869584776</v>
      </c>
      <c r="L86" s="20">
        <f t="shared" si="12"/>
        <v>12.712682587954879</v>
      </c>
    </row>
    <row r="87" spans="1:12" x14ac:dyDescent="0.2">
      <c r="A87" s="16">
        <v>78</v>
      </c>
      <c r="B87" s="46">
        <v>8</v>
      </c>
      <c r="C87" s="45">
        <v>302</v>
      </c>
      <c r="D87" s="45">
        <v>296</v>
      </c>
      <c r="E87" s="21">
        <v>0.52400000000000002</v>
      </c>
      <c r="F87" s="18">
        <f t="shared" si="10"/>
        <v>2.6755852842809364E-2</v>
      </c>
      <c r="G87" s="18">
        <f t="shared" si="7"/>
        <v>2.6419381258090936E-2</v>
      </c>
      <c r="H87" s="13">
        <f t="shared" si="13"/>
        <v>78680.874400609304</v>
      </c>
      <c r="I87" s="13">
        <f t="shared" si="11"/>
        <v>2078.7000185096645</v>
      </c>
      <c r="J87" s="13">
        <f t="shared" si="8"/>
        <v>77691.413191798696</v>
      </c>
      <c r="K87" s="13">
        <f t="shared" si="9"/>
        <v>950584.8615116406</v>
      </c>
      <c r="L87" s="20">
        <f t="shared" si="12"/>
        <v>12.081523861461806</v>
      </c>
    </row>
    <row r="88" spans="1:12" x14ac:dyDescent="0.2">
      <c r="A88" s="16">
        <v>79</v>
      </c>
      <c r="B88" s="46">
        <v>8</v>
      </c>
      <c r="C88" s="45">
        <v>273</v>
      </c>
      <c r="D88" s="45">
        <v>291</v>
      </c>
      <c r="E88" s="21">
        <v>0.56640000000000001</v>
      </c>
      <c r="F88" s="18">
        <f t="shared" si="10"/>
        <v>2.8368794326241134E-2</v>
      </c>
      <c r="G88" s="18">
        <f t="shared" si="7"/>
        <v>2.8024078288065104E-2</v>
      </c>
      <c r="H88" s="13">
        <f t="shared" si="13"/>
        <v>76602.174382099634</v>
      </c>
      <c r="I88" s="13">
        <f t="shared" si="11"/>
        <v>2146.7053319199754</v>
      </c>
      <c r="J88" s="13">
        <f t="shared" si="8"/>
        <v>75671.362950179129</v>
      </c>
      <c r="K88" s="13">
        <f t="shared" si="9"/>
        <v>872893.44831984187</v>
      </c>
      <c r="L88" s="20">
        <f t="shared" si="12"/>
        <v>11.395152361677859</v>
      </c>
    </row>
    <row r="89" spans="1:12" x14ac:dyDescent="0.2">
      <c r="A89" s="16">
        <v>80</v>
      </c>
      <c r="B89" s="46">
        <v>9</v>
      </c>
      <c r="C89" s="45">
        <v>236</v>
      </c>
      <c r="D89" s="45">
        <v>266</v>
      </c>
      <c r="E89" s="21">
        <v>0.35370000000000001</v>
      </c>
      <c r="F89" s="18">
        <f t="shared" si="10"/>
        <v>3.5856573705179286E-2</v>
      </c>
      <c r="G89" s="18">
        <f t="shared" si="7"/>
        <v>3.5044449990985792E-2</v>
      </c>
      <c r="H89" s="13">
        <f t="shared" si="13"/>
        <v>74455.469050179658</v>
      </c>
      <c r="I89" s="13">
        <f t="shared" si="11"/>
        <v>2609.2509616844113</v>
      </c>
      <c r="J89" s="13">
        <f t="shared" si="8"/>
        <v>72769.110153643021</v>
      </c>
      <c r="K89" s="13">
        <f t="shared" si="9"/>
        <v>797222.08536966273</v>
      </c>
      <c r="L89" s="20">
        <f t="shared" si="12"/>
        <v>10.707367713073847</v>
      </c>
    </row>
    <row r="90" spans="1:12" x14ac:dyDescent="0.2">
      <c r="A90" s="16">
        <v>81</v>
      </c>
      <c r="B90" s="46">
        <v>9</v>
      </c>
      <c r="C90" s="45">
        <v>223</v>
      </c>
      <c r="D90" s="45">
        <v>231</v>
      </c>
      <c r="E90" s="21">
        <v>0.46510000000000001</v>
      </c>
      <c r="F90" s="18">
        <f t="shared" si="10"/>
        <v>3.9647577092511016E-2</v>
      </c>
      <c r="G90" s="18">
        <f t="shared" si="7"/>
        <v>3.8824213022417536E-2</v>
      </c>
      <c r="H90" s="13">
        <f t="shared" si="13"/>
        <v>71846.218088495239</v>
      </c>
      <c r="I90" s="13">
        <f t="shared" si="11"/>
        <v>2789.3728759228075</v>
      </c>
      <c r="J90" s="13">
        <f t="shared" si="8"/>
        <v>70354.182537164132</v>
      </c>
      <c r="K90" s="13">
        <f t="shared" si="9"/>
        <v>724452.97521601967</v>
      </c>
      <c r="L90" s="20">
        <f t="shared" si="12"/>
        <v>10.083383572447588</v>
      </c>
    </row>
    <row r="91" spans="1:12" x14ac:dyDescent="0.2">
      <c r="A91" s="16">
        <v>82</v>
      </c>
      <c r="B91" s="46">
        <v>5</v>
      </c>
      <c r="C91" s="45">
        <v>247</v>
      </c>
      <c r="D91" s="45">
        <v>220</v>
      </c>
      <c r="E91" s="21">
        <v>0.49640000000000001</v>
      </c>
      <c r="F91" s="18">
        <f t="shared" si="10"/>
        <v>2.1413276231263382E-2</v>
      </c>
      <c r="G91" s="18">
        <f t="shared" si="7"/>
        <v>2.1184824886237488E-2</v>
      </c>
      <c r="H91" s="13">
        <f t="shared" si="13"/>
        <v>69056.845212572429</v>
      </c>
      <c r="I91" s="13">
        <f t="shared" si="11"/>
        <v>1462.9571730243545</v>
      </c>
      <c r="J91" s="13">
        <f t="shared" si="8"/>
        <v>68320.09998023737</v>
      </c>
      <c r="K91" s="13">
        <f t="shared" si="9"/>
        <v>654098.79267885559</v>
      </c>
      <c r="L91" s="20">
        <f t="shared" si="12"/>
        <v>9.4718892915741097</v>
      </c>
    </row>
    <row r="92" spans="1:12" x14ac:dyDescent="0.2">
      <c r="A92" s="16">
        <v>83</v>
      </c>
      <c r="B92" s="46">
        <v>7</v>
      </c>
      <c r="C92" s="45">
        <v>131</v>
      </c>
      <c r="D92" s="45">
        <v>241</v>
      </c>
      <c r="E92" s="21">
        <v>0.59570000000000001</v>
      </c>
      <c r="F92" s="18">
        <f t="shared" si="10"/>
        <v>3.7634408602150539E-2</v>
      </c>
      <c r="G92" s="18">
        <f t="shared" si="7"/>
        <v>3.70703611341624E-2</v>
      </c>
      <c r="H92" s="13">
        <f t="shared" si="13"/>
        <v>67593.888039548081</v>
      </c>
      <c r="I92" s="13">
        <f t="shared" si="11"/>
        <v>2505.7298400881878</v>
      </c>
      <c r="J92" s="13">
        <f t="shared" si="8"/>
        <v>66580.821465200424</v>
      </c>
      <c r="K92" s="13">
        <f t="shared" si="9"/>
        <v>585778.69269861816</v>
      </c>
      <c r="L92" s="20">
        <f t="shared" si="12"/>
        <v>8.6661488144592091</v>
      </c>
    </row>
    <row r="93" spans="1:12" x14ac:dyDescent="0.2">
      <c r="A93" s="16">
        <v>84</v>
      </c>
      <c r="B93" s="46">
        <v>10</v>
      </c>
      <c r="C93" s="45">
        <v>190</v>
      </c>
      <c r="D93" s="45">
        <v>131</v>
      </c>
      <c r="E93" s="21">
        <v>0.49370000000000003</v>
      </c>
      <c r="F93" s="18">
        <f t="shared" si="10"/>
        <v>6.2305295950155763E-2</v>
      </c>
      <c r="G93" s="18">
        <f t="shared" si="7"/>
        <v>6.0399968592016337E-2</v>
      </c>
      <c r="H93" s="13">
        <f t="shared" si="13"/>
        <v>65088.158199459896</v>
      </c>
      <c r="I93" s="13">
        <f t="shared" si="11"/>
        <v>3931.3227109595682</v>
      </c>
      <c r="J93" s="13">
        <f t="shared" si="8"/>
        <v>63097.729510901067</v>
      </c>
      <c r="K93" s="13">
        <f t="shared" si="9"/>
        <v>519197.87123341777</v>
      </c>
      <c r="L93" s="20">
        <f t="shared" si="12"/>
        <v>7.9768407279609592</v>
      </c>
    </row>
    <row r="94" spans="1:12" x14ac:dyDescent="0.2">
      <c r="A94" s="16">
        <v>85</v>
      </c>
      <c r="B94" s="46">
        <v>14</v>
      </c>
      <c r="C94" s="45">
        <v>196</v>
      </c>
      <c r="D94" s="45">
        <v>183</v>
      </c>
      <c r="E94" s="21">
        <v>0.42699999999999999</v>
      </c>
      <c r="F94" s="18">
        <f t="shared" si="10"/>
        <v>7.3878627968337732E-2</v>
      </c>
      <c r="G94" s="18">
        <f t="shared" si="7"/>
        <v>7.0878180658357035E-2</v>
      </c>
      <c r="H94" s="13">
        <f t="shared" si="13"/>
        <v>61156.835488500328</v>
      </c>
      <c r="I94" s="13">
        <f t="shared" si="11"/>
        <v>4334.6852342473467</v>
      </c>
      <c r="J94" s="13">
        <f t="shared" si="8"/>
        <v>58673.060849276597</v>
      </c>
      <c r="K94" s="13">
        <f t="shared" si="9"/>
        <v>456100.14172251668</v>
      </c>
      <c r="L94" s="20">
        <f t="shared" si="12"/>
        <v>7.4578767537486437</v>
      </c>
    </row>
    <row r="95" spans="1:12" x14ac:dyDescent="0.2">
      <c r="A95" s="16">
        <v>86</v>
      </c>
      <c r="B95" s="46">
        <v>9</v>
      </c>
      <c r="C95" s="45">
        <v>215</v>
      </c>
      <c r="D95" s="45">
        <v>189</v>
      </c>
      <c r="E95" s="21">
        <v>0.3619</v>
      </c>
      <c r="F95" s="18">
        <f t="shared" si="10"/>
        <v>4.4554455445544552E-2</v>
      </c>
      <c r="G95" s="18">
        <f t="shared" si="7"/>
        <v>4.3322780224980005E-2</v>
      </c>
      <c r="H95" s="13">
        <f t="shared" si="13"/>
        <v>56822.150254252978</v>
      </c>
      <c r="I95" s="13">
        <f t="shared" si="11"/>
        <v>2461.6935273757936</v>
      </c>
      <c r="J95" s="13">
        <f t="shared" si="8"/>
        <v>55251.343614434489</v>
      </c>
      <c r="K95" s="13">
        <f t="shared" si="9"/>
        <v>397427.08087324008</v>
      </c>
      <c r="L95" s="20">
        <f t="shared" si="12"/>
        <v>6.9942281151793226</v>
      </c>
    </row>
    <row r="96" spans="1:12" x14ac:dyDescent="0.2">
      <c r="A96" s="16">
        <v>87</v>
      </c>
      <c r="B96" s="46">
        <v>23</v>
      </c>
      <c r="C96" s="45">
        <v>157</v>
      </c>
      <c r="D96" s="45">
        <v>201</v>
      </c>
      <c r="E96" s="21">
        <v>0.60299999999999998</v>
      </c>
      <c r="F96" s="18">
        <f t="shared" si="10"/>
        <v>0.12849162011173185</v>
      </c>
      <c r="G96" s="18">
        <f t="shared" si="7"/>
        <v>0.12225523704227376</v>
      </c>
      <c r="H96" s="13">
        <f t="shared" si="13"/>
        <v>54360.456726877186</v>
      </c>
      <c r="I96" s="13">
        <f t="shared" si="11"/>
        <v>6645.8505228706354</v>
      </c>
      <c r="J96" s="13">
        <f t="shared" si="8"/>
        <v>51722.054069297548</v>
      </c>
      <c r="K96" s="13">
        <f t="shared" si="9"/>
        <v>342175.7372588056</v>
      </c>
      <c r="L96" s="20">
        <f t="shared" si="12"/>
        <v>6.2945706835760493</v>
      </c>
    </row>
    <row r="97" spans="1:12" x14ac:dyDescent="0.2">
      <c r="A97" s="16">
        <v>88</v>
      </c>
      <c r="B97" s="46">
        <v>9</v>
      </c>
      <c r="C97" s="45">
        <v>156</v>
      </c>
      <c r="D97" s="45">
        <v>148</v>
      </c>
      <c r="E97" s="21">
        <v>0.59670000000000001</v>
      </c>
      <c r="F97" s="18">
        <f t="shared" si="10"/>
        <v>5.921052631578947E-2</v>
      </c>
      <c r="G97" s="18">
        <f t="shared" si="7"/>
        <v>5.7829578801475559E-2</v>
      </c>
      <c r="H97" s="13">
        <f t="shared" si="13"/>
        <v>47714.606204006552</v>
      </c>
      <c r="I97" s="13">
        <f t="shared" si="11"/>
        <v>2759.3155794559716</v>
      </c>
      <c r="J97" s="13">
        <f t="shared" si="8"/>
        <v>46601.774230811956</v>
      </c>
      <c r="K97" s="13">
        <f t="shared" si="9"/>
        <v>290453.68318950804</v>
      </c>
      <c r="L97" s="20">
        <f t="shared" si="12"/>
        <v>6.0873117541336619</v>
      </c>
    </row>
    <row r="98" spans="1:12" x14ac:dyDescent="0.2">
      <c r="A98" s="16">
        <v>89</v>
      </c>
      <c r="B98" s="46">
        <v>18</v>
      </c>
      <c r="C98" s="45">
        <v>164</v>
      </c>
      <c r="D98" s="45">
        <v>134</v>
      </c>
      <c r="E98" s="21">
        <v>0.49769999999999998</v>
      </c>
      <c r="F98" s="18">
        <f t="shared" si="10"/>
        <v>0.12080536912751678</v>
      </c>
      <c r="G98" s="18">
        <f t="shared" si="7"/>
        <v>0.11389420746715735</v>
      </c>
      <c r="H98" s="13">
        <f t="shared" si="13"/>
        <v>44955.29062455058</v>
      </c>
      <c r="I98" s="13">
        <f t="shared" si="11"/>
        <v>5120.1471971389174</v>
      </c>
      <c r="J98" s="13">
        <f t="shared" si="8"/>
        <v>42383.440687427705</v>
      </c>
      <c r="K98" s="13">
        <f>K99+J98</f>
        <v>243851.90895869606</v>
      </c>
      <c r="L98" s="20">
        <f t="shared" si="12"/>
        <v>5.4243205987756609</v>
      </c>
    </row>
    <row r="99" spans="1:12" x14ac:dyDescent="0.2">
      <c r="A99" s="16">
        <v>90</v>
      </c>
      <c r="B99" s="46">
        <v>13</v>
      </c>
      <c r="C99" s="45">
        <v>131</v>
      </c>
      <c r="D99" s="45">
        <v>147</v>
      </c>
      <c r="E99" s="21">
        <v>0.59030000000000005</v>
      </c>
      <c r="F99" s="22">
        <f t="shared" si="10"/>
        <v>9.3525179856115109E-2</v>
      </c>
      <c r="G99" s="22">
        <f t="shared" si="7"/>
        <v>9.0073798155704349E-2</v>
      </c>
      <c r="H99" s="23">
        <f t="shared" si="13"/>
        <v>39835.143427411662</v>
      </c>
      <c r="I99" s="23">
        <f t="shared" si="11"/>
        <v>3588.1026685842107</v>
      </c>
      <c r="J99" s="23">
        <f t="shared" si="8"/>
        <v>38365.097764092716</v>
      </c>
      <c r="K99" s="23">
        <f t="shared" ref="K99:K108" si="14">K100+J99</f>
        <v>201468.46827126836</v>
      </c>
      <c r="L99" s="24">
        <f t="shared" si="12"/>
        <v>5.0575559904381402</v>
      </c>
    </row>
    <row r="100" spans="1:12" x14ac:dyDescent="0.2">
      <c r="A100" s="16">
        <v>91</v>
      </c>
      <c r="B100" s="46">
        <v>14</v>
      </c>
      <c r="C100" s="45">
        <v>109</v>
      </c>
      <c r="D100" s="45">
        <v>121</v>
      </c>
      <c r="E100" s="21">
        <v>0.46400000000000002</v>
      </c>
      <c r="F100" s="22">
        <f t="shared" si="10"/>
        <v>0.12173913043478261</v>
      </c>
      <c r="G100" s="22">
        <f t="shared" si="7"/>
        <v>0.11428198262913865</v>
      </c>
      <c r="H100" s="23">
        <f t="shared" si="13"/>
        <v>36247.040758827454</v>
      </c>
      <c r="I100" s="23">
        <f t="shared" si="11"/>
        <v>4142.3836823579995</v>
      </c>
      <c r="J100" s="23">
        <f t="shared" si="8"/>
        <v>34026.723105083569</v>
      </c>
      <c r="K100" s="23">
        <f t="shared" si="14"/>
        <v>163103.37050717563</v>
      </c>
      <c r="L100" s="24">
        <f t="shared" si="12"/>
        <v>4.4997706596904496</v>
      </c>
    </row>
    <row r="101" spans="1:12" x14ac:dyDescent="0.2">
      <c r="A101" s="16">
        <v>92</v>
      </c>
      <c r="B101" s="46">
        <v>18</v>
      </c>
      <c r="C101" s="45">
        <v>109</v>
      </c>
      <c r="D101" s="45">
        <v>101</v>
      </c>
      <c r="E101" s="21">
        <v>0.56540000000000001</v>
      </c>
      <c r="F101" s="22">
        <f t="shared" si="10"/>
        <v>0.17142857142857143</v>
      </c>
      <c r="G101" s="22">
        <f t="shared" si="7"/>
        <v>0.15954222018953615</v>
      </c>
      <c r="H101" s="23">
        <f t="shared" si="13"/>
        <v>32104.657076469455</v>
      </c>
      <c r="I101" s="23">
        <f t="shared" si="11"/>
        <v>5122.0482684036397</v>
      </c>
      <c r="J101" s="23">
        <f t="shared" si="8"/>
        <v>29878.614899021235</v>
      </c>
      <c r="K101" s="23">
        <f t="shared" si="14"/>
        <v>129076.64740209204</v>
      </c>
      <c r="L101" s="24">
        <f t="shared" si="12"/>
        <v>4.0204960636909126</v>
      </c>
    </row>
    <row r="102" spans="1:12" x14ac:dyDescent="0.2">
      <c r="A102" s="16">
        <v>93</v>
      </c>
      <c r="B102" s="46">
        <v>16</v>
      </c>
      <c r="C102" s="45">
        <v>85</v>
      </c>
      <c r="D102" s="45">
        <v>97</v>
      </c>
      <c r="E102" s="21">
        <v>0.60499999999999998</v>
      </c>
      <c r="F102" s="22">
        <f t="shared" si="10"/>
        <v>0.17582417582417584</v>
      </c>
      <c r="G102" s="22">
        <f t="shared" si="7"/>
        <v>0.16440608302507193</v>
      </c>
      <c r="H102" s="23">
        <f t="shared" si="13"/>
        <v>26982.608808065816</v>
      </c>
      <c r="I102" s="23">
        <f t="shared" si="11"/>
        <v>4436.1050239319056</v>
      </c>
      <c r="J102" s="23">
        <f t="shared" si="8"/>
        <v>25230.347323612714</v>
      </c>
      <c r="K102" s="23">
        <f t="shared" si="14"/>
        <v>99198.032503070805</v>
      </c>
      <c r="L102" s="24">
        <f t="shared" si="12"/>
        <v>3.6763692202148328</v>
      </c>
    </row>
    <row r="103" spans="1:12" x14ac:dyDescent="0.2">
      <c r="A103" s="16">
        <v>94</v>
      </c>
      <c r="B103" s="46">
        <v>11</v>
      </c>
      <c r="C103" s="45">
        <v>64</v>
      </c>
      <c r="D103" s="45">
        <v>74</v>
      </c>
      <c r="E103" s="21">
        <v>0.53920000000000001</v>
      </c>
      <c r="F103" s="22">
        <f t="shared" si="10"/>
        <v>0.15942028985507245</v>
      </c>
      <c r="G103" s="22">
        <f t="shared" si="7"/>
        <v>0.14851057395286543</v>
      </c>
      <c r="H103" s="23">
        <f t="shared" si="13"/>
        <v>22546.503784133911</v>
      </c>
      <c r="I103" s="23">
        <f t="shared" si="11"/>
        <v>3348.3942176121795</v>
      </c>
      <c r="J103" s="23">
        <f t="shared" si="8"/>
        <v>21003.56372865822</v>
      </c>
      <c r="K103" s="23">
        <f t="shared" si="14"/>
        <v>73967.685179458087</v>
      </c>
      <c r="L103" s="24">
        <f t="shared" si="12"/>
        <v>3.2806720672812042</v>
      </c>
    </row>
    <row r="104" spans="1:12" x14ac:dyDescent="0.2">
      <c r="A104" s="16">
        <v>95</v>
      </c>
      <c r="B104" s="46">
        <v>14</v>
      </c>
      <c r="C104" s="45">
        <v>54</v>
      </c>
      <c r="D104" s="45">
        <v>46</v>
      </c>
      <c r="E104" s="21">
        <v>0.39240000000000003</v>
      </c>
      <c r="F104" s="22">
        <f t="shared" si="10"/>
        <v>0.28000000000000003</v>
      </c>
      <c r="G104" s="22">
        <f t="shared" si="7"/>
        <v>0.23929006057456964</v>
      </c>
      <c r="H104" s="23">
        <f t="shared" si="13"/>
        <v>19198.109566521733</v>
      </c>
      <c r="I104" s="23">
        <f t="shared" si="11"/>
        <v>4593.9168010902104</v>
      </c>
      <c r="J104" s="23">
        <f t="shared" si="8"/>
        <v>16406.84571817932</v>
      </c>
      <c r="K104" s="23">
        <f t="shared" si="14"/>
        <v>52964.121450799867</v>
      </c>
      <c r="L104" s="24">
        <f t="shared" si="12"/>
        <v>2.7588196258219284</v>
      </c>
    </row>
    <row r="105" spans="1:12" x14ac:dyDescent="0.2">
      <c r="A105" s="16">
        <v>96</v>
      </c>
      <c r="B105" s="46">
        <v>9</v>
      </c>
      <c r="C105" s="45">
        <v>36</v>
      </c>
      <c r="D105" s="45">
        <v>46</v>
      </c>
      <c r="E105" s="21">
        <v>0.59670000000000001</v>
      </c>
      <c r="F105" s="22">
        <f t="shared" si="10"/>
        <v>0.21951219512195122</v>
      </c>
      <c r="G105" s="22">
        <f t="shared" si="7"/>
        <v>0.20165943306811382</v>
      </c>
      <c r="H105" s="23">
        <f t="shared" si="13"/>
        <v>14604.192765431522</v>
      </c>
      <c r="I105" s="23">
        <f t="shared" si="11"/>
        <v>2945.07323349437</v>
      </c>
      <c r="J105" s="23">
        <f t="shared" si="8"/>
        <v>13416.444730363244</v>
      </c>
      <c r="K105" s="23">
        <f t="shared" si="14"/>
        <v>36557.275732620546</v>
      </c>
      <c r="L105" s="24">
        <f t="shared" si="12"/>
        <v>2.5032041359487192</v>
      </c>
    </row>
    <row r="106" spans="1:12" x14ac:dyDescent="0.2">
      <c r="A106" s="16">
        <v>97</v>
      </c>
      <c r="B106" s="46">
        <v>16</v>
      </c>
      <c r="C106" s="45">
        <v>44</v>
      </c>
      <c r="D106" s="45">
        <v>22</v>
      </c>
      <c r="E106" s="21">
        <v>0.45169999999999999</v>
      </c>
      <c r="F106" s="22">
        <f t="shared" si="10"/>
        <v>0.48484848484848486</v>
      </c>
      <c r="G106" s="22">
        <f t="shared" si="7"/>
        <v>0.38302436034931825</v>
      </c>
      <c r="H106" s="23">
        <f t="shared" si="13"/>
        <v>11659.119531937153</v>
      </c>
      <c r="I106" s="23">
        <f t="shared" si="11"/>
        <v>4465.7268009564705</v>
      </c>
      <c r="J106" s="23">
        <f t="shared" si="8"/>
        <v>9210.5615269727205</v>
      </c>
      <c r="K106" s="23">
        <f t="shared" si="14"/>
        <v>23140.831002257299</v>
      </c>
      <c r="L106" s="24">
        <f t="shared" si="12"/>
        <v>1.9847837513689568</v>
      </c>
    </row>
    <row r="107" spans="1:12" x14ac:dyDescent="0.2">
      <c r="A107" s="16">
        <v>98</v>
      </c>
      <c r="B107" s="46">
        <v>5</v>
      </c>
      <c r="C107" s="45">
        <v>23</v>
      </c>
      <c r="D107" s="45">
        <v>31</v>
      </c>
      <c r="E107" s="21">
        <v>0.37369999999999998</v>
      </c>
      <c r="F107" s="22">
        <f t="shared" si="10"/>
        <v>0.18518518518518517</v>
      </c>
      <c r="G107" s="22">
        <f t="shared" si="7"/>
        <v>0.1659392994042779</v>
      </c>
      <c r="H107" s="23">
        <f t="shared" si="13"/>
        <v>7193.3927309806822</v>
      </c>
      <c r="I107" s="23">
        <f t="shared" si="11"/>
        <v>1193.6665501187597</v>
      </c>
      <c r="J107" s="23">
        <f t="shared" si="8"/>
        <v>6445.7993706413026</v>
      </c>
      <c r="K107" s="23">
        <f t="shared" si="14"/>
        <v>13930.26947528458</v>
      </c>
      <c r="L107" s="24">
        <f t="shared" si="12"/>
        <v>1.9365367631450665</v>
      </c>
    </row>
    <row r="108" spans="1:12" x14ac:dyDescent="0.2">
      <c r="A108" s="16">
        <v>99</v>
      </c>
      <c r="B108" s="46">
        <v>4</v>
      </c>
      <c r="C108" s="45">
        <v>8</v>
      </c>
      <c r="D108" s="45">
        <v>19</v>
      </c>
      <c r="E108" s="21">
        <v>0.38219999999999998</v>
      </c>
      <c r="F108" s="22">
        <f t="shared" si="10"/>
        <v>0.29629629629629628</v>
      </c>
      <c r="G108" s="22">
        <f t="shared" si="7"/>
        <v>0.25045081146062914</v>
      </c>
      <c r="H108" s="23">
        <f t="shared" si="13"/>
        <v>5999.7261808619223</v>
      </c>
      <c r="I108" s="23">
        <f t="shared" si="11"/>
        <v>1502.6362905384499</v>
      </c>
      <c r="J108" s="23">
        <f t="shared" si="8"/>
        <v>5071.3974805672678</v>
      </c>
      <c r="K108" s="23">
        <f t="shared" si="14"/>
        <v>7484.4701046432774</v>
      </c>
      <c r="L108" s="24">
        <f t="shared" si="12"/>
        <v>1.2474686142373346</v>
      </c>
    </row>
    <row r="109" spans="1:12" x14ac:dyDescent="0.2">
      <c r="A109" s="16" t="s">
        <v>22</v>
      </c>
      <c r="B109" s="46">
        <v>11</v>
      </c>
      <c r="C109" s="45">
        <v>24</v>
      </c>
      <c r="D109" s="45">
        <v>17</v>
      </c>
      <c r="E109" s="21"/>
      <c r="F109" s="22">
        <f>B109/((C109+D109)/2)</f>
        <v>0.53658536585365857</v>
      </c>
      <c r="G109" s="22">
        <v>1</v>
      </c>
      <c r="H109" s="23">
        <f>H108-I108</f>
        <v>4497.089890323472</v>
      </c>
      <c r="I109" s="23">
        <f>H109*G109</f>
        <v>4497.089890323472</v>
      </c>
      <c r="J109" s="23">
        <f>H109*F109</f>
        <v>2413.0726240760096</v>
      </c>
      <c r="K109" s="23">
        <f>J109</f>
        <v>2413.0726240760096</v>
      </c>
      <c r="L109" s="24">
        <f>K109/H109</f>
        <v>0.53658536585365857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47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56" t="s">
        <v>0</v>
      </c>
      <c r="B6" s="57" t="s">
        <v>36</v>
      </c>
      <c r="C6" s="66" t="s">
        <v>48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.75" customHeight="1" x14ac:dyDescent="0.2">
      <c r="A7" s="59"/>
      <c r="B7" s="60"/>
      <c r="C7" s="61">
        <v>44562</v>
      </c>
      <c r="D7" s="61">
        <v>44927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0</v>
      </c>
      <c r="C9" s="45">
        <v>315</v>
      </c>
      <c r="D9" s="45">
        <v>317</v>
      </c>
      <c r="E9" s="17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8340143.6488164021</v>
      </c>
      <c r="L9" s="19">
        <f>K9/H9</f>
        <v>83.401436488164023</v>
      </c>
    </row>
    <row r="10" spans="1:13" x14ac:dyDescent="0.2">
      <c r="A10" s="16">
        <v>1</v>
      </c>
      <c r="B10" s="46">
        <v>0</v>
      </c>
      <c r="C10" s="45">
        <v>334</v>
      </c>
      <c r="D10" s="45">
        <v>345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8240143.6488164021</v>
      </c>
      <c r="L10" s="20">
        <f t="shared" ref="L10:L73" si="5">K10/H10</f>
        <v>82.401436488164023</v>
      </c>
    </row>
    <row r="11" spans="1:13" x14ac:dyDescent="0.2">
      <c r="A11" s="16">
        <v>2</v>
      </c>
      <c r="B11" s="46">
        <v>0</v>
      </c>
      <c r="C11" s="45">
        <v>355</v>
      </c>
      <c r="D11" s="45">
        <v>334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8140143.6488164021</v>
      </c>
      <c r="L11" s="20">
        <f t="shared" si="5"/>
        <v>81.401436488164023</v>
      </c>
    </row>
    <row r="12" spans="1:13" x14ac:dyDescent="0.2">
      <c r="A12" s="16">
        <v>3</v>
      </c>
      <c r="B12" s="46">
        <v>0</v>
      </c>
      <c r="C12" s="45">
        <v>399</v>
      </c>
      <c r="D12" s="45">
        <v>378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8040143.6488164021</v>
      </c>
      <c r="L12" s="20">
        <f t="shared" si="5"/>
        <v>80.401436488164023</v>
      </c>
    </row>
    <row r="13" spans="1:13" x14ac:dyDescent="0.2">
      <c r="A13" s="16">
        <v>4</v>
      </c>
      <c r="B13" s="46">
        <v>0</v>
      </c>
      <c r="C13" s="45">
        <v>383</v>
      </c>
      <c r="D13" s="45">
        <v>419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7940143.6488164021</v>
      </c>
      <c r="L13" s="20">
        <f t="shared" si="5"/>
        <v>79.401436488164023</v>
      </c>
    </row>
    <row r="14" spans="1:13" x14ac:dyDescent="0.2">
      <c r="A14" s="16">
        <v>5</v>
      </c>
      <c r="B14" s="46">
        <v>0</v>
      </c>
      <c r="C14" s="45">
        <v>461</v>
      </c>
      <c r="D14" s="45">
        <v>403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7840143.6488164021</v>
      </c>
      <c r="L14" s="20">
        <f t="shared" si="5"/>
        <v>78.401436488164023</v>
      </c>
    </row>
    <row r="15" spans="1:13" x14ac:dyDescent="0.2">
      <c r="A15" s="16">
        <v>6</v>
      </c>
      <c r="B15" s="46">
        <v>0</v>
      </c>
      <c r="C15" s="45">
        <v>485</v>
      </c>
      <c r="D15" s="45">
        <v>478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7740143.6488164021</v>
      </c>
      <c r="L15" s="20">
        <f t="shared" si="5"/>
        <v>77.401436488164023</v>
      </c>
    </row>
    <row r="16" spans="1:13" x14ac:dyDescent="0.2">
      <c r="A16" s="16">
        <v>7</v>
      </c>
      <c r="B16" s="46">
        <v>1</v>
      </c>
      <c r="C16" s="45">
        <v>493</v>
      </c>
      <c r="D16" s="45">
        <v>495</v>
      </c>
      <c r="E16" s="17">
        <v>0.87119999999999997</v>
      </c>
      <c r="F16" s="18">
        <f t="shared" si="3"/>
        <v>2.0242914979757085E-3</v>
      </c>
      <c r="G16" s="18">
        <f t="shared" si="0"/>
        <v>2.0237638445684608E-3</v>
      </c>
      <c r="H16" s="13">
        <f t="shared" si="6"/>
        <v>100000</v>
      </c>
      <c r="I16" s="13">
        <f t="shared" si="4"/>
        <v>202.37638445684607</v>
      </c>
      <c r="J16" s="13">
        <f t="shared" si="1"/>
        <v>99973.933921681964</v>
      </c>
      <c r="K16" s="13">
        <f t="shared" si="2"/>
        <v>7640143.6488164021</v>
      </c>
      <c r="L16" s="20">
        <f t="shared" si="5"/>
        <v>76.401436488164023</v>
      </c>
    </row>
    <row r="17" spans="1:12" x14ac:dyDescent="0.2">
      <c r="A17" s="16">
        <v>8</v>
      </c>
      <c r="B17" s="46">
        <v>0</v>
      </c>
      <c r="C17" s="45">
        <v>484</v>
      </c>
      <c r="D17" s="45">
        <v>503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99797.623615543154</v>
      </c>
      <c r="I17" s="13">
        <f t="shared" si="4"/>
        <v>0</v>
      </c>
      <c r="J17" s="13">
        <f t="shared" si="1"/>
        <v>99797.623615543154</v>
      </c>
      <c r="K17" s="13">
        <f t="shared" si="2"/>
        <v>7540169.7148947204</v>
      </c>
      <c r="L17" s="20">
        <f t="shared" si="5"/>
        <v>75.554601820402098</v>
      </c>
    </row>
    <row r="18" spans="1:12" x14ac:dyDescent="0.2">
      <c r="A18" s="16">
        <v>9</v>
      </c>
      <c r="B18" s="46">
        <v>0</v>
      </c>
      <c r="C18" s="45">
        <v>509</v>
      </c>
      <c r="D18" s="45">
        <v>493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99797.623615543154</v>
      </c>
      <c r="I18" s="13">
        <f t="shared" si="4"/>
        <v>0</v>
      </c>
      <c r="J18" s="13">
        <f t="shared" si="1"/>
        <v>99797.623615543154</v>
      </c>
      <c r="K18" s="13">
        <f t="shared" si="2"/>
        <v>7440372.091279177</v>
      </c>
      <c r="L18" s="20">
        <f t="shared" si="5"/>
        <v>74.554601820402098</v>
      </c>
    </row>
    <row r="19" spans="1:12" x14ac:dyDescent="0.2">
      <c r="A19" s="16">
        <v>10</v>
      </c>
      <c r="B19" s="46">
        <v>0</v>
      </c>
      <c r="C19" s="45">
        <v>484</v>
      </c>
      <c r="D19" s="45">
        <v>511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99797.623615543154</v>
      </c>
      <c r="I19" s="13">
        <f t="shared" si="4"/>
        <v>0</v>
      </c>
      <c r="J19" s="13">
        <f t="shared" si="1"/>
        <v>99797.623615543154</v>
      </c>
      <c r="K19" s="13">
        <f t="shared" si="2"/>
        <v>7340574.4676636336</v>
      </c>
      <c r="L19" s="20">
        <f t="shared" si="5"/>
        <v>73.554601820402098</v>
      </c>
    </row>
    <row r="20" spans="1:12" x14ac:dyDescent="0.2">
      <c r="A20" s="16">
        <v>11</v>
      </c>
      <c r="B20" s="46">
        <v>0</v>
      </c>
      <c r="C20" s="45">
        <v>539</v>
      </c>
      <c r="D20" s="45">
        <v>511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99797.623615543154</v>
      </c>
      <c r="I20" s="13">
        <f t="shared" si="4"/>
        <v>0</v>
      </c>
      <c r="J20" s="13">
        <f t="shared" si="1"/>
        <v>99797.623615543154</v>
      </c>
      <c r="K20" s="13">
        <f t="shared" si="2"/>
        <v>7240776.8440480903</v>
      </c>
      <c r="L20" s="20">
        <f t="shared" si="5"/>
        <v>72.554601820402098</v>
      </c>
    </row>
    <row r="21" spans="1:12" x14ac:dyDescent="0.2">
      <c r="A21" s="16">
        <v>12</v>
      </c>
      <c r="B21" s="46">
        <v>0</v>
      </c>
      <c r="C21" s="45">
        <v>544</v>
      </c>
      <c r="D21" s="45">
        <v>541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99797.623615543154</v>
      </c>
      <c r="I21" s="13">
        <f t="shared" si="4"/>
        <v>0</v>
      </c>
      <c r="J21" s="13">
        <f t="shared" si="1"/>
        <v>99797.623615543154</v>
      </c>
      <c r="K21" s="13">
        <f t="shared" si="2"/>
        <v>7140979.2204325469</v>
      </c>
      <c r="L21" s="20">
        <f t="shared" si="5"/>
        <v>71.554601820402098</v>
      </c>
    </row>
    <row r="22" spans="1:12" x14ac:dyDescent="0.2">
      <c r="A22" s="16">
        <v>13</v>
      </c>
      <c r="B22" s="46">
        <v>0</v>
      </c>
      <c r="C22" s="45">
        <v>561</v>
      </c>
      <c r="D22" s="45">
        <v>547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99797.623615543154</v>
      </c>
      <c r="I22" s="13">
        <f t="shared" si="4"/>
        <v>0</v>
      </c>
      <c r="J22" s="13">
        <f t="shared" si="1"/>
        <v>99797.623615543154</v>
      </c>
      <c r="K22" s="13">
        <f t="shared" si="2"/>
        <v>7041181.5968170036</v>
      </c>
      <c r="L22" s="20">
        <f t="shared" si="5"/>
        <v>70.554601820402084</v>
      </c>
    </row>
    <row r="23" spans="1:12" x14ac:dyDescent="0.2">
      <c r="A23" s="16">
        <v>14</v>
      </c>
      <c r="B23" s="46">
        <v>0</v>
      </c>
      <c r="C23" s="45">
        <v>482</v>
      </c>
      <c r="D23" s="45">
        <v>574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99797.623615543154</v>
      </c>
      <c r="I23" s="13">
        <f t="shared" si="4"/>
        <v>0</v>
      </c>
      <c r="J23" s="13">
        <f t="shared" si="1"/>
        <v>99797.623615543154</v>
      </c>
      <c r="K23" s="13">
        <f t="shared" si="2"/>
        <v>6941383.9732014602</v>
      </c>
      <c r="L23" s="20">
        <f t="shared" si="5"/>
        <v>69.554601820402084</v>
      </c>
    </row>
    <row r="24" spans="1:12" x14ac:dyDescent="0.2">
      <c r="A24" s="16">
        <v>15</v>
      </c>
      <c r="B24" s="46">
        <v>0</v>
      </c>
      <c r="C24" s="45">
        <v>497</v>
      </c>
      <c r="D24" s="45">
        <v>499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99797.623615543154</v>
      </c>
      <c r="I24" s="13">
        <f t="shared" si="4"/>
        <v>0</v>
      </c>
      <c r="J24" s="13">
        <f t="shared" si="1"/>
        <v>99797.623615543154</v>
      </c>
      <c r="K24" s="13">
        <f t="shared" si="2"/>
        <v>6841586.3495859168</v>
      </c>
      <c r="L24" s="20">
        <f t="shared" si="5"/>
        <v>68.554601820402084</v>
      </c>
    </row>
    <row r="25" spans="1:12" x14ac:dyDescent="0.2">
      <c r="A25" s="16">
        <v>16</v>
      </c>
      <c r="B25" s="46">
        <v>0</v>
      </c>
      <c r="C25" s="45">
        <v>478</v>
      </c>
      <c r="D25" s="45">
        <v>499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99797.623615543154</v>
      </c>
      <c r="I25" s="13">
        <f t="shared" si="4"/>
        <v>0</v>
      </c>
      <c r="J25" s="13">
        <f t="shared" si="1"/>
        <v>99797.623615543154</v>
      </c>
      <c r="K25" s="13">
        <f t="shared" si="2"/>
        <v>6741788.7259703735</v>
      </c>
      <c r="L25" s="20">
        <f t="shared" si="5"/>
        <v>67.554601820402084</v>
      </c>
    </row>
    <row r="26" spans="1:12" x14ac:dyDescent="0.2">
      <c r="A26" s="16">
        <v>17</v>
      </c>
      <c r="B26" s="46">
        <v>0</v>
      </c>
      <c r="C26" s="45">
        <v>512</v>
      </c>
      <c r="D26" s="45">
        <v>500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99797.623615543154</v>
      </c>
      <c r="I26" s="13">
        <f t="shared" si="4"/>
        <v>0</v>
      </c>
      <c r="J26" s="13">
        <f t="shared" si="1"/>
        <v>99797.623615543154</v>
      </c>
      <c r="K26" s="13">
        <f t="shared" si="2"/>
        <v>6641991.1023548301</v>
      </c>
      <c r="L26" s="20">
        <f t="shared" si="5"/>
        <v>66.554601820402084</v>
      </c>
    </row>
    <row r="27" spans="1:12" x14ac:dyDescent="0.2">
      <c r="A27" s="16">
        <v>18</v>
      </c>
      <c r="B27" s="46">
        <v>0</v>
      </c>
      <c r="C27" s="45">
        <v>446</v>
      </c>
      <c r="D27" s="45">
        <v>529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99797.623615543154</v>
      </c>
      <c r="I27" s="13">
        <f t="shared" si="4"/>
        <v>0</v>
      </c>
      <c r="J27" s="13">
        <f t="shared" si="1"/>
        <v>99797.623615543154</v>
      </c>
      <c r="K27" s="13">
        <f t="shared" si="2"/>
        <v>6542193.4787392868</v>
      </c>
      <c r="L27" s="20">
        <f t="shared" si="5"/>
        <v>65.554601820402084</v>
      </c>
    </row>
    <row r="28" spans="1:12" x14ac:dyDescent="0.2">
      <c r="A28" s="16">
        <v>19</v>
      </c>
      <c r="B28" s="46">
        <v>1</v>
      </c>
      <c r="C28" s="45">
        <v>420</v>
      </c>
      <c r="D28" s="45">
        <v>455</v>
      </c>
      <c r="E28" s="17">
        <v>0.46029999999999999</v>
      </c>
      <c r="F28" s="18">
        <f t="shared" si="3"/>
        <v>2.2857142857142859E-3</v>
      </c>
      <c r="G28" s="18">
        <f t="shared" si="0"/>
        <v>2.2828981026149003E-3</v>
      </c>
      <c r="H28" s="13">
        <f t="shared" si="6"/>
        <v>99797.623615543154</v>
      </c>
      <c r="I28" s="13">
        <f t="shared" si="4"/>
        <v>227.82780559739945</v>
      </c>
      <c r="J28" s="13">
        <f t="shared" si="1"/>
        <v>99674.66494886225</v>
      </c>
      <c r="K28" s="13">
        <f t="shared" si="2"/>
        <v>6442395.8551237434</v>
      </c>
      <c r="L28" s="20">
        <f t="shared" si="5"/>
        <v>64.554601820402084</v>
      </c>
    </row>
    <row r="29" spans="1:12" x14ac:dyDescent="0.2">
      <c r="A29" s="16">
        <v>20</v>
      </c>
      <c r="B29" s="46">
        <v>0</v>
      </c>
      <c r="C29" s="45">
        <v>473</v>
      </c>
      <c r="D29" s="45">
        <v>428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99569.795809945761</v>
      </c>
      <c r="I29" s="13">
        <f t="shared" si="4"/>
        <v>0</v>
      </c>
      <c r="J29" s="13">
        <f t="shared" si="1"/>
        <v>99569.795809945761</v>
      </c>
      <c r="K29" s="13">
        <f t="shared" si="2"/>
        <v>6342721.1901748814</v>
      </c>
      <c r="L29" s="20">
        <f t="shared" si="5"/>
        <v>63.701257380115308</v>
      </c>
    </row>
    <row r="30" spans="1:12" x14ac:dyDescent="0.2">
      <c r="A30" s="16">
        <v>21</v>
      </c>
      <c r="B30" s="46">
        <v>0</v>
      </c>
      <c r="C30" s="45">
        <v>450</v>
      </c>
      <c r="D30" s="45">
        <v>478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99569.795809945761</v>
      </c>
      <c r="I30" s="13">
        <f t="shared" si="4"/>
        <v>0</v>
      </c>
      <c r="J30" s="13">
        <f t="shared" si="1"/>
        <v>99569.795809945761</v>
      </c>
      <c r="K30" s="13">
        <f t="shared" si="2"/>
        <v>6243151.3943649353</v>
      </c>
      <c r="L30" s="20">
        <f t="shared" si="5"/>
        <v>62.701257380115301</v>
      </c>
    </row>
    <row r="31" spans="1:12" x14ac:dyDescent="0.2">
      <c r="A31" s="16">
        <v>22</v>
      </c>
      <c r="B31" s="46">
        <v>0</v>
      </c>
      <c r="C31" s="45">
        <v>442</v>
      </c>
      <c r="D31" s="45">
        <v>465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99569.795809945761</v>
      </c>
      <c r="I31" s="13">
        <f t="shared" si="4"/>
        <v>0</v>
      </c>
      <c r="J31" s="13">
        <f t="shared" si="1"/>
        <v>99569.795809945761</v>
      </c>
      <c r="K31" s="13">
        <f t="shared" si="2"/>
        <v>6143581.5985549893</v>
      </c>
      <c r="L31" s="20">
        <f t="shared" si="5"/>
        <v>61.701257380115301</v>
      </c>
    </row>
    <row r="32" spans="1:12" x14ac:dyDescent="0.2">
      <c r="A32" s="16">
        <v>23</v>
      </c>
      <c r="B32" s="46">
        <v>0</v>
      </c>
      <c r="C32" s="45">
        <v>395</v>
      </c>
      <c r="D32" s="45">
        <v>458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99569.795809945761</v>
      </c>
      <c r="I32" s="13">
        <f t="shared" si="4"/>
        <v>0</v>
      </c>
      <c r="J32" s="13">
        <f t="shared" si="1"/>
        <v>99569.795809945761</v>
      </c>
      <c r="K32" s="13">
        <f t="shared" si="2"/>
        <v>6044011.8027450433</v>
      </c>
      <c r="L32" s="20">
        <f t="shared" si="5"/>
        <v>60.701257380115294</v>
      </c>
    </row>
    <row r="33" spans="1:12" x14ac:dyDescent="0.2">
      <c r="A33" s="16">
        <v>24</v>
      </c>
      <c r="B33" s="46">
        <v>0</v>
      </c>
      <c r="C33" s="45">
        <v>422</v>
      </c>
      <c r="D33" s="45">
        <v>406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99569.795809945761</v>
      </c>
      <c r="I33" s="13">
        <f t="shared" si="4"/>
        <v>0</v>
      </c>
      <c r="J33" s="13">
        <f t="shared" si="1"/>
        <v>99569.795809945761</v>
      </c>
      <c r="K33" s="13">
        <f t="shared" si="2"/>
        <v>5944442.0069350973</v>
      </c>
      <c r="L33" s="20">
        <f t="shared" si="5"/>
        <v>59.701257380115294</v>
      </c>
    </row>
    <row r="34" spans="1:12" x14ac:dyDescent="0.2">
      <c r="A34" s="16">
        <v>25</v>
      </c>
      <c r="B34" s="46">
        <v>0</v>
      </c>
      <c r="C34" s="45">
        <v>418</v>
      </c>
      <c r="D34" s="45">
        <v>426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99569.795809945761</v>
      </c>
      <c r="I34" s="13">
        <f t="shared" si="4"/>
        <v>0</v>
      </c>
      <c r="J34" s="13">
        <f t="shared" si="1"/>
        <v>99569.795809945761</v>
      </c>
      <c r="K34" s="13">
        <f t="shared" si="2"/>
        <v>5844872.2111251513</v>
      </c>
      <c r="L34" s="20">
        <f t="shared" si="5"/>
        <v>58.701257380115294</v>
      </c>
    </row>
    <row r="35" spans="1:12" x14ac:dyDescent="0.2">
      <c r="A35" s="16">
        <v>26</v>
      </c>
      <c r="B35" s="46">
        <v>0</v>
      </c>
      <c r="C35" s="45">
        <v>388</v>
      </c>
      <c r="D35" s="45">
        <v>439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99569.795809945761</v>
      </c>
      <c r="I35" s="13">
        <f t="shared" si="4"/>
        <v>0</v>
      </c>
      <c r="J35" s="13">
        <f t="shared" si="1"/>
        <v>99569.795809945761</v>
      </c>
      <c r="K35" s="13">
        <f t="shared" si="2"/>
        <v>5745302.4153152052</v>
      </c>
      <c r="L35" s="20">
        <f t="shared" si="5"/>
        <v>57.701257380115287</v>
      </c>
    </row>
    <row r="36" spans="1:12" x14ac:dyDescent="0.2">
      <c r="A36" s="16">
        <v>27</v>
      </c>
      <c r="B36" s="46">
        <v>0</v>
      </c>
      <c r="C36" s="45">
        <v>389</v>
      </c>
      <c r="D36" s="45">
        <v>421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99569.795809945761</v>
      </c>
      <c r="I36" s="13">
        <f t="shared" si="4"/>
        <v>0</v>
      </c>
      <c r="J36" s="13">
        <f t="shared" si="1"/>
        <v>99569.795809945761</v>
      </c>
      <c r="K36" s="13">
        <f t="shared" si="2"/>
        <v>5645732.6195052592</v>
      </c>
      <c r="L36" s="20">
        <f t="shared" si="5"/>
        <v>56.701257380115287</v>
      </c>
    </row>
    <row r="37" spans="1:12" x14ac:dyDescent="0.2">
      <c r="A37" s="16">
        <v>28</v>
      </c>
      <c r="B37" s="46">
        <v>1</v>
      </c>
      <c r="C37" s="45">
        <v>435</v>
      </c>
      <c r="D37" s="45">
        <v>414</v>
      </c>
      <c r="E37" s="17">
        <v>0.71779999999999999</v>
      </c>
      <c r="F37" s="18">
        <f t="shared" si="3"/>
        <v>2.3557126030624262E-3</v>
      </c>
      <c r="G37" s="18">
        <f t="shared" si="0"/>
        <v>2.3541476078799911E-3</v>
      </c>
      <c r="H37" s="13">
        <f t="shared" si="6"/>
        <v>99569.795809945761</v>
      </c>
      <c r="I37" s="13">
        <f t="shared" si="4"/>
        <v>234.40199662308297</v>
      </c>
      <c r="J37" s="13">
        <f t="shared" si="1"/>
        <v>99503.647566498723</v>
      </c>
      <c r="K37" s="13">
        <f t="shared" si="2"/>
        <v>5546162.8236953132</v>
      </c>
      <c r="L37" s="20">
        <f t="shared" si="5"/>
        <v>55.701257380115287</v>
      </c>
    </row>
    <row r="38" spans="1:12" x14ac:dyDescent="0.2">
      <c r="A38" s="16">
        <v>29</v>
      </c>
      <c r="B38" s="46">
        <v>0</v>
      </c>
      <c r="C38" s="45">
        <v>389</v>
      </c>
      <c r="D38" s="45">
        <v>439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99335.393813322677</v>
      </c>
      <c r="I38" s="13">
        <f t="shared" si="4"/>
        <v>0</v>
      </c>
      <c r="J38" s="13">
        <f t="shared" si="1"/>
        <v>99335.393813322677</v>
      </c>
      <c r="K38" s="13">
        <f t="shared" si="2"/>
        <v>5446659.1761288149</v>
      </c>
      <c r="L38" s="20">
        <f t="shared" si="5"/>
        <v>54.83100199274913</v>
      </c>
    </row>
    <row r="39" spans="1:12" x14ac:dyDescent="0.2">
      <c r="A39" s="16">
        <v>30</v>
      </c>
      <c r="B39" s="46">
        <v>1</v>
      </c>
      <c r="C39" s="45">
        <v>422</v>
      </c>
      <c r="D39" s="45">
        <v>391</v>
      </c>
      <c r="E39" s="17">
        <v>0.1288</v>
      </c>
      <c r="F39" s="18">
        <f t="shared" si="3"/>
        <v>2.4600246002460025E-3</v>
      </c>
      <c r="G39" s="18">
        <f t="shared" si="0"/>
        <v>2.4547636160828258E-3</v>
      </c>
      <c r="H39" s="13">
        <f t="shared" si="6"/>
        <v>99335.393813322677</v>
      </c>
      <c r="I39" s="13">
        <f t="shared" si="4"/>
        <v>243.84491052220355</v>
      </c>
      <c r="J39" s="13">
        <f t="shared" si="1"/>
        <v>99122.956127275727</v>
      </c>
      <c r="K39" s="13">
        <f t="shared" si="2"/>
        <v>5347323.7823154926</v>
      </c>
      <c r="L39" s="20">
        <f t="shared" si="5"/>
        <v>53.83100199274913</v>
      </c>
    </row>
    <row r="40" spans="1:12" x14ac:dyDescent="0.2">
      <c r="A40" s="16">
        <v>31</v>
      </c>
      <c r="B40" s="46">
        <v>0</v>
      </c>
      <c r="C40" s="45">
        <v>442</v>
      </c>
      <c r="D40" s="45">
        <v>442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99091.548902800467</v>
      </c>
      <c r="I40" s="13">
        <f t="shared" si="4"/>
        <v>0</v>
      </c>
      <c r="J40" s="13">
        <f t="shared" si="1"/>
        <v>99091.548902800467</v>
      </c>
      <c r="K40" s="13">
        <f t="shared" si="2"/>
        <v>5248200.8261882169</v>
      </c>
      <c r="L40" s="20">
        <f t="shared" si="5"/>
        <v>52.963152602813892</v>
      </c>
    </row>
    <row r="41" spans="1:12" x14ac:dyDescent="0.2">
      <c r="A41" s="16">
        <v>32</v>
      </c>
      <c r="B41" s="46">
        <v>0</v>
      </c>
      <c r="C41" s="45">
        <v>458</v>
      </c>
      <c r="D41" s="45">
        <v>493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99091.548902800467</v>
      </c>
      <c r="I41" s="13">
        <f t="shared" si="4"/>
        <v>0</v>
      </c>
      <c r="J41" s="13">
        <f t="shared" si="1"/>
        <v>99091.548902800467</v>
      </c>
      <c r="K41" s="13">
        <f t="shared" si="2"/>
        <v>5149109.2772854166</v>
      </c>
      <c r="L41" s="20">
        <f t="shared" si="5"/>
        <v>51.963152602813899</v>
      </c>
    </row>
    <row r="42" spans="1:12" x14ac:dyDescent="0.2">
      <c r="A42" s="16">
        <v>33</v>
      </c>
      <c r="B42" s="46">
        <v>0</v>
      </c>
      <c r="C42" s="45">
        <v>512</v>
      </c>
      <c r="D42" s="45">
        <v>486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99091.548902800467</v>
      </c>
      <c r="I42" s="13">
        <f t="shared" si="4"/>
        <v>0</v>
      </c>
      <c r="J42" s="13">
        <f t="shared" si="1"/>
        <v>99091.548902800467</v>
      </c>
      <c r="K42" s="13">
        <f t="shared" si="2"/>
        <v>5050017.7283826163</v>
      </c>
      <c r="L42" s="20">
        <f t="shared" si="5"/>
        <v>50.963152602813899</v>
      </c>
    </row>
    <row r="43" spans="1:12" x14ac:dyDescent="0.2">
      <c r="A43" s="16">
        <v>34</v>
      </c>
      <c r="B43" s="46">
        <v>1</v>
      </c>
      <c r="C43" s="45">
        <v>502</v>
      </c>
      <c r="D43" s="45">
        <v>546</v>
      </c>
      <c r="E43" s="17">
        <v>0.1452</v>
      </c>
      <c r="F43" s="18">
        <f t="shared" si="3"/>
        <v>1.9083969465648854E-3</v>
      </c>
      <c r="G43" s="18">
        <f t="shared" si="0"/>
        <v>1.9052888532218814E-3</v>
      </c>
      <c r="H43" s="13">
        <f t="shared" si="6"/>
        <v>99091.548902800467</v>
      </c>
      <c r="I43" s="13">
        <f t="shared" si="4"/>
        <v>188.79802357299667</v>
      </c>
      <c r="J43" s="13">
        <f t="shared" si="1"/>
        <v>98930.164352250271</v>
      </c>
      <c r="K43" s="13">
        <f t="shared" si="2"/>
        <v>4950926.179479816</v>
      </c>
      <c r="L43" s="20">
        <f t="shared" si="5"/>
        <v>49.963152602813899</v>
      </c>
    </row>
    <row r="44" spans="1:12" x14ac:dyDescent="0.2">
      <c r="A44" s="16">
        <v>35</v>
      </c>
      <c r="B44" s="46">
        <v>0</v>
      </c>
      <c r="C44" s="45">
        <v>521</v>
      </c>
      <c r="D44" s="45">
        <v>515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98902.750879227475</v>
      </c>
      <c r="I44" s="13">
        <f t="shared" si="4"/>
        <v>0</v>
      </c>
      <c r="J44" s="13">
        <f t="shared" si="1"/>
        <v>98902.750879227475</v>
      </c>
      <c r="K44" s="13">
        <f t="shared" si="2"/>
        <v>4851996.0151275657</v>
      </c>
      <c r="L44" s="20">
        <f t="shared" si="5"/>
        <v>49.058251383244688</v>
      </c>
    </row>
    <row r="45" spans="1:12" x14ac:dyDescent="0.2">
      <c r="A45" s="16">
        <v>36</v>
      </c>
      <c r="B45" s="46">
        <v>0</v>
      </c>
      <c r="C45" s="45">
        <v>552</v>
      </c>
      <c r="D45" s="45">
        <v>544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98902.750879227475</v>
      </c>
      <c r="I45" s="13">
        <f t="shared" si="4"/>
        <v>0</v>
      </c>
      <c r="J45" s="13">
        <f t="shared" si="1"/>
        <v>98902.750879227475</v>
      </c>
      <c r="K45" s="13">
        <f t="shared" si="2"/>
        <v>4753093.2642483385</v>
      </c>
      <c r="L45" s="20">
        <f t="shared" si="5"/>
        <v>48.058251383244688</v>
      </c>
    </row>
    <row r="46" spans="1:12" x14ac:dyDescent="0.2">
      <c r="A46" s="16">
        <v>37</v>
      </c>
      <c r="B46" s="46">
        <v>0</v>
      </c>
      <c r="C46" s="45">
        <v>590</v>
      </c>
      <c r="D46" s="45">
        <v>601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98902.750879227475</v>
      </c>
      <c r="I46" s="13">
        <f t="shared" si="4"/>
        <v>0</v>
      </c>
      <c r="J46" s="13">
        <f t="shared" si="1"/>
        <v>98902.750879227475</v>
      </c>
      <c r="K46" s="13">
        <f t="shared" si="2"/>
        <v>4654190.5133691113</v>
      </c>
      <c r="L46" s="20">
        <f t="shared" si="5"/>
        <v>47.058251383244688</v>
      </c>
    </row>
    <row r="47" spans="1:12" x14ac:dyDescent="0.2">
      <c r="A47" s="16">
        <v>38</v>
      </c>
      <c r="B47" s="46">
        <v>0</v>
      </c>
      <c r="C47" s="45">
        <v>631</v>
      </c>
      <c r="D47" s="45">
        <v>621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98902.750879227475</v>
      </c>
      <c r="I47" s="13">
        <f t="shared" si="4"/>
        <v>0</v>
      </c>
      <c r="J47" s="13">
        <f t="shared" si="1"/>
        <v>98902.750879227475</v>
      </c>
      <c r="K47" s="13">
        <f t="shared" si="2"/>
        <v>4555287.7624898842</v>
      </c>
      <c r="L47" s="20">
        <f t="shared" si="5"/>
        <v>46.058251383244695</v>
      </c>
    </row>
    <row r="48" spans="1:12" x14ac:dyDescent="0.2">
      <c r="A48" s="16">
        <v>39</v>
      </c>
      <c r="B48" s="46">
        <v>0</v>
      </c>
      <c r="C48" s="45">
        <v>669</v>
      </c>
      <c r="D48" s="45">
        <v>628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98902.750879227475</v>
      </c>
      <c r="I48" s="13">
        <f t="shared" si="4"/>
        <v>0</v>
      </c>
      <c r="J48" s="13">
        <f t="shared" si="1"/>
        <v>98902.750879227475</v>
      </c>
      <c r="K48" s="13">
        <f t="shared" si="2"/>
        <v>4456385.011610657</v>
      </c>
      <c r="L48" s="20">
        <f t="shared" si="5"/>
        <v>45.058251383244695</v>
      </c>
    </row>
    <row r="49" spans="1:12" x14ac:dyDescent="0.2">
      <c r="A49" s="16">
        <v>40</v>
      </c>
      <c r="B49" s="46">
        <v>0</v>
      </c>
      <c r="C49" s="45">
        <v>704</v>
      </c>
      <c r="D49" s="45">
        <v>716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98902.750879227475</v>
      </c>
      <c r="I49" s="13">
        <f t="shared" si="4"/>
        <v>0</v>
      </c>
      <c r="J49" s="13">
        <f t="shared" si="1"/>
        <v>98902.750879227475</v>
      </c>
      <c r="K49" s="13">
        <f t="shared" si="2"/>
        <v>4357482.2607314298</v>
      </c>
      <c r="L49" s="20">
        <f t="shared" si="5"/>
        <v>44.058251383244702</v>
      </c>
    </row>
    <row r="50" spans="1:12" x14ac:dyDescent="0.2">
      <c r="A50" s="16">
        <v>41</v>
      </c>
      <c r="B50" s="46">
        <v>1</v>
      </c>
      <c r="C50" s="45">
        <v>761</v>
      </c>
      <c r="D50" s="45">
        <v>721</v>
      </c>
      <c r="E50" s="17">
        <v>1.37E-2</v>
      </c>
      <c r="F50" s="18">
        <f t="shared" si="3"/>
        <v>1.3495276653171389E-3</v>
      </c>
      <c r="G50" s="18">
        <f t="shared" si="0"/>
        <v>1.3477337789120903E-3</v>
      </c>
      <c r="H50" s="13">
        <f t="shared" si="6"/>
        <v>98902.750879227475</v>
      </c>
      <c r="I50" s="13">
        <f t="shared" si="4"/>
        <v>133.29457818726229</v>
      </c>
      <c r="J50" s="13">
        <f t="shared" si="1"/>
        <v>98771.282436761365</v>
      </c>
      <c r="K50" s="13">
        <f t="shared" si="2"/>
        <v>4258579.5098522026</v>
      </c>
      <c r="L50" s="20">
        <f t="shared" si="5"/>
        <v>43.058251383244702</v>
      </c>
    </row>
    <row r="51" spans="1:12" x14ac:dyDescent="0.2">
      <c r="A51" s="16">
        <v>42</v>
      </c>
      <c r="B51" s="46">
        <v>2</v>
      </c>
      <c r="C51" s="45">
        <v>798</v>
      </c>
      <c r="D51" s="45">
        <v>790</v>
      </c>
      <c r="E51" s="17">
        <v>0.36159999999999998</v>
      </c>
      <c r="F51" s="18">
        <f t="shared" si="3"/>
        <v>2.5188916876574307E-3</v>
      </c>
      <c r="G51" s="18">
        <f t="shared" si="0"/>
        <v>2.5148476605881122E-3</v>
      </c>
      <c r="H51" s="13">
        <f t="shared" si="6"/>
        <v>98769.456301040205</v>
      </c>
      <c r="I51" s="13">
        <f t="shared" si="4"/>
        <v>248.39013611623074</v>
      </c>
      <c r="J51" s="13">
        <f t="shared" si="1"/>
        <v>98610.884038143602</v>
      </c>
      <c r="K51" s="13">
        <f t="shared" si="2"/>
        <v>4159808.2274154415</v>
      </c>
      <c r="L51" s="20">
        <f t="shared" si="5"/>
        <v>42.116342270192611</v>
      </c>
    </row>
    <row r="52" spans="1:12" x14ac:dyDescent="0.2">
      <c r="A52" s="16">
        <v>43</v>
      </c>
      <c r="B52" s="46">
        <v>2</v>
      </c>
      <c r="C52" s="45">
        <v>854</v>
      </c>
      <c r="D52" s="45">
        <v>816</v>
      </c>
      <c r="E52" s="17">
        <v>0.50819999999999999</v>
      </c>
      <c r="F52" s="18">
        <f t="shared" si="3"/>
        <v>2.3952095808383233E-3</v>
      </c>
      <c r="G52" s="18">
        <f t="shared" si="0"/>
        <v>2.3923914296883333E-3</v>
      </c>
      <c r="H52" s="13">
        <f t="shared" si="6"/>
        <v>98521.066164923977</v>
      </c>
      <c r="I52" s="13">
        <f t="shared" si="4"/>
        <v>235.70095433672137</v>
      </c>
      <c r="J52" s="13">
        <f t="shared" si="1"/>
        <v>98405.148435581184</v>
      </c>
      <c r="K52" s="13">
        <f t="shared" si="2"/>
        <v>4061197.3433772977</v>
      </c>
      <c r="L52" s="20">
        <f t="shared" si="5"/>
        <v>41.22161382804024</v>
      </c>
    </row>
    <row r="53" spans="1:12" x14ac:dyDescent="0.2">
      <c r="A53" s="16">
        <v>44</v>
      </c>
      <c r="B53" s="46">
        <v>1</v>
      </c>
      <c r="C53" s="45">
        <v>861</v>
      </c>
      <c r="D53" s="45">
        <v>883</v>
      </c>
      <c r="E53" s="17">
        <v>2.7000000000000001E-3</v>
      </c>
      <c r="F53" s="18">
        <f t="shared" si="3"/>
        <v>1.1467889908256881E-3</v>
      </c>
      <c r="G53" s="18">
        <f t="shared" si="0"/>
        <v>1.1454789149977899E-3</v>
      </c>
      <c r="H53" s="13">
        <f t="shared" si="6"/>
        <v>98285.365210587261</v>
      </c>
      <c r="I53" s="13">
        <f t="shared" si="4"/>
        <v>112.58381350158503</v>
      </c>
      <c r="J53" s="13">
        <f t="shared" si="1"/>
        <v>98173.085373382128</v>
      </c>
      <c r="K53" s="13">
        <f t="shared" si="2"/>
        <v>3962792.1949417167</v>
      </c>
      <c r="L53" s="20">
        <f t="shared" si="5"/>
        <v>40.319249833899448</v>
      </c>
    </row>
    <row r="54" spans="1:12" x14ac:dyDescent="0.2">
      <c r="A54" s="16">
        <v>45</v>
      </c>
      <c r="B54" s="46">
        <v>0</v>
      </c>
      <c r="C54" s="45">
        <v>887</v>
      </c>
      <c r="D54" s="45">
        <v>876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98172.781397085681</v>
      </c>
      <c r="I54" s="13">
        <f t="shared" si="4"/>
        <v>0</v>
      </c>
      <c r="J54" s="13">
        <f t="shared" si="1"/>
        <v>98172.781397085681</v>
      </c>
      <c r="K54" s="13">
        <f t="shared" si="2"/>
        <v>3864619.1095683347</v>
      </c>
      <c r="L54" s="20">
        <f t="shared" si="5"/>
        <v>39.365484552554996</v>
      </c>
    </row>
    <row r="55" spans="1:12" x14ac:dyDescent="0.2">
      <c r="A55" s="16">
        <v>46</v>
      </c>
      <c r="B55" s="46">
        <v>1</v>
      </c>
      <c r="C55" s="45">
        <v>936</v>
      </c>
      <c r="D55" s="45">
        <v>895</v>
      </c>
      <c r="E55" s="17">
        <v>0.26300000000000001</v>
      </c>
      <c r="F55" s="18">
        <f t="shared" si="3"/>
        <v>1.0922992900054614E-3</v>
      </c>
      <c r="G55" s="18">
        <f t="shared" si="0"/>
        <v>1.091420669542924E-3</v>
      </c>
      <c r="H55" s="13">
        <f t="shared" si="6"/>
        <v>98172.781397085681</v>
      </c>
      <c r="I55" s="13">
        <f t="shared" si="4"/>
        <v>107.14780280329836</v>
      </c>
      <c r="J55" s="13">
        <f t="shared" si="1"/>
        <v>98093.81346641964</v>
      </c>
      <c r="K55" s="13">
        <f t="shared" si="2"/>
        <v>3766446.328171249</v>
      </c>
      <c r="L55" s="20">
        <f t="shared" si="5"/>
        <v>38.365484552554996</v>
      </c>
    </row>
    <row r="56" spans="1:12" x14ac:dyDescent="0.2">
      <c r="A56" s="16">
        <v>47</v>
      </c>
      <c r="B56" s="46">
        <v>1</v>
      </c>
      <c r="C56" s="45">
        <v>922</v>
      </c>
      <c r="D56" s="45">
        <v>971</v>
      </c>
      <c r="E56" s="17">
        <v>0.66849999999999998</v>
      </c>
      <c r="F56" s="18">
        <f t="shared" si="3"/>
        <v>1.0565240359218173E-3</v>
      </c>
      <c r="G56" s="18">
        <f t="shared" si="0"/>
        <v>1.0561541309092484E-3</v>
      </c>
      <c r="H56" s="13">
        <f t="shared" si="6"/>
        <v>98065.633594282379</v>
      </c>
      <c r="I56" s="13">
        <f t="shared" si="4"/>
        <v>103.57242402083411</v>
      </c>
      <c r="J56" s="13">
        <f t="shared" si="1"/>
        <v>98031.299335719465</v>
      </c>
      <c r="K56" s="13">
        <f t="shared" si="2"/>
        <v>3668352.5147048295</v>
      </c>
      <c r="L56" s="20">
        <f t="shared" si="5"/>
        <v>37.407115828992197</v>
      </c>
    </row>
    <row r="57" spans="1:12" x14ac:dyDescent="0.2">
      <c r="A57" s="16">
        <v>48</v>
      </c>
      <c r="B57" s="46">
        <v>1</v>
      </c>
      <c r="C57" s="45">
        <v>876</v>
      </c>
      <c r="D57" s="45">
        <v>921</v>
      </c>
      <c r="E57" s="17">
        <v>0.83009999999999995</v>
      </c>
      <c r="F57" s="18">
        <f t="shared" si="3"/>
        <v>1.1129660545353367E-3</v>
      </c>
      <c r="G57" s="18">
        <f t="shared" si="0"/>
        <v>1.1127556403079707E-3</v>
      </c>
      <c r="H57" s="13">
        <f t="shared" si="6"/>
        <v>97962.061170261542</v>
      </c>
      <c r="I57" s="13">
        <f t="shared" si="4"/>
        <v>109.00783610340298</v>
      </c>
      <c r="J57" s="13">
        <f t="shared" si="1"/>
        <v>97943.54073890757</v>
      </c>
      <c r="K57" s="13">
        <f t="shared" si="2"/>
        <v>3570321.21536911</v>
      </c>
      <c r="L57" s="20">
        <f t="shared" si="5"/>
        <v>36.445958493704666</v>
      </c>
    </row>
    <row r="58" spans="1:12" x14ac:dyDescent="0.2">
      <c r="A58" s="16">
        <v>49</v>
      </c>
      <c r="B58" s="46">
        <v>1</v>
      </c>
      <c r="C58" s="45">
        <v>848</v>
      </c>
      <c r="D58" s="45">
        <v>891</v>
      </c>
      <c r="E58" s="17">
        <v>0.8548</v>
      </c>
      <c r="F58" s="18">
        <f t="shared" si="3"/>
        <v>1.1500862564692352E-3</v>
      </c>
      <c r="G58" s="18">
        <f t="shared" si="0"/>
        <v>1.1498942327284735E-3</v>
      </c>
      <c r="H58" s="13">
        <f t="shared" si="6"/>
        <v>97853.053334158132</v>
      </c>
      <c r="I58" s="13">
        <f t="shared" si="4"/>
        <v>112.52066168382017</v>
      </c>
      <c r="J58" s="13">
        <f t="shared" si="1"/>
        <v>97836.715334081629</v>
      </c>
      <c r="K58" s="13">
        <f t="shared" si="2"/>
        <v>3472377.6746302024</v>
      </c>
      <c r="L58" s="20">
        <f t="shared" si="5"/>
        <v>35.485634390706124</v>
      </c>
    </row>
    <row r="59" spans="1:12" x14ac:dyDescent="0.2">
      <c r="A59" s="16">
        <v>50</v>
      </c>
      <c r="B59" s="46">
        <v>2</v>
      </c>
      <c r="C59" s="45">
        <v>812</v>
      </c>
      <c r="D59" s="45">
        <v>852</v>
      </c>
      <c r="E59" s="17">
        <v>0.1096</v>
      </c>
      <c r="F59" s="18">
        <f t="shared" si="3"/>
        <v>2.403846153846154E-3</v>
      </c>
      <c r="G59" s="18">
        <f t="shared" si="0"/>
        <v>2.3987119876111322E-3</v>
      </c>
      <c r="H59" s="13">
        <f t="shared" si="6"/>
        <v>97740.532672474306</v>
      </c>
      <c r="I59" s="13">
        <f t="shared" si="4"/>
        <v>234.45138739696165</v>
      </c>
      <c r="J59" s="13">
        <f t="shared" si="1"/>
        <v>97531.777157136064</v>
      </c>
      <c r="K59" s="13">
        <f t="shared" si="2"/>
        <v>3374540.9592961208</v>
      </c>
      <c r="L59" s="20">
        <f t="shared" si="5"/>
        <v>34.525502031016238</v>
      </c>
    </row>
    <row r="60" spans="1:12" x14ac:dyDescent="0.2">
      <c r="A60" s="16">
        <v>51</v>
      </c>
      <c r="B60" s="46">
        <v>2</v>
      </c>
      <c r="C60" s="45">
        <v>889</v>
      </c>
      <c r="D60" s="45">
        <v>811</v>
      </c>
      <c r="E60" s="17">
        <v>0.50819999999999999</v>
      </c>
      <c r="F60" s="18">
        <f t="shared" si="3"/>
        <v>2.352941176470588E-3</v>
      </c>
      <c r="G60" s="18">
        <f t="shared" si="0"/>
        <v>2.3502215553860262E-3</v>
      </c>
      <c r="H60" s="13">
        <f t="shared" si="6"/>
        <v>97506.081285077351</v>
      </c>
      <c r="I60" s="13">
        <f t="shared" si="4"/>
        <v>229.16089401741078</v>
      </c>
      <c r="J60" s="13">
        <f t="shared" si="1"/>
        <v>97393.379957399593</v>
      </c>
      <c r="K60" s="13">
        <f t="shared" si="2"/>
        <v>3277009.1821389846</v>
      </c>
      <c r="L60" s="20">
        <f t="shared" si="5"/>
        <v>33.608254366802335</v>
      </c>
    </row>
    <row r="61" spans="1:12" x14ac:dyDescent="0.2">
      <c r="A61" s="16">
        <v>52</v>
      </c>
      <c r="B61" s="46">
        <v>0</v>
      </c>
      <c r="C61" s="45">
        <v>815</v>
      </c>
      <c r="D61" s="45">
        <v>905</v>
      </c>
      <c r="E61" s="17">
        <v>0</v>
      </c>
      <c r="F61" s="18">
        <f t="shared" si="3"/>
        <v>0</v>
      </c>
      <c r="G61" s="18">
        <f t="shared" si="0"/>
        <v>0</v>
      </c>
      <c r="H61" s="13">
        <f t="shared" si="6"/>
        <v>97276.920391059946</v>
      </c>
      <c r="I61" s="13">
        <f t="shared" si="4"/>
        <v>0</v>
      </c>
      <c r="J61" s="13">
        <f t="shared" si="1"/>
        <v>97276.920391059946</v>
      </c>
      <c r="K61" s="13">
        <f t="shared" si="2"/>
        <v>3179615.8021815848</v>
      </c>
      <c r="L61" s="20">
        <f t="shared" si="5"/>
        <v>32.686230088281057</v>
      </c>
    </row>
    <row r="62" spans="1:12" x14ac:dyDescent="0.2">
      <c r="A62" s="16">
        <v>53</v>
      </c>
      <c r="B62" s="46">
        <v>2</v>
      </c>
      <c r="C62" s="45">
        <v>797</v>
      </c>
      <c r="D62" s="45">
        <v>817</v>
      </c>
      <c r="E62" s="17">
        <v>0.48770000000000002</v>
      </c>
      <c r="F62" s="18">
        <f t="shared" si="3"/>
        <v>2.4783147459727386E-3</v>
      </c>
      <c r="G62" s="18">
        <f t="shared" si="0"/>
        <v>2.4751721667879917E-3</v>
      </c>
      <c r="H62" s="13">
        <f t="shared" si="6"/>
        <v>97276.920391059946</v>
      </c>
      <c r="I62" s="13">
        <f t="shared" si="4"/>
        <v>240.77712582280282</v>
      </c>
      <c r="J62" s="13">
        <f t="shared" si="1"/>
        <v>97153.570269500924</v>
      </c>
      <c r="K62" s="13">
        <f t="shared" si="2"/>
        <v>3082338.8817905248</v>
      </c>
      <c r="L62" s="20">
        <f t="shared" si="5"/>
        <v>31.686230088281057</v>
      </c>
    </row>
    <row r="63" spans="1:12" x14ac:dyDescent="0.2">
      <c r="A63" s="16">
        <v>54</v>
      </c>
      <c r="B63" s="46">
        <v>1</v>
      </c>
      <c r="C63" s="45">
        <v>783</v>
      </c>
      <c r="D63" s="45">
        <v>792</v>
      </c>
      <c r="E63" s="17">
        <v>0.98080000000000001</v>
      </c>
      <c r="F63" s="18">
        <f t="shared" si="3"/>
        <v>1.2698412698412698E-3</v>
      </c>
      <c r="G63" s="18">
        <f t="shared" si="0"/>
        <v>1.2698103106565529E-3</v>
      </c>
      <c r="H63" s="13">
        <f t="shared" si="6"/>
        <v>97036.143265237144</v>
      </c>
      <c r="I63" s="13">
        <f t="shared" si="4"/>
        <v>123.21749522454455</v>
      </c>
      <c r="J63" s="13">
        <f t="shared" si="1"/>
        <v>97033.77748932883</v>
      </c>
      <c r="K63" s="13">
        <f t="shared" si="2"/>
        <v>2985185.311521024</v>
      </c>
      <c r="L63" s="20">
        <f t="shared" si="5"/>
        <v>30.763643432956346</v>
      </c>
    </row>
    <row r="64" spans="1:12" x14ac:dyDescent="0.2">
      <c r="A64" s="16">
        <v>55</v>
      </c>
      <c r="B64" s="46">
        <v>5</v>
      </c>
      <c r="C64" s="45">
        <v>771</v>
      </c>
      <c r="D64" s="45">
        <v>782</v>
      </c>
      <c r="E64" s="17">
        <v>0.64659999999999995</v>
      </c>
      <c r="F64" s="18">
        <f t="shared" si="3"/>
        <v>6.4391500321957498E-3</v>
      </c>
      <c r="G64" s="18">
        <f t="shared" si="0"/>
        <v>6.4245303989504884E-3</v>
      </c>
      <c r="H64" s="13">
        <f t="shared" si="6"/>
        <v>96912.925770012604</v>
      </c>
      <c r="I64" s="13">
        <f t="shared" si="4"/>
        <v>622.62003766067812</v>
      </c>
      <c r="J64" s="13">
        <f t="shared" si="1"/>
        <v>96692.891848703322</v>
      </c>
      <c r="K64" s="13">
        <f t="shared" si="2"/>
        <v>2888151.5340316952</v>
      </c>
      <c r="L64" s="20">
        <f t="shared" si="5"/>
        <v>29.801510078084597</v>
      </c>
    </row>
    <row r="65" spans="1:12" x14ac:dyDescent="0.2">
      <c r="A65" s="16">
        <v>56</v>
      </c>
      <c r="B65" s="46">
        <v>2</v>
      </c>
      <c r="C65" s="45">
        <v>734</v>
      </c>
      <c r="D65" s="45">
        <v>781</v>
      </c>
      <c r="E65" s="17">
        <v>0.4466</v>
      </c>
      <c r="F65" s="18">
        <f t="shared" si="3"/>
        <v>2.6402640264026403E-3</v>
      </c>
      <c r="G65" s="18">
        <f t="shared" si="0"/>
        <v>2.6364119066689096E-3</v>
      </c>
      <c r="H65" s="13">
        <f t="shared" si="6"/>
        <v>96290.305732351932</v>
      </c>
      <c r="I65" s="13">
        <f t="shared" si="4"/>
        <v>253.86090852956218</v>
      </c>
      <c r="J65" s="13">
        <f t="shared" si="1"/>
        <v>96149.819105571674</v>
      </c>
      <c r="K65" s="13">
        <f t="shared" si="2"/>
        <v>2791458.6421829918</v>
      </c>
      <c r="L65" s="20">
        <f t="shared" si="5"/>
        <v>28.990027822137328</v>
      </c>
    </row>
    <row r="66" spans="1:12" x14ac:dyDescent="0.2">
      <c r="A66" s="16">
        <v>57</v>
      </c>
      <c r="B66" s="46">
        <v>1</v>
      </c>
      <c r="C66" s="45">
        <v>725</v>
      </c>
      <c r="D66" s="45">
        <v>745</v>
      </c>
      <c r="E66" s="17">
        <v>0.92330000000000001</v>
      </c>
      <c r="F66" s="18">
        <f t="shared" si="3"/>
        <v>1.3605442176870747E-3</v>
      </c>
      <c r="G66" s="18">
        <f t="shared" si="0"/>
        <v>1.3604022546218645E-3</v>
      </c>
      <c r="H66" s="13">
        <f t="shared" si="6"/>
        <v>96036.44482382237</v>
      </c>
      <c r="I66" s="13">
        <f t="shared" si="4"/>
        <v>130.64819606419624</v>
      </c>
      <c r="J66" s="13">
        <f t="shared" si="1"/>
        <v>96026.424107184241</v>
      </c>
      <c r="K66" s="13">
        <f t="shared" si="2"/>
        <v>2695308.8230774202</v>
      </c>
      <c r="L66" s="20">
        <f t="shared" si="5"/>
        <v>28.065478975423652</v>
      </c>
    </row>
    <row r="67" spans="1:12" x14ac:dyDescent="0.2">
      <c r="A67" s="16">
        <v>58</v>
      </c>
      <c r="B67" s="46">
        <v>9</v>
      </c>
      <c r="C67" s="45">
        <v>666</v>
      </c>
      <c r="D67" s="45">
        <v>721</v>
      </c>
      <c r="E67" s="17">
        <v>0.4572</v>
      </c>
      <c r="F67" s="18">
        <f t="shared" si="3"/>
        <v>1.2977649603460706E-2</v>
      </c>
      <c r="G67" s="18">
        <f t="shared" si="0"/>
        <v>1.2886871027622005E-2</v>
      </c>
      <c r="H67" s="13">
        <f t="shared" si="6"/>
        <v>95905.796627758173</v>
      </c>
      <c r="I67" s="13">
        <f t="shared" si="4"/>
        <v>1235.925631943265</v>
      </c>
      <c r="J67" s="13">
        <f t="shared" si="1"/>
        <v>95234.936194739377</v>
      </c>
      <c r="K67" s="13">
        <f t="shared" si="2"/>
        <v>2599282.3989702361</v>
      </c>
      <c r="L67" s="20">
        <f t="shared" si="5"/>
        <v>27.102453557201581</v>
      </c>
    </row>
    <row r="68" spans="1:12" x14ac:dyDescent="0.2">
      <c r="A68" s="16">
        <v>59</v>
      </c>
      <c r="B68" s="46">
        <v>4</v>
      </c>
      <c r="C68" s="45">
        <v>652</v>
      </c>
      <c r="D68" s="45">
        <v>676</v>
      </c>
      <c r="E68" s="17">
        <v>0.65959999999999996</v>
      </c>
      <c r="F68" s="18">
        <f t="shared" si="3"/>
        <v>6.024096385542169E-3</v>
      </c>
      <c r="G68" s="18">
        <f t="shared" si="0"/>
        <v>6.0117686382863099E-3</v>
      </c>
      <c r="H68" s="13">
        <f t="shared" si="6"/>
        <v>94669.870995814912</v>
      </c>
      <c r="I68" s="13">
        <f t="shared" si="4"/>
        <v>569.13336144325081</v>
      </c>
      <c r="J68" s="13">
        <f t="shared" si="1"/>
        <v>94476.137999579631</v>
      </c>
      <c r="K68" s="13">
        <f t="shared" si="2"/>
        <v>2504047.4627754968</v>
      </c>
      <c r="L68" s="20">
        <f t="shared" si="5"/>
        <v>26.450310288118949</v>
      </c>
    </row>
    <row r="69" spans="1:12" x14ac:dyDescent="0.2">
      <c r="A69" s="16">
        <v>60</v>
      </c>
      <c r="B69" s="46">
        <v>2</v>
      </c>
      <c r="C69" s="45">
        <v>593</v>
      </c>
      <c r="D69" s="45">
        <v>644</v>
      </c>
      <c r="E69" s="17">
        <v>0.75890000000000002</v>
      </c>
      <c r="F69" s="18">
        <f t="shared" si="3"/>
        <v>3.2336297493936943E-3</v>
      </c>
      <c r="G69" s="18">
        <f t="shared" si="0"/>
        <v>3.2311106846045004E-3</v>
      </c>
      <c r="H69" s="13">
        <f t="shared" si="6"/>
        <v>94100.737634371661</v>
      </c>
      <c r="I69" s="13">
        <f t="shared" si="4"/>
        <v>304.0498987995831</v>
      </c>
      <c r="J69" s="13">
        <f t="shared" si="1"/>
        <v>94027.431203771077</v>
      </c>
      <c r="K69" s="13">
        <f t="shared" si="2"/>
        <v>2409571.324775917</v>
      </c>
      <c r="L69" s="20">
        <f t="shared" si="5"/>
        <v>25.606295820318692</v>
      </c>
    </row>
    <row r="70" spans="1:12" x14ac:dyDescent="0.2">
      <c r="A70" s="16">
        <v>61</v>
      </c>
      <c r="B70" s="46">
        <v>1</v>
      </c>
      <c r="C70" s="45">
        <v>583</v>
      </c>
      <c r="D70" s="45">
        <v>594</v>
      </c>
      <c r="E70" s="17">
        <v>0.9123</v>
      </c>
      <c r="F70" s="18">
        <f t="shared" si="3"/>
        <v>1.6992353440951572E-3</v>
      </c>
      <c r="G70" s="18">
        <f t="shared" si="0"/>
        <v>1.6989821567796948E-3</v>
      </c>
      <c r="H70" s="13">
        <f t="shared" si="6"/>
        <v>93796.687735572079</v>
      </c>
      <c r="I70" s="13">
        <f t="shared" si="4"/>
        <v>159.3588988277738</v>
      </c>
      <c r="J70" s="13">
        <f t="shared" si="1"/>
        <v>93782.711960144879</v>
      </c>
      <c r="K70" s="13">
        <f t="shared" si="2"/>
        <v>2315543.8935721461</v>
      </c>
      <c r="L70" s="20">
        <f t="shared" si="5"/>
        <v>24.686840756040727</v>
      </c>
    </row>
    <row r="71" spans="1:12" x14ac:dyDescent="0.2">
      <c r="A71" s="16">
        <v>62</v>
      </c>
      <c r="B71" s="46">
        <v>4</v>
      </c>
      <c r="C71" s="45">
        <v>562</v>
      </c>
      <c r="D71" s="45">
        <v>592</v>
      </c>
      <c r="E71" s="17">
        <v>0.41920000000000002</v>
      </c>
      <c r="F71" s="18">
        <f t="shared" si="3"/>
        <v>6.9324090121317154E-3</v>
      </c>
      <c r="G71" s="18">
        <f t="shared" si="0"/>
        <v>6.9046086882072052E-3</v>
      </c>
      <c r="H71" s="13">
        <f t="shared" si="6"/>
        <v>93637.328836744302</v>
      </c>
      <c r="I71" s="13">
        <f t="shared" si="4"/>
        <v>646.52911422669979</v>
      </c>
      <c r="J71" s="13">
        <f t="shared" si="1"/>
        <v>93261.824727201441</v>
      </c>
      <c r="K71" s="13">
        <f t="shared" si="2"/>
        <v>2221761.1816120013</v>
      </c>
      <c r="L71" s="20">
        <f t="shared" si="5"/>
        <v>23.727302019535589</v>
      </c>
    </row>
    <row r="72" spans="1:12" x14ac:dyDescent="0.2">
      <c r="A72" s="16">
        <v>63</v>
      </c>
      <c r="B72" s="46">
        <v>8</v>
      </c>
      <c r="C72" s="45">
        <v>526</v>
      </c>
      <c r="D72" s="45">
        <v>586</v>
      </c>
      <c r="E72" s="17">
        <v>0.50209999999999999</v>
      </c>
      <c r="F72" s="18">
        <f t="shared" si="3"/>
        <v>1.4388489208633094E-2</v>
      </c>
      <c r="G72" s="18">
        <f t="shared" si="0"/>
        <v>1.4286142870000384E-2</v>
      </c>
      <c r="H72" s="13">
        <f t="shared" si="6"/>
        <v>92990.799722517608</v>
      </c>
      <c r="I72" s="13">
        <f t="shared" si="4"/>
        <v>1328.4798504314786</v>
      </c>
      <c r="J72" s="13">
        <f t="shared" si="1"/>
        <v>92329.349604987772</v>
      </c>
      <c r="K72" s="13">
        <f t="shared" si="2"/>
        <v>2128499.3568847999</v>
      </c>
      <c r="L72" s="20">
        <f t="shared" si="5"/>
        <v>22.889354250487067</v>
      </c>
    </row>
    <row r="73" spans="1:12" x14ac:dyDescent="0.2">
      <c r="A73" s="16">
        <v>64</v>
      </c>
      <c r="B73" s="46">
        <v>1</v>
      </c>
      <c r="C73" s="45">
        <v>504</v>
      </c>
      <c r="D73" s="45">
        <v>522</v>
      </c>
      <c r="E73" s="17">
        <v>0.66849999999999998</v>
      </c>
      <c r="F73" s="18">
        <f t="shared" si="3"/>
        <v>1.9493177387914229E-3</v>
      </c>
      <c r="G73" s="18">
        <f t="shared" ref="G73:G108" si="7">F73/((1+(1-E73)*F73))</f>
        <v>1.9480589054051815E-3</v>
      </c>
      <c r="H73" s="13">
        <f t="shared" si="6"/>
        <v>91662.319872086126</v>
      </c>
      <c r="I73" s="13">
        <f t="shared" si="4"/>
        <v>178.5635985169157</v>
      </c>
      <c r="J73" s="13">
        <f t="shared" ref="J73:J108" si="8">H74+I73*E73</f>
        <v>91603.126039177761</v>
      </c>
      <c r="K73" s="13">
        <f t="shared" ref="K73:K97" si="9">K74+J73</f>
        <v>2036170.0072798124</v>
      </c>
      <c r="L73" s="20">
        <f t="shared" si="5"/>
        <v>22.213817085594908</v>
      </c>
    </row>
    <row r="74" spans="1:12" x14ac:dyDescent="0.2">
      <c r="A74" s="16">
        <v>65</v>
      </c>
      <c r="B74" s="46">
        <v>8</v>
      </c>
      <c r="C74" s="45">
        <v>517</v>
      </c>
      <c r="D74" s="45">
        <v>508</v>
      </c>
      <c r="E74" s="17">
        <v>0.30309999999999998</v>
      </c>
      <c r="F74" s="18">
        <f t="shared" ref="F74:F108" si="10">B74/((C74+D74)/2)</f>
        <v>1.5609756097560976E-2</v>
      </c>
      <c r="G74" s="18">
        <f t="shared" si="7"/>
        <v>1.5441773703894723E-2</v>
      </c>
      <c r="H74" s="13">
        <f t="shared" si="6"/>
        <v>91483.756273569204</v>
      </c>
      <c r="I74" s="13">
        <f t="shared" ref="I74:I108" si="11">H74*G74</f>
        <v>1412.6714619587149</v>
      </c>
      <c r="J74" s="13">
        <f t="shared" si="8"/>
        <v>90499.265531730183</v>
      </c>
      <c r="K74" s="13">
        <f t="shared" si="9"/>
        <v>1944566.8812406345</v>
      </c>
      <c r="L74" s="20">
        <f t="shared" ref="L74:L108" si="12">K74/H74</f>
        <v>21.255870555048951</v>
      </c>
    </row>
    <row r="75" spans="1:12" x14ac:dyDescent="0.2">
      <c r="A75" s="16">
        <v>66</v>
      </c>
      <c r="B75" s="46">
        <v>4</v>
      </c>
      <c r="C75" s="45">
        <v>469</v>
      </c>
      <c r="D75" s="45">
        <v>513</v>
      </c>
      <c r="E75" s="17">
        <v>0.59040000000000004</v>
      </c>
      <c r="F75" s="18">
        <f t="shared" si="10"/>
        <v>8.1466395112016286E-3</v>
      </c>
      <c r="G75" s="18">
        <f t="shared" si="7"/>
        <v>8.119545695179262E-3</v>
      </c>
      <c r="H75" s="13">
        <f t="shared" ref="H75:H108" si="13">H74-I74</f>
        <v>90071.08481161049</v>
      </c>
      <c r="I75" s="13">
        <f t="shared" si="11"/>
        <v>731.33628894223818</v>
      </c>
      <c r="J75" s="13">
        <f t="shared" si="8"/>
        <v>89771.52946765974</v>
      </c>
      <c r="K75" s="13">
        <f t="shared" si="9"/>
        <v>1854067.6157089043</v>
      </c>
      <c r="L75" s="20">
        <f t="shared" si="12"/>
        <v>20.584493010013222</v>
      </c>
    </row>
    <row r="76" spans="1:12" x14ac:dyDescent="0.2">
      <c r="A76" s="16">
        <v>67</v>
      </c>
      <c r="B76" s="46">
        <v>9</v>
      </c>
      <c r="C76" s="45">
        <v>411</v>
      </c>
      <c r="D76" s="45">
        <v>480</v>
      </c>
      <c r="E76" s="17">
        <v>0.53420000000000001</v>
      </c>
      <c r="F76" s="18">
        <f t="shared" si="10"/>
        <v>2.0202020202020204E-2</v>
      </c>
      <c r="G76" s="18">
        <f t="shared" si="7"/>
        <v>2.0013689363524653E-2</v>
      </c>
      <c r="H76" s="13">
        <f t="shared" si="13"/>
        <v>89339.748522668247</v>
      </c>
      <c r="I76" s="13">
        <f t="shared" si="11"/>
        <v>1788.0179747480927</v>
      </c>
      <c r="J76" s="13">
        <f t="shared" si="8"/>
        <v>88506.88975003059</v>
      </c>
      <c r="K76" s="13">
        <f t="shared" si="9"/>
        <v>1764296.0862412446</v>
      </c>
      <c r="L76" s="20">
        <f t="shared" si="12"/>
        <v>19.748164903257909</v>
      </c>
    </row>
    <row r="77" spans="1:12" x14ac:dyDescent="0.2">
      <c r="A77" s="16">
        <v>68</v>
      </c>
      <c r="B77" s="46">
        <v>2</v>
      </c>
      <c r="C77" s="45">
        <v>397</v>
      </c>
      <c r="D77" s="45">
        <v>428</v>
      </c>
      <c r="E77" s="17">
        <v>0.57950000000000002</v>
      </c>
      <c r="F77" s="18">
        <f t="shared" si="10"/>
        <v>4.8484848484848485E-3</v>
      </c>
      <c r="G77" s="18">
        <f t="shared" si="7"/>
        <v>4.8386199288239003E-3</v>
      </c>
      <c r="H77" s="13">
        <f t="shared" si="13"/>
        <v>87551.73054792016</v>
      </c>
      <c r="I77" s="13">
        <f t="shared" si="11"/>
        <v>423.62954823218672</v>
      </c>
      <c r="J77" s="13">
        <f t="shared" si="8"/>
        <v>87373.59432288853</v>
      </c>
      <c r="K77" s="13">
        <f t="shared" si="9"/>
        <v>1675789.196491214</v>
      </c>
      <c r="L77" s="20">
        <f t="shared" si="12"/>
        <v>19.140560512096279</v>
      </c>
    </row>
    <row r="78" spans="1:12" x14ac:dyDescent="0.2">
      <c r="A78" s="16">
        <v>69</v>
      </c>
      <c r="B78" s="46">
        <v>2</v>
      </c>
      <c r="C78" s="45">
        <v>419</v>
      </c>
      <c r="D78" s="45">
        <v>402</v>
      </c>
      <c r="E78" s="17">
        <v>0.45750000000000002</v>
      </c>
      <c r="F78" s="18">
        <f t="shared" si="10"/>
        <v>4.8721071863580996E-3</v>
      </c>
      <c r="G78" s="18">
        <f t="shared" si="7"/>
        <v>4.8592635786046624E-3</v>
      </c>
      <c r="H78" s="13">
        <f t="shared" si="13"/>
        <v>87128.100999687973</v>
      </c>
      <c r="I78" s="13">
        <f t="shared" si="11"/>
        <v>423.37840786077226</v>
      </c>
      <c r="J78" s="13">
        <f t="shared" si="8"/>
        <v>86898.418213423502</v>
      </c>
      <c r="K78" s="13">
        <f t="shared" si="9"/>
        <v>1588415.6021683253</v>
      </c>
      <c r="L78" s="20">
        <f t="shared" si="12"/>
        <v>18.230807098320827</v>
      </c>
    </row>
    <row r="79" spans="1:12" x14ac:dyDescent="0.2">
      <c r="A79" s="16">
        <v>70</v>
      </c>
      <c r="B79" s="46">
        <v>4</v>
      </c>
      <c r="C79" s="45">
        <v>346</v>
      </c>
      <c r="D79" s="45">
        <v>413</v>
      </c>
      <c r="E79" s="17">
        <v>0.38219999999999998</v>
      </c>
      <c r="F79" s="18">
        <f t="shared" si="10"/>
        <v>1.0540184453227932E-2</v>
      </c>
      <c r="G79" s="18">
        <f t="shared" si="7"/>
        <v>1.0471993700048591E-2</v>
      </c>
      <c r="H79" s="13">
        <f t="shared" si="13"/>
        <v>86704.722591827202</v>
      </c>
      <c r="I79" s="13">
        <f t="shared" si="11"/>
        <v>907.97130874607524</v>
      </c>
      <c r="J79" s="13">
        <f t="shared" si="8"/>
        <v>86143.777917283878</v>
      </c>
      <c r="K79" s="13">
        <f t="shared" si="9"/>
        <v>1501517.1839549018</v>
      </c>
      <c r="L79" s="20">
        <f t="shared" si="12"/>
        <v>17.317594002618204</v>
      </c>
    </row>
    <row r="80" spans="1:12" x14ac:dyDescent="0.2">
      <c r="A80" s="16">
        <v>71</v>
      </c>
      <c r="B80" s="46">
        <v>6</v>
      </c>
      <c r="C80" s="45">
        <v>352</v>
      </c>
      <c r="D80" s="45">
        <v>344</v>
      </c>
      <c r="E80" s="17">
        <v>0.77349999999999997</v>
      </c>
      <c r="F80" s="18">
        <f t="shared" si="10"/>
        <v>1.7241379310344827E-2</v>
      </c>
      <c r="G80" s="18">
        <f t="shared" si="7"/>
        <v>1.7174310666105641E-2</v>
      </c>
      <c r="H80" s="13">
        <f t="shared" si="13"/>
        <v>85796.751283081132</v>
      </c>
      <c r="I80" s="13">
        <f t="shared" si="11"/>
        <v>1473.5000606782332</v>
      </c>
      <c r="J80" s="13">
        <f t="shared" si="8"/>
        <v>85463.003519337522</v>
      </c>
      <c r="K80" s="13">
        <f t="shared" si="9"/>
        <v>1415373.4060376179</v>
      </c>
      <c r="L80" s="20">
        <f t="shared" si="12"/>
        <v>16.496818176339566</v>
      </c>
    </row>
    <row r="81" spans="1:12" x14ac:dyDescent="0.2">
      <c r="A81" s="16">
        <v>72</v>
      </c>
      <c r="B81" s="46">
        <v>2</v>
      </c>
      <c r="C81" s="45">
        <v>379</v>
      </c>
      <c r="D81" s="45">
        <v>347</v>
      </c>
      <c r="E81" s="17">
        <v>0.92879999999999996</v>
      </c>
      <c r="F81" s="18">
        <f t="shared" si="10"/>
        <v>5.5096418732782371E-3</v>
      </c>
      <c r="G81" s="18">
        <f t="shared" si="7"/>
        <v>5.5074813626830683E-3</v>
      </c>
      <c r="H81" s="13">
        <f t="shared" si="13"/>
        <v>84323.251222402905</v>
      </c>
      <c r="I81" s="13">
        <f t="shared" si="11"/>
        <v>464.40873454822628</v>
      </c>
      <c r="J81" s="13">
        <f t="shared" si="8"/>
        <v>84290.185320503078</v>
      </c>
      <c r="K81" s="13">
        <f t="shared" si="9"/>
        <v>1329910.4025182803</v>
      </c>
      <c r="L81" s="20">
        <f t="shared" si="12"/>
        <v>15.771574070485451</v>
      </c>
    </row>
    <row r="82" spans="1:12" x14ac:dyDescent="0.2">
      <c r="A82" s="16">
        <v>73</v>
      </c>
      <c r="B82" s="46">
        <v>4</v>
      </c>
      <c r="C82" s="45">
        <v>362</v>
      </c>
      <c r="D82" s="45">
        <v>385</v>
      </c>
      <c r="E82" s="17">
        <v>0.44109999999999999</v>
      </c>
      <c r="F82" s="18">
        <f t="shared" si="10"/>
        <v>1.0709504685408299E-2</v>
      </c>
      <c r="G82" s="18">
        <f t="shared" si="7"/>
        <v>1.064578389697436E-2</v>
      </c>
      <c r="H82" s="13">
        <f t="shared" si="13"/>
        <v>83858.842487854679</v>
      </c>
      <c r="I82" s="13">
        <f t="shared" si="11"/>
        <v>892.74311497611268</v>
      </c>
      <c r="J82" s="13">
        <f t="shared" si="8"/>
        <v>83359.888360894533</v>
      </c>
      <c r="K82" s="13">
        <f t="shared" si="9"/>
        <v>1245620.2171977772</v>
      </c>
      <c r="L82" s="20">
        <f t="shared" si="12"/>
        <v>14.853773081570749</v>
      </c>
    </row>
    <row r="83" spans="1:12" x14ac:dyDescent="0.2">
      <c r="A83" s="16">
        <v>74</v>
      </c>
      <c r="B83" s="46">
        <v>3</v>
      </c>
      <c r="C83" s="45">
        <v>303</v>
      </c>
      <c r="D83" s="45">
        <v>366</v>
      </c>
      <c r="E83" s="17">
        <v>0.57079999999999997</v>
      </c>
      <c r="F83" s="18">
        <f t="shared" si="10"/>
        <v>8.9686098654708519E-3</v>
      </c>
      <c r="G83" s="18">
        <f t="shared" si="7"/>
        <v>8.9342191313794787E-3</v>
      </c>
      <c r="H83" s="13">
        <f t="shared" si="13"/>
        <v>82966.099372878569</v>
      </c>
      <c r="I83" s="13">
        <f t="shared" si="11"/>
        <v>741.2373122731027</v>
      </c>
      <c r="J83" s="13">
        <f t="shared" si="8"/>
        <v>82647.960318450947</v>
      </c>
      <c r="K83" s="13">
        <f t="shared" si="9"/>
        <v>1162260.3288368827</v>
      </c>
      <c r="L83" s="20">
        <f t="shared" si="12"/>
        <v>14.008858288169963</v>
      </c>
    </row>
    <row r="84" spans="1:12" x14ac:dyDescent="0.2">
      <c r="A84" s="16">
        <v>75</v>
      </c>
      <c r="B84" s="46">
        <v>7</v>
      </c>
      <c r="C84" s="45">
        <v>306</v>
      </c>
      <c r="D84" s="45">
        <v>304</v>
      </c>
      <c r="E84" s="17">
        <v>0.57999999999999996</v>
      </c>
      <c r="F84" s="18">
        <f t="shared" si="10"/>
        <v>2.2950819672131147E-2</v>
      </c>
      <c r="G84" s="18">
        <f t="shared" si="7"/>
        <v>2.2731700980710527E-2</v>
      </c>
      <c r="H84" s="13">
        <f t="shared" si="13"/>
        <v>82224.862060605461</v>
      </c>
      <c r="I84" s="13">
        <f t="shared" si="11"/>
        <v>1869.1109775418529</v>
      </c>
      <c r="J84" s="13">
        <f t="shared" si="8"/>
        <v>81439.835450037877</v>
      </c>
      <c r="K84" s="13">
        <f t="shared" si="9"/>
        <v>1079612.3685184317</v>
      </c>
      <c r="L84" s="20">
        <f t="shared" si="12"/>
        <v>13.129999144573597</v>
      </c>
    </row>
    <row r="85" spans="1:12" x14ac:dyDescent="0.2">
      <c r="A85" s="16">
        <v>76</v>
      </c>
      <c r="B85" s="46">
        <v>5</v>
      </c>
      <c r="C85" s="45">
        <v>309</v>
      </c>
      <c r="D85" s="45">
        <v>296</v>
      </c>
      <c r="E85" s="17">
        <v>0.38250000000000001</v>
      </c>
      <c r="F85" s="18">
        <f t="shared" si="10"/>
        <v>1.6528925619834711E-2</v>
      </c>
      <c r="G85" s="18">
        <f t="shared" si="7"/>
        <v>1.6361925798666504E-2</v>
      </c>
      <c r="H85" s="13">
        <f t="shared" si="13"/>
        <v>80355.751083063602</v>
      </c>
      <c r="I85" s="13">
        <f t="shared" si="11"/>
        <v>1314.7748367172021</v>
      </c>
      <c r="J85" s="13">
        <f t="shared" si="8"/>
        <v>79543.877621390726</v>
      </c>
      <c r="K85" s="13">
        <f t="shared" si="9"/>
        <v>998172.53306839371</v>
      </c>
      <c r="L85" s="20">
        <f t="shared" si="12"/>
        <v>12.421917779557365</v>
      </c>
    </row>
    <row r="86" spans="1:12" x14ac:dyDescent="0.2">
      <c r="A86" s="16">
        <v>77</v>
      </c>
      <c r="B86" s="46">
        <v>10</v>
      </c>
      <c r="C86" s="45">
        <v>302</v>
      </c>
      <c r="D86" s="45">
        <v>306</v>
      </c>
      <c r="E86" s="17">
        <v>0.56930000000000003</v>
      </c>
      <c r="F86" s="18">
        <f t="shared" si="10"/>
        <v>3.2894736842105261E-2</v>
      </c>
      <c r="G86" s="18">
        <f t="shared" si="7"/>
        <v>3.2435202574057673E-2</v>
      </c>
      <c r="H86" s="13">
        <f t="shared" si="13"/>
        <v>79040.976246346399</v>
      </c>
      <c r="I86" s="13">
        <f t="shared" si="11"/>
        <v>2563.7100762015261</v>
      </c>
      <c r="J86" s="13">
        <f t="shared" si="8"/>
        <v>77936.786316526399</v>
      </c>
      <c r="K86" s="13">
        <f t="shared" si="9"/>
        <v>918628.65544700297</v>
      </c>
      <c r="L86" s="20">
        <f t="shared" si="12"/>
        <v>11.622182557360123</v>
      </c>
    </row>
    <row r="87" spans="1:12" x14ac:dyDescent="0.2">
      <c r="A87" s="16">
        <v>78</v>
      </c>
      <c r="B87" s="46">
        <v>8</v>
      </c>
      <c r="C87" s="45">
        <v>277</v>
      </c>
      <c r="D87" s="45">
        <v>302</v>
      </c>
      <c r="E87" s="17">
        <v>0.58699999999999997</v>
      </c>
      <c r="F87" s="18">
        <f t="shared" si="10"/>
        <v>2.7633851468048358E-2</v>
      </c>
      <c r="G87" s="18">
        <f t="shared" si="7"/>
        <v>2.7322031119793443E-2</v>
      </c>
      <c r="H87" s="13">
        <f t="shared" si="13"/>
        <v>76477.266170144867</v>
      </c>
      <c r="I87" s="13">
        <f t="shared" si="11"/>
        <v>2089.5142462574245</v>
      </c>
      <c r="J87" s="13">
        <f t="shared" si="8"/>
        <v>75614.296786440551</v>
      </c>
      <c r="K87" s="13">
        <f t="shared" si="9"/>
        <v>840691.86913047661</v>
      </c>
      <c r="L87" s="20">
        <f t="shared" si="12"/>
        <v>10.99270294599868</v>
      </c>
    </row>
    <row r="88" spans="1:12" x14ac:dyDescent="0.2">
      <c r="A88" s="16">
        <v>79</v>
      </c>
      <c r="B88" s="46">
        <v>9</v>
      </c>
      <c r="C88" s="45">
        <v>236</v>
      </c>
      <c r="D88" s="45">
        <v>273</v>
      </c>
      <c r="E88" s="17">
        <v>0.61399999999999999</v>
      </c>
      <c r="F88" s="18">
        <f t="shared" si="10"/>
        <v>3.536345776031434E-2</v>
      </c>
      <c r="G88" s="18">
        <f t="shared" si="7"/>
        <v>3.4887236698271921E-2</v>
      </c>
      <c r="H88" s="13">
        <f t="shared" si="13"/>
        <v>74387.751923887437</v>
      </c>
      <c r="I88" s="13">
        <f t="shared" si="11"/>
        <v>2595.1831088209933</v>
      </c>
      <c r="J88" s="13">
        <f t="shared" si="8"/>
        <v>73386.011243882545</v>
      </c>
      <c r="K88" s="13">
        <f t="shared" si="9"/>
        <v>765077.57234403607</v>
      </c>
      <c r="L88" s="20">
        <f t="shared" si="12"/>
        <v>10.284993867362108</v>
      </c>
    </row>
    <row r="89" spans="1:12" x14ac:dyDescent="0.2">
      <c r="A89" s="16">
        <v>80</v>
      </c>
      <c r="B89" s="46">
        <v>9</v>
      </c>
      <c r="C89" s="45">
        <v>230</v>
      </c>
      <c r="D89" s="45">
        <v>236</v>
      </c>
      <c r="E89" s="17">
        <v>0.45629999999999998</v>
      </c>
      <c r="F89" s="18">
        <f t="shared" si="10"/>
        <v>3.8626609442060089E-2</v>
      </c>
      <c r="G89" s="18">
        <f t="shared" si="7"/>
        <v>3.7832086906188618E-2</v>
      </c>
      <c r="H89" s="13">
        <f t="shared" si="13"/>
        <v>71792.56881506645</v>
      </c>
      <c r="I89" s="13">
        <f t="shared" si="11"/>
        <v>2716.0627026301208</v>
      </c>
      <c r="J89" s="13">
        <f t="shared" si="8"/>
        <v>70315.845523646451</v>
      </c>
      <c r="K89" s="13">
        <f t="shared" si="9"/>
        <v>691691.56110015349</v>
      </c>
      <c r="L89" s="20">
        <f t="shared" si="12"/>
        <v>9.6345843659935255</v>
      </c>
    </row>
    <row r="90" spans="1:12" x14ac:dyDescent="0.2">
      <c r="A90" s="16">
        <v>81</v>
      </c>
      <c r="B90" s="46">
        <v>14</v>
      </c>
      <c r="C90" s="45">
        <v>253</v>
      </c>
      <c r="D90" s="45">
        <v>223</v>
      </c>
      <c r="E90" s="17">
        <v>0.47199999999999998</v>
      </c>
      <c r="F90" s="18">
        <f t="shared" si="10"/>
        <v>5.8823529411764705E-2</v>
      </c>
      <c r="G90" s="18">
        <f t="shared" si="7"/>
        <v>5.7051574623459604E-2</v>
      </c>
      <c r="H90" s="13">
        <f t="shared" si="13"/>
        <v>69076.506112436327</v>
      </c>
      <c r="I90" s="13">
        <f t="shared" si="11"/>
        <v>3940.9234432015246</v>
      </c>
      <c r="J90" s="13">
        <f t="shared" si="8"/>
        <v>66995.69853442593</v>
      </c>
      <c r="K90" s="13">
        <f t="shared" si="9"/>
        <v>621375.71557650703</v>
      </c>
      <c r="L90" s="20">
        <f t="shared" si="12"/>
        <v>8.9954711166932686</v>
      </c>
    </row>
    <row r="91" spans="1:12" x14ac:dyDescent="0.2">
      <c r="A91" s="16">
        <v>82</v>
      </c>
      <c r="B91" s="46">
        <v>12</v>
      </c>
      <c r="C91" s="45">
        <v>144</v>
      </c>
      <c r="D91" s="45">
        <v>247</v>
      </c>
      <c r="E91" s="17">
        <v>0.4904</v>
      </c>
      <c r="F91" s="18">
        <f t="shared" si="10"/>
        <v>6.1381074168797956E-2</v>
      </c>
      <c r="G91" s="18">
        <f t="shared" si="7"/>
        <v>5.9519321955884281E-2</v>
      </c>
      <c r="H91" s="13">
        <f t="shared" si="13"/>
        <v>65135.582669234806</v>
      </c>
      <c r="I91" s="13">
        <f t="shared" si="11"/>
        <v>3876.825715674303</v>
      </c>
      <c r="J91" s="13">
        <f t="shared" si="8"/>
        <v>63159.952284527179</v>
      </c>
      <c r="K91" s="13">
        <f t="shared" si="9"/>
        <v>554380.0170420811</v>
      </c>
      <c r="L91" s="20">
        <f t="shared" si="12"/>
        <v>8.5111699983905869</v>
      </c>
    </row>
    <row r="92" spans="1:12" x14ac:dyDescent="0.2">
      <c r="A92" s="16">
        <v>83</v>
      </c>
      <c r="B92" s="46">
        <v>12</v>
      </c>
      <c r="C92" s="45">
        <v>198</v>
      </c>
      <c r="D92" s="45">
        <v>131</v>
      </c>
      <c r="E92" s="17">
        <v>0.46989999999999998</v>
      </c>
      <c r="F92" s="18">
        <f t="shared" si="10"/>
        <v>7.29483282674772E-2</v>
      </c>
      <c r="G92" s="18">
        <f t="shared" si="7"/>
        <v>7.0232445985396325E-2</v>
      </c>
      <c r="H92" s="13">
        <f t="shared" si="13"/>
        <v>61258.7569535605</v>
      </c>
      <c r="I92" s="13">
        <f t="shared" si="11"/>
        <v>4302.3523388734593</v>
      </c>
      <c r="J92" s="13">
        <f t="shared" si="8"/>
        <v>58978.079978723676</v>
      </c>
      <c r="K92" s="13">
        <f t="shared" si="9"/>
        <v>491220.06475755392</v>
      </c>
      <c r="L92" s="20">
        <f t="shared" si="12"/>
        <v>8.0187729752652626</v>
      </c>
    </row>
    <row r="93" spans="1:12" x14ac:dyDescent="0.2">
      <c r="A93" s="16">
        <v>84</v>
      </c>
      <c r="B93" s="46">
        <v>10</v>
      </c>
      <c r="C93" s="45">
        <v>205</v>
      </c>
      <c r="D93" s="45">
        <v>190</v>
      </c>
      <c r="E93" s="17">
        <v>0.51400000000000001</v>
      </c>
      <c r="F93" s="18">
        <f t="shared" si="10"/>
        <v>5.0632911392405063E-2</v>
      </c>
      <c r="G93" s="18">
        <f t="shared" si="7"/>
        <v>4.9416880806483494E-2</v>
      </c>
      <c r="H93" s="13">
        <f t="shared" si="13"/>
        <v>56956.404614687039</v>
      </c>
      <c r="I93" s="13">
        <f t="shared" si="11"/>
        <v>2814.607858009836</v>
      </c>
      <c r="J93" s="13">
        <f t="shared" si="8"/>
        <v>55588.505195694263</v>
      </c>
      <c r="K93" s="13">
        <f t="shared" si="9"/>
        <v>432241.98477883026</v>
      </c>
      <c r="L93" s="20">
        <f t="shared" si="12"/>
        <v>7.5889970180345685</v>
      </c>
    </row>
    <row r="94" spans="1:12" x14ac:dyDescent="0.2">
      <c r="A94" s="16">
        <v>85</v>
      </c>
      <c r="B94" s="46">
        <v>11</v>
      </c>
      <c r="C94" s="45">
        <v>213</v>
      </c>
      <c r="D94" s="45">
        <v>196</v>
      </c>
      <c r="E94" s="17">
        <v>0.22689999999999999</v>
      </c>
      <c r="F94" s="18">
        <f t="shared" si="10"/>
        <v>5.3789731051344741E-2</v>
      </c>
      <c r="G94" s="18">
        <f t="shared" si="7"/>
        <v>5.1642198436555917E-2</v>
      </c>
      <c r="H94" s="13">
        <f t="shared" si="13"/>
        <v>54141.796756677206</v>
      </c>
      <c r="I94" s="13">
        <f t="shared" si="11"/>
        <v>2796.0014118200038</v>
      </c>
      <c r="J94" s="13">
        <f t="shared" si="8"/>
        <v>51980.208065199156</v>
      </c>
      <c r="K94" s="13">
        <f t="shared" si="9"/>
        <v>376653.47958313598</v>
      </c>
      <c r="L94" s="20">
        <f t="shared" si="12"/>
        <v>6.9567968214258427</v>
      </c>
    </row>
    <row r="95" spans="1:12" x14ac:dyDescent="0.2">
      <c r="A95" s="16">
        <v>86</v>
      </c>
      <c r="B95" s="46">
        <v>13</v>
      </c>
      <c r="C95" s="45">
        <v>165</v>
      </c>
      <c r="D95" s="45">
        <v>215</v>
      </c>
      <c r="E95" s="17">
        <v>0.48349999999999999</v>
      </c>
      <c r="F95" s="18">
        <f t="shared" si="10"/>
        <v>6.8421052631578952E-2</v>
      </c>
      <c r="G95" s="18">
        <f t="shared" si="7"/>
        <v>6.6085621547979437E-2</v>
      </c>
      <c r="H95" s="13">
        <f t="shared" si="13"/>
        <v>51345.795344857201</v>
      </c>
      <c r="I95" s="13">
        <f t="shared" si="11"/>
        <v>3393.2187992402373</v>
      </c>
      <c r="J95" s="13">
        <f t="shared" si="8"/>
        <v>49593.197835049614</v>
      </c>
      <c r="K95" s="13">
        <f t="shared" si="9"/>
        <v>324673.27151793684</v>
      </c>
      <c r="L95" s="20">
        <f t="shared" si="12"/>
        <v>6.3232689130105397</v>
      </c>
    </row>
    <row r="96" spans="1:12" x14ac:dyDescent="0.2">
      <c r="A96" s="16">
        <v>87</v>
      </c>
      <c r="B96" s="46">
        <v>19</v>
      </c>
      <c r="C96" s="45">
        <v>164</v>
      </c>
      <c r="D96" s="45">
        <v>157</v>
      </c>
      <c r="E96" s="17">
        <v>0.49130000000000001</v>
      </c>
      <c r="F96" s="18">
        <f t="shared" si="10"/>
        <v>0.11838006230529595</v>
      </c>
      <c r="G96" s="18">
        <f t="shared" si="7"/>
        <v>0.11165613670942312</v>
      </c>
      <c r="H96" s="13">
        <f t="shared" si="13"/>
        <v>47952.576545616961</v>
      </c>
      <c r="I96" s="13">
        <f t="shared" si="11"/>
        <v>5354.1994423464839</v>
      </c>
      <c r="J96" s="13">
        <f t="shared" si="8"/>
        <v>45228.895289295302</v>
      </c>
      <c r="K96" s="13">
        <f t="shared" si="9"/>
        <v>275080.07368288725</v>
      </c>
      <c r="L96" s="20">
        <f t="shared" si="12"/>
        <v>5.7365024676245593</v>
      </c>
    </row>
    <row r="97" spans="1:12" x14ac:dyDescent="0.2">
      <c r="A97" s="16">
        <v>88</v>
      </c>
      <c r="B97" s="46">
        <v>18</v>
      </c>
      <c r="C97" s="45">
        <v>167</v>
      </c>
      <c r="D97" s="45">
        <v>156</v>
      </c>
      <c r="E97" s="17">
        <v>0.55879999999999996</v>
      </c>
      <c r="F97" s="18">
        <f t="shared" si="10"/>
        <v>0.11145510835913312</v>
      </c>
      <c r="G97" s="18">
        <f t="shared" si="7"/>
        <v>0.10623129148922106</v>
      </c>
      <c r="H97" s="13">
        <f t="shared" si="13"/>
        <v>42598.377103270475</v>
      </c>
      <c r="I97" s="13">
        <f t="shared" si="11"/>
        <v>4525.2806150252864</v>
      </c>
      <c r="J97" s="13">
        <f t="shared" si="8"/>
        <v>40601.82329592132</v>
      </c>
      <c r="K97" s="13">
        <f t="shared" si="9"/>
        <v>229851.17839359195</v>
      </c>
      <c r="L97" s="20">
        <f t="shared" si="12"/>
        <v>5.3957731262007442</v>
      </c>
    </row>
    <row r="98" spans="1:12" x14ac:dyDescent="0.2">
      <c r="A98" s="16">
        <v>89</v>
      </c>
      <c r="B98" s="46">
        <v>16</v>
      </c>
      <c r="C98" s="45">
        <v>150</v>
      </c>
      <c r="D98" s="45">
        <v>164</v>
      </c>
      <c r="E98" s="17">
        <v>0.47589999999999999</v>
      </c>
      <c r="F98" s="18">
        <f t="shared" si="10"/>
        <v>0.10191082802547771</v>
      </c>
      <c r="G98" s="18">
        <f t="shared" si="7"/>
        <v>9.6743610084553913E-2</v>
      </c>
      <c r="H98" s="13">
        <f t="shared" si="13"/>
        <v>38073.096488245188</v>
      </c>
      <c r="I98" s="13">
        <f t="shared" si="11"/>
        <v>3683.3288013703914</v>
      </c>
      <c r="J98" s="13">
        <f t="shared" si="8"/>
        <v>36142.663863446964</v>
      </c>
      <c r="K98" s="13">
        <f>K99+J98</f>
        <v>189249.35509767063</v>
      </c>
      <c r="L98" s="20">
        <f t="shared" si="12"/>
        <v>4.9706846186282769</v>
      </c>
    </row>
    <row r="99" spans="1:12" x14ac:dyDescent="0.2">
      <c r="A99" s="16">
        <v>90</v>
      </c>
      <c r="B99" s="46">
        <v>17</v>
      </c>
      <c r="C99" s="45">
        <v>123</v>
      </c>
      <c r="D99" s="45">
        <v>131</v>
      </c>
      <c r="E99" s="17">
        <v>0.4798</v>
      </c>
      <c r="F99" s="22">
        <f t="shared" si="10"/>
        <v>0.13385826771653545</v>
      </c>
      <c r="G99" s="22">
        <f t="shared" si="7"/>
        <v>0.1251440997501535</v>
      </c>
      <c r="H99" s="23">
        <f t="shared" si="13"/>
        <v>34389.767686874795</v>
      </c>
      <c r="I99" s="23">
        <f t="shared" si="11"/>
        <v>4303.6765177908646</v>
      </c>
      <c r="J99" s="23">
        <f t="shared" si="8"/>
        <v>32150.995162319989</v>
      </c>
      <c r="K99" s="23">
        <f t="shared" ref="K99:K108" si="14">K100+J99</f>
        <v>153106.69123422366</v>
      </c>
      <c r="L99" s="24">
        <f t="shared" si="12"/>
        <v>4.4521001894600873</v>
      </c>
    </row>
    <row r="100" spans="1:12" x14ac:dyDescent="0.2">
      <c r="A100" s="16">
        <v>91</v>
      </c>
      <c r="B100" s="46">
        <v>24</v>
      </c>
      <c r="C100" s="45">
        <v>128</v>
      </c>
      <c r="D100" s="45">
        <v>109</v>
      </c>
      <c r="E100" s="17">
        <v>0.5857</v>
      </c>
      <c r="F100" s="22">
        <f t="shared" si="10"/>
        <v>0.20253164556962025</v>
      </c>
      <c r="G100" s="22">
        <f t="shared" si="7"/>
        <v>0.18685302141335627</v>
      </c>
      <c r="H100" s="23">
        <f t="shared" si="13"/>
        <v>30086.091169083931</v>
      </c>
      <c r="I100" s="23">
        <f t="shared" si="11"/>
        <v>5621.6770374610287</v>
      </c>
      <c r="J100" s="23">
        <f t="shared" si="8"/>
        <v>27757.030372463829</v>
      </c>
      <c r="K100" s="23">
        <f t="shared" si="14"/>
        <v>120955.69607190369</v>
      </c>
      <c r="L100" s="24">
        <f t="shared" si="12"/>
        <v>4.0203194024817739</v>
      </c>
    </row>
    <row r="101" spans="1:12" x14ac:dyDescent="0.2">
      <c r="A101" s="16">
        <v>92</v>
      </c>
      <c r="B101" s="46">
        <v>22</v>
      </c>
      <c r="C101" s="45">
        <v>95</v>
      </c>
      <c r="D101" s="45">
        <v>109</v>
      </c>
      <c r="E101" s="17">
        <v>0.43440000000000001</v>
      </c>
      <c r="F101" s="22">
        <f t="shared" si="10"/>
        <v>0.21568627450980393</v>
      </c>
      <c r="G101" s="22">
        <f t="shared" si="7"/>
        <v>0.19223510003215569</v>
      </c>
      <c r="H101" s="23">
        <f t="shared" si="13"/>
        <v>24464.414131622903</v>
      </c>
      <c r="I101" s="23">
        <f t="shared" si="11"/>
        <v>4702.9190978206125</v>
      </c>
      <c r="J101" s="23">
        <f t="shared" si="8"/>
        <v>21804.443089895565</v>
      </c>
      <c r="K101" s="23">
        <f t="shared" si="14"/>
        <v>93198.665699439851</v>
      </c>
      <c r="L101" s="24">
        <f t="shared" si="12"/>
        <v>3.8095604986906468</v>
      </c>
    </row>
    <row r="102" spans="1:12" x14ac:dyDescent="0.2">
      <c r="A102" s="16">
        <v>93</v>
      </c>
      <c r="B102" s="46">
        <v>15</v>
      </c>
      <c r="C102" s="45">
        <v>73</v>
      </c>
      <c r="D102" s="45">
        <v>85</v>
      </c>
      <c r="E102" s="17">
        <v>0.51759999999999995</v>
      </c>
      <c r="F102" s="22">
        <f t="shared" si="10"/>
        <v>0.189873417721519</v>
      </c>
      <c r="G102" s="22">
        <f t="shared" si="7"/>
        <v>0.17394127742474141</v>
      </c>
      <c r="H102" s="23">
        <f t="shared" si="13"/>
        <v>19761.49503380229</v>
      </c>
      <c r="I102" s="23">
        <f t="shared" si="11"/>
        <v>3437.339690002254</v>
      </c>
      <c r="J102" s="23">
        <f t="shared" si="8"/>
        <v>18103.322367345201</v>
      </c>
      <c r="K102" s="23">
        <f t="shared" si="14"/>
        <v>71394.222609544289</v>
      </c>
      <c r="L102" s="24">
        <f t="shared" si="12"/>
        <v>3.6127946032131453</v>
      </c>
    </row>
    <row r="103" spans="1:12" x14ac:dyDescent="0.2">
      <c r="A103" s="16">
        <v>94</v>
      </c>
      <c r="B103" s="46">
        <v>13</v>
      </c>
      <c r="C103" s="45">
        <v>63</v>
      </c>
      <c r="D103" s="45">
        <v>64</v>
      </c>
      <c r="E103" s="17">
        <v>0.50009999999999999</v>
      </c>
      <c r="F103" s="22">
        <f t="shared" si="10"/>
        <v>0.20472440944881889</v>
      </c>
      <c r="G103" s="22">
        <f t="shared" si="7"/>
        <v>0.18571773475793121</v>
      </c>
      <c r="H103" s="23">
        <f t="shared" si="13"/>
        <v>16324.155343800036</v>
      </c>
      <c r="I103" s="23">
        <f t="shared" si="11"/>
        <v>3031.6851522871202</v>
      </c>
      <c r="J103" s="23">
        <f t="shared" si="8"/>
        <v>14808.615936171704</v>
      </c>
      <c r="K103" s="23">
        <f t="shared" si="14"/>
        <v>53290.900242199088</v>
      </c>
      <c r="L103" s="24">
        <f t="shared" si="12"/>
        <v>3.2645425824399017</v>
      </c>
    </row>
    <row r="104" spans="1:12" x14ac:dyDescent="0.2">
      <c r="A104" s="16">
        <v>95</v>
      </c>
      <c r="B104" s="46">
        <v>15</v>
      </c>
      <c r="C104" s="45">
        <v>50</v>
      </c>
      <c r="D104" s="45">
        <v>54</v>
      </c>
      <c r="E104" s="17">
        <v>0.60799999999999998</v>
      </c>
      <c r="F104" s="22">
        <f t="shared" si="10"/>
        <v>0.28846153846153844</v>
      </c>
      <c r="G104" s="22">
        <f t="shared" si="7"/>
        <v>0.25915687629578438</v>
      </c>
      <c r="H104" s="23">
        <f t="shared" si="13"/>
        <v>13292.470191512915</v>
      </c>
      <c r="I104" s="23">
        <f t="shared" si="11"/>
        <v>3444.835053087314</v>
      </c>
      <c r="J104" s="23">
        <f t="shared" si="8"/>
        <v>11942.094850702688</v>
      </c>
      <c r="K104" s="23">
        <f t="shared" si="14"/>
        <v>38482.284306027388</v>
      </c>
      <c r="L104" s="24">
        <f t="shared" si="12"/>
        <v>2.8950438670607568</v>
      </c>
    </row>
    <row r="105" spans="1:12" x14ac:dyDescent="0.2">
      <c r="A105" s="16">
        <v>96</v>
      </c>
      <c r="B105" s="46">
        <v>13</v>
      </c>
      <c r="C105" s="45">
        <v>47</v>
      </c>
      <c r="D105" s="45">
        <v>36</v>
      </c>
      <c r="E105" s="17">
        <v>0.45350000000000001</v>
      </c>
      <c r="F105" s="22">
        <f t="shared" si="10"/>
        <v>0.31325301204819278</v>
      </c>
      <c r="G105" s="22">
        <f t="shared" si="7"/>
        <v>0.26746494666131737</v>
      </c>
      <c r="H105" s="23">
        <f t="shared" si="13"/>
        <v>9847.6351384256013</v>
      </c>
      <c r="I105" s="23">
        <f t="shared" si="11"/>
        <v>2633.8972070391183</v>
      </c>
      <c r="J105" s="23">
        <f t="shared" si="8"/>
        <v>8408.2103147787238</v>
      </c>
      <c r="K105" s="23">
        <f t="shared" si="14"/>
        <v>26540.189455324704</v>
      </c>
      <c r="L105" s="24">
        <f t="shared" si="12"/>
        <v>2.6950825332433914</v>
      </c>
    </row>
    <row r="106" spans="1:12" x14ac:dyDescent="0.2">
      <c r="A106" s="16">
        <v>97</v>
      </c>
      <c r="B106" s="46">
        <v>7</v>
      </c>
      <c r="C106" s="45">
        <v>30</v>
      </c>
      <c r="D106" s="45">
        <v>44</v>
      </c>
      <c r="E106" s="17">
        <v>0.55069999999999997</v>
      </c>
      <c r="F106" s="22">
        <f t="shared" si="10"/>
        <v>0.1891891891891892</v>
      </c>
      <c r="G106" s="22">
        <f t="shared" si="7"/>
        <v>0.17436748195919302</v>
      </c>
      <c r="H106" s="23">
        <f t="shared" si="13"/>
        <v>7213.7379313864831</v>
      </c>
      <c r="I106" s="23">
        <f t="shared" si="11"/>
        <v>1257.841318609379</v>
      </c>
      <c r="J106" s="23">
        <f t="shared" si="8"/>
        <v>6648.5898269352883</v>
      </c>
      <c r="K106" s="23">
        <f t="shared" si="14"/>
        <v>18131.97914054598</v>
      </c>
      <c r="L106" s="24">
        <f t="shared" si="12"/>
        <v>2.5135344966795885</v>
      </c>
    </row>
    <row r="107" spans="1:12" x14ac:dyDescent="0.2">
      <c r="A107" s="16">
        <v>98</v>
      </c>
      <c r="B107" s="46">
        <v>4</v>
      </c>
      <c r="C107" s="45">
        <v>15</v>
      </c>
      <c r="D107" s="45">
        <v>23</v>
      </c>
      <c r="E107" s="17">
        <v>0.5897</v>
      </c>
      <c r="F107" s="22">
        <f t="shared" si="10"/>
        <v>0.21052631578947367</v>
      </c>
      <c r="G107" s="22">
        <f t="shared" si="7"/>
        <v>0.19378718291572194</v>
      </c>
      <c r="H107" s="23">
        <f t="shared" si="13"/>
        <v>5955.8966127771037</v>
      </c>
      <c r="I107" s="23">
        <f t="shared" si="11"/>
        <v>1154.1764263273653</v>
      </c>
      <c r="J107" s="23">
        <f t="shared" si="8"/>
        <v>5482.3380250549853</v>
      </c>
      <c r="K107" s="23">
        <f t="shared" si="14"/>
        <v>11483.389313610693</v>
      </c>
      <c r="L107" s="24">
        <f t="shared" si="12"/>
        <v>1.9280706265074405</v>
      </c>
    </row>
    <row r="108" spans="1:12" x14ac:dyDescent="0.2">
      <c r="A108" s="16">
        <v>99</v>
      </c>
      <c r="B108" s="46">
        <v>5</v>
      </c>
      <c r="C108" s="45">
        <v>19</v>
      </c>
      <c r="D108" s="45">
        <v>8</v>
      </c>
      <c r="E108" s="17">
        <v>0.54190000000000005</v>
      </c>
      <c r="F108" s="22">
        <f t="shared" si="10"/>
        <v>0.37037037037037035</v>
      </c>
      <c r="G108" s="22">
        <f t="shared" si="7"/>
        <v>0.31664608467116301</v>
      </c>
      <c r="H108" s="23">
        <f t="shared" si="13"/>
        <v>4801.7201864497383</v>
      </c>
      <c r="I108" s="23">
        <f t="shared" si="11"/>
        <v>1520.4458967257965</v>
      </c>
      <c r="J108" s="23">
        <f t="shared" si="8"/>
        <v>4105.2039211596511</v>
      </c>
      <c r="K108" s="23">
        <f t="shared" si="14"/>
        <v>6001.0512885557064</v>
      </c>
      <c r="L108" s="24">
        <f t="shared" si="12"/>
        <v>1.2497711352465795</v>
      </c>
    </row>
    <row r="109" spans="1:12" x14ac:dyDescent="0.2">
      <c r="A109" s="16" t="s">
        <v>22</v>
      </c>
      <c r="B109" s="46">
        <v>13</v>
      </c>
      <c r="C109" s="45">
        <v>21</v>
      </c>
      <c r="D109" s="45">
        <v>24</v>
      </c>
      <c r="E109" s="17"/>
      <c r="F109" s="22">
        <f>B109/((C109+D109)/2)</f>
        <v>0.57777777777777772</v>
      </c>
      <c r="G109" s="22">
        <v>1</v>
      </c>
      <c r="H109" s="23">
        <f>H108-I108</f>
        <v>3281.2742897239418</v>
      </c>
      <c r="I109" s="23">
        <f>H109*G109</f>
        <v>3281.2742897239418</v>
      </c>
      <c r="J109" s="23">
        <f>H109*F109</f>
        <v>1895.847367396055</v>
      </c>
      <c r="K109" s="23">
        <f>J109</f>
        <v>1895.847367396055</v>
      </c>
      <c r="L109" s="24">
        <f>K109/H109</f>
        <v>0.57777777777777772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47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.75" customHeight="1" x14ac:dyDescent="0.2">
      <c r="A7" s="59"/>
      <c r="B7" s="60"/>
      <c r="C7" s="61">
        <v>44197</v>
      </c>
      <c r="D7" s="61">
        <v>44562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0</v>
      </c>
      <c r="C9" s="45">
        <v>280</v>
      </c>
      <c r="D9" s="45">
        <v>280</v>
      </c>
      <c r="E9" s="17">
        <v>9.1300000000000006E-2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8347808.4345979393</v>
      </c>
      <c r="L9" s="19">
        <f>K9/H9</f>
        <v>83.478084345979397</v>
      </c>
    </row>
    <row r="10" spans="1:13" x14ac:dyDescent="0.2">
      <c r="A10" s="16">
        <v>1</v>
      </c>
      <c r="B10" s="46">
        <v>0</v>
      </c>
      <c r="C10" s="45">
        <v>339</v>
      </c>
      <c r="D10" s="45">
        <v>321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8247808.4345979393</v>
      </c>
      <c r="L10" s="20">
        <f t="shared" ref="L10:L73" si="5">K10/H10</f>
        <v>82.478084345979397</v>
      </c>
    </row>
    <row r="11" spans="1:13" x14ac:dyDescent="0.2">
      <c r="A11" s="16">
        <v>2</v>
      </c>
      <c r="B11" s="46">
        <v>0</v>
      </c>
      <c r="C11" s="45">
        <v>384</v>
      </c>
      <c r="D11" s="45">
        <v>353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8147808.4345979393</v>
      </c>
      <c r="L11" s="20">
        <f t="shared" si="5"/>
        <v>81.478084345979397</v>
      </c>
    </row>
    <row r="12" spans="1:13" x14ac:dyDescent="0.2">
      <c r="A12" s="16">
        <v>3</v>
      </c>
      <c r="B12" s="46">
        <v>0</v>
      </c>
      <c r="C12" s="45">
        <v>376</v>
      </c>
      <c r="D12" s="45">
        <v>397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8047808.4345979393</v>
      </c>
      <c r="L12" s="20">
        <f t="shared" si="5"/>
        <v>80.478084345979397</v>
      </c>
    </row>
    <row r="13" spans="1:13" x14ac:dyDescent="0.2">
      <c r="A13" s="16">
        <v>4</v>
      </c>
      <c r="B13" s="46">
        <v>0</v>
      </c>
      <c r="C13" s="45">
        <v>460</v>
      </c>
      <c r="D13" s="45">
        <v>381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7947808.4345979393</v>
      </c>
      <c r="L13" s="20">
        <f t="shared" si="5"/>
        <v>79.478084345979397</v>
      </c>
    </row>
    <row r="14" spans="1:13" x14ac:dyDescent="0.2">
      <c r="A14" s="16">
        <v>5</v>
      </c>
      <c r="B14" s="46">
        <v>0</v>
      </c>
      <c r="C14" s="45">
        <v>472</v>
      </c>
      <c r="D14" s="45">
        <v>460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7847808.4345979393</v>
      </c>
      <c r="L14" s="20">
        <f t="shared" si="5"/>
        <v>78.478084345979397</v>
      </c>
    </row>
    <row r="15" spans="1:13" x14ac:dyDescent="0.2">
      <c r="A15" s="16">
        <v>6</v>
      </c>
      <c r="B15" s="46">
        <v>0</v>
      </c>
      <c r="C15" s="45">
        <v>479</v>
      </c>
      <c r="D15" s="45">
        <v>484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7747808.4345979393</v>
      </c>
      <c r="L15" s="20">
        <f t="shared" si="5"/>
        <v>77.478084345979397</v>
      </c>
    </row>
    <row r="16" spans="1:13" x14ac:dyDescent="0.2">
      <c r="A16" s="16">
        <v>7</v>
      </c>
      <c r="B16" s="46">
        <v>0</v>
      </c>
      <c r="C16" s="45">
        <v>477</v>
      </c>
      <c r="D16" s="45">
        <v>492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7647808.4345979393</v>
      </c>
      <c r="L16" s="20">
        <f t="shared" si="5"/>
        <v>76.478084345979397</v>
      </c>
    </row>
    <row r="17" spans="1:12" x14ac:dyDescent="0.2">
      <c r="A17" s="16">
        <v>8</v>
      </c>
      <c r="B17" s="46">
        <v>0</v>
      </c>
      <c r="C17" s="45">
        <v>502</v>
      </c>
      <c r="D17" s="45">
        <v>485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7547808.4345979393</v>
      </c>
      <c r="L17" s="20">
        <f t="shared" si="5"/>
        <v>75.478084345979397</v>
      </c>
    </row>
    <row r="18" spans="1:12" x14ac:dyDescent="0.2">
      <c r="A18" s="16">
        <v>9</v>
      </c>
      <c r="B18" s="46">
        <v>0</v>
      </c>
      <c r="C18" s="45">
        <v>471</v>
      </c>
      <c r="D18" s="45">
        <v>511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7447808.4345979393</v>
      </c>
      <c r="L18" s="20">
        <f t="shared" si="5"/>
        <v>74.478084345979397</v>
      </c>
    </row>
    <row r="19" spans="1:12" x14ac:dyDescent="0.2">
      <c r="A19" s="16">
        <v>10</v>
      </c>
      <c r="B19" s="46">
        <v>0</v>
      </c>
      <c r="C19" s="45">
        <v>521</v>
      </c>
      <c r="D19" s="45">
        <v>483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7347808.4345979393</v>
      </c>
      <c r="L19" s="20">
        <f t="shared" si="5"/>
        <v>73.478084345979397</v>
      </c>
    </row>
    <row r="20" spans="1:12" x14ac:dyDescent="0.2">
      <c r="A20" s="16">
        <v>11</v>
      </c>
      <c r="B20" s="46">
        <v>0</v>
      </c>
      <c r="C20" s="45">
        <v>537</v>
      </c>
      <c r="D20" s="45">
        <v>536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7247808.4345979393</v>
      </c>
      <c r="L20" s="20">
        <f t="shared" si="5"/>
        <v>72.478084345979397</v>
      </c>
    </row>
    <row r="21" spans="1:12" x14ac:dyDescent="0.2">
      <c r="A21" s="16">
        <v>12</v>
      </c>
      <c r="B21" s="46">
        <v>0</v>
      </c>
      <c r="C21" s="45">
        <v>542</v>
      </c>
      <c r="D21" s="45">
        <v>545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7147808.4345979393</v>
      </c>
      <c r="L21" s="20">
        <f t="shared" si="5"/>
        <v>71.478084345979397</v>
      </c>
    </row>
    <row r="22" spans="1:12" x14ac:dyDescent="0.2">
      <c r="A22" s="16">
        <v>13</v>
      </c>
      <c r="B22" s="46">
        <v>1</v>
      </c>
      <c r="C22" s="45">
        <v>488</v>
      </c>
      <c r="D22" s="45">
        <v>561</v>
      </c>
      <c r="E22" s="17">
        <v>0</v>
      </c>
      <c r="F22" s="18">
        <f t="shared" si="3"/>
        <v>1.9065776930409914E-3</v>
      </c>
      <c r="G22" s="18">
        <f t="shared" si="0"/>
        <v>1.9029495718363464E-3</v>
      </c>
      <c r="H22" s="13">
        <f t="shared" si="6"/>
        <v>100000</v>
      </c>
      <c r="I22" s="13">
        <f t="shared" si="4"/>
        <v>190.29495718363464</v>
      </c>
      <c r="J22" s="13">
        <f t="shared" si="1"/>
        <v>99809.705042816364</v>
      </c>
      <c r="K22" s="13">
        <f t="shared" si="2"/>
        <v>7047808.4345979393</v>
      </c>
      <c r="L22" s="20">
        <f t="shared" si="5"/>
        <v>70.478084345979397</v>
      </c>
    </row>
    <row r="23" spans="1:12" x14ac:dyDescent="0.2">
      <c r="A23" s="16">
        <v>14</v>
      </c>
      <c r="B23" s="46">
        <v>0</v>
      </c>
      <c r="C23" s="45">
        <v>480</v>
      </c>
      <c r="D23" s="45">
        <v>479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99809.705042816364</v>
      </c>
      <c r="I23" s="13">
        <f t="shared" si="4"/>
        <v>0</v>
      </c>
      <c r="J23" s="13">
        <f t="shared" si="1"/>
        <v>99809.705042816364</v>
      </c>
      <c r="K23" s="13">
        <f t="shared" si="2"/>
        <v>6947998.7295551226</v>
      </c>
      <c r="L23" s="20">
        <f t="shared" si="5"/>
        <v>69.612456289441695</v>
      </c>
    </row>
    <row r="24" spans="1:12" x14ac:dyDescent="0.2">
      <c r="A24" s="16">
        <v>15</v>
      </c>
      <c r="B24" s="46">
        <v>0</v>
      </c>
      <c r="C24" s="45">
        <v>475</v>
      </c>
      <c r="D24" s="45">
        <v>496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99809.705042816364</v>
      </c>
      <c r="I24" s="13">
        <f t="shared" si="4"/>
        <v>0</v>
      </c>
      <c r="J24" s="13">
        <f t="shared" si="1"/>
        <v>99809.705042816364</v>
      </c>
      <c r="K24" s="13">
        <f t="shared" si="2"/>
        <v>6848189.0245123059</v>
      </c>
      <c r="L24" s="20">
        <f t="shared" si="5"/>
        <v>68.612456289441695</v>
      </c>
    </row>
    <row r="25" spans="1:12" x14ac:dyDescent="0.2">
      <c r="A25" s="16">
        <v>16</v>
      </c>
      <c r="B25" s="46">
        <v>0</v>
      </c>
      <c r="C25" s="45">
        <v>502</v>
      </c>
      <c r="D25" s="45">
        <v>470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99809.705042816364</v>
      </c>
      <c r="I25" s="13">
        <f t="shared" si="4"/>
        <v>0</v>
      </c>
      <c r="J25" s="13">
        <f t="shared" si="1"/>
        <v>99809.705042816364</v>
      </c>
      <c r="K25" s="13">
        <f t="shared" si="2"/>
        <v>6748379.3194694892</v>
      </c>
      <c r="L25" s="20">
        <f t="shared" si="5"/>
        <v>67.612456289441695</v>
      </c>
    </row>
    <row r="26" spans="1:12" x14ac:dyDescent="0.2">
      <c r="A26" s="16">
        <v>17</v>
      </c>
      <c r="B26" s="46">
        <v>0</v>
      </c>
      <c r="C26" s="45">
        <v>451</v>
      </c>
      <c r="D26" s="45">
        <v>512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99809.705042816364</v>
      </c>
      <c r="I26" s="13">
        <f t="shared" si="4"/>
        <v>0</v>
      </c>
      <c r="J26" s="13">
        <f t="shared" si="1"/>
        <v>99809.705042816364</v>
      </c>
      <c r="K26" s="13">
        <f t="shared" si="2"/>
        <v>6648569.6144266725</v>
      </c>
      <c r="L26" s="20">
        <f t="shared" si="5"/>
        <v>66.612456289441681</v>
      </c>
    </row>
    <row r="27" spans="1:12" x14ac:dyDescent="0.2">
      <c r="A27" s="16">
        <v>18</v>
      </c>
      <c r="B27" s="46">
        <v>0</v>
      </c>
      <c r="C27" s="45">
        <v>433</v>
      </c>
      <c r="D27" s="45">
        <v>446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99809.705042816364</v>
      </c>
      <c r="I27" s="13">
        <f t="shared" si="4"/>
        <v>0</v>
      </c>
      <c r="J27" s="13">
        <f t="shared" si="1"/>
        <v>99809.705042816364</v>
      </c>
      <c r="K27" s="13">
        <f t="shared" si="2"/>
        <v>6548759.9093838558</v>
      </c>
      <c r="L27" s="20">
        <f t="shared" si="5"/>
        <v>65.612456289441681</v>
      </c>
    </row>
    <row r="28" spans="1:12" x14ac:dyDescent="0.2">
      <c r="A28" s="16">
        <v>19</v>
      </c>
      <c r="B28" s="46">
        <v>0</v>
      </c>
      <c r="C28" s="45">
        <v>458</v>
      </c>
      <c r="D28" s="45">
        <v>421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99809.705042816364</v>
      </c>
      <c r="I28" s="13">
        <f t="shared" si="4"/>
        <v>0</v>
      </c>
      <c r="J28" s="13">
        <f t="shared" si="1"/>
        <v>99809.705042816364</v>
      </c>
      <c r="K28" s="13">
        <f t="shared" si="2"/>
        <v>6448950.2043410391</v>
      </c>
      <c r="L28" s="20">
        <f t="shared" si="5"/>
        <v>64.612456289441681</v>
      </c>
    </row>
    <row r="29" spans="1:12" x14ac:dyDescent="0.2">
      <c r="A29" s="16">
        <v>20</v>
      </c>
      <c r="B29" s="46">
        <v>0</v>
      </c>
      <c r="C29" s="45">
        <v>447</v>
      </c>
      <c r="D29" s="45">
        <v>474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99809.705042816364</v>
      </c>
      <c r="I29" s="13">
        <f t="shared" si="4"/>
        <v>0</v>
      </c>
      <c r="J29" s="13">
        <f t="shared" si="1"/>
        <v>99809.705042816364</v>
      </c>
      <c r="K29" s="13">
        <f t="shared" si="2"/>
        <v>6349140.4992982224</v>
      </c>
      <c r="L29" s="20">
        <f t="shared" si="5"/>
        <v>63.612456289441674</v>
      </c>
    </row>
    <row r="30" spans="1:12" x14ac:dyDescent="0.2">
      <c r="A30" s="16">
        <v>21</v>
      </c>
      <c r="B30" s="46">
        <v>0</v>
      </c>
      <c r="C30" s="45">
        <v>437</v>
      </c>
      <c r="D30" s="45">
        <v>450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99809.705042816364</v>
      </c>
      <c r="I30" s="13">
        <f t="shared" si="4"/>
        <v>0</v>
      </c>
      <c r="J30" s="13">
        <f t="shared" si="1"/>
        <v>99809.705042816364</v>
      </c>
      <c r="K30" s="13">
        <f t="shared" si="2"/>
        <v>6249330.7942554057</v>
      </c>
      <c r="L30" s="20">
        <f t="shared" si="5"/>
        <v>62.612456289441674</v>
      </c>
    </row>
    <row r="31" spans="1:12" x14ac:dyDescent="0.2">
      <c r="A31" s="16">
        <v>22</v>
      </c>
      <c r="B31" s="46">
        <v>0</v>
      </c>
      <c r="C31" s="45">
        <v>399</v>
      </c>
      <c r="D31" s="45">
        <v>441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99809.705042816364</v>
      </c>
      <c r="I31" s="13">
        <f t="shared" si="4"/>
        <v>0</v>
      </c>
      <c r="J31" s="13">
        <f t="shared" si="1"/>
        <v>99809.705042816364</v>
      </c>
      <c r="K31" s="13">
        <f t="shared" si="2"/>
        <v>6149521.089212589</v>
      </c>
      <c r="L31" s="20">
        <f t="shared" si="5"/>
        <v>61.612456289441667</v>
      </c>
    </row>
    <row r="32" spans="1:12" x14ac:dyDescent="0.2">
      <c r="A32" s="16">
        <v>23</v>
      </c>
      <c r="B32" s="46">
        <v>0</v>
      </c>
      <c r="C32" s="45">
        <v>425</v>
      </c>
      <c r="D32" s="45">
        <v>402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99809.705042816364</v>
      </c>
      <c r="I32" s="13">
        <f t="shared" si="4"/>
        <v>0</v>
      </c>
      <c r="J32" s="13">
        <f t="shared" si="1"/>
        <v>99809.705042816364</v>
      </c>
      <c r="K32" s="13">
        <f t="shared" si="2"/>
        <v>6049711.3841697723</v>
      </c>
      <c r="L32" s="20">
        <f t="shared" si="5"/>
        <v>60.612456289441667</v>
      </c>
    </row>
    <row r="33" spans="1:12" x14ac:dyDescent="0.2">
      <c r="A33" s="16">
        <v>24</v>
      </c>
      <c r="B33" s="46">
        <v>0</v>
      </c>
      <c r="C33" s="45">
        <v>404</v>
      </c>
      <c r="D33" s="45">
        <v>419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99809.705042816364</v>
      </c>
      <c r="I33" s="13">
        <f t="shared" si="4"/>
        <v>0</v>
      </c>
      <c r="J33" s="13">
        <f t="shared" si="1"/>
        <v>99809.705042816364</v>
      </c>
      <c r="K33" s="13">
        <f t="shared" si="2"/>
        <v>5949901.6791269556</v>
      </c>
      <c r="L33" s="20">
        <f t="shared" si="5"/>
        <v>59.61245628944166</v>
      </c>
    </row>
    <row r="34" spans="1:12" x14ac:dyDescent="0.2">
      <c r="A34" s="16">
        <v>25</v>
      </c>
      <c r="B34" s="46">
        <v>1</v>
      </c>
      <c r="C34" s="45">
        <v>372</v>
      </c>
      <c r="D34" s="45">
        <v>419</v>
      </c>
      <c r="E34" s="17">
        <v>0</v>
      </c>
      <c r="F34" s="18">
        <f t="shared" si="3"/>
        <v>2.5284450063211127E-3</v>
      </c>
      <c r="G34" s="18">
        <f t="shared" si="0"/>
        <v>2.5220680958385876E-3</v>
      </c>
      <c r="H34" s="13">
        <f t="shared" si="6"/>
        <v>99809.705042816364</v>
      </c>
      <c r="I34" s="13">
        <f t="shared" si="4"/>
        <v>251.72687274354695</v>
      </c>
      <c r="J34" s="13">
        <f t="shared" si="1"/>
        <v>99557.97817007282</v>
      </c>
      <c r="K34" s="13">
        <f t="shared" si="2"/>
        <v>5850091.9740841389</v>
      </c>
      <c r="L34" s="20">
        <f t="shared" si="5"/>
        <v>58.61245628944166</v>
      </c>
    </row>
    <row r="35" spans="1:12" x14ac:dyDescent="0.2">
      <c r="A35" s="16">
        <v>26</v>
      </c>
      <c r="B35" s="46">
        <v>1</v>
      </c>
      <c r="C35" s="45">
        <v>377</v>
      </c>
      <c r="D35" s="45">
        <v>386</v>
      </c>
      <c r="E35" s="17">
        <v>0</v>
      </c>
      <c r="F35" s="18">
        <f t="shared" si="3"/>
        <v>2.6212319790301442E-3</v>
      </c>
      <c r="G35" s="18">
        <f t="shared" si="0"/>
        <v>2.6143790849673201E-3</v>
      </c>
      <c r="H35" s="13">
        <f t="shared" si="6"/>
        <v>99557.97817007282</v>
      </c>
      <c r="I35" s="13">
        <f t="shared" si="4"/>
        <v>260.2822958694714</v>
      </c>
      <c r="J35" s="13">
        <f t="shared" si="1"/>
        <v>99297.695874203346</v>
      </c>
      <c r="K35" s="13">
        <f t="shared" si="2"/>
        <v>5750533.9959140662</v>
      </c>
      <c r="L35" s="20">
        <f t="shared" si="5"/>
        <v>57.760654661854915</v>
      </c>
    </row>
    <row r="36" spans="1:12" x14ac:dyDescent="0.2">
      <c r="A36" s="16">
        <v>27</v>
      </c>
      <c r="B36" s="46">
        <v>0</v>
      </c>
      <c r="C36" s="45">
        <v>415</v>
      </c>
      <c r="D36" s="45">
        <v>387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99297.695874203346</v>
      </c>
      <c r="I36" s="13">
        <f t="shared" si="4"/>
        <v>0</v>
      </c>
      <c r="J36" s="13">
        <f t="shared" si="1"/>
        <v>99297.695874203346</v>
      </c>
      <c r="K36" s="13">
        <f t="shared" si="2"/>
        <v>5651236.3000398632</v>
      </c>
      <c r="L36" s="20">
        <f t="shared" si="5"/>
        <v>56.912058736984285</v>
      </c>
    </row>
    <row r="37" spans="1:12" x14ac:dyDescent="0.2">
      <c r="A37" s="16">
        <v>28</v>
      </c>
      <c r="B37" s="46">
        <v>0</v>
      </c>
      <c r="C37" s="45">
        <v>385</v>
      </c>
      <c r="D37" s="45">
        <v>424</v>
      </c>
      <c r="E37" s="17">
        <v>0.31690000000000002</v>
      </c>
      <c r="F37" s="18">
        <f t="shared" si="3"/>
        <v>0</v>
      </c>
      <c r="G37" s="18">
        <f t="shared" si="0"/>
        <v>0</v>
      </c>
      <c r="H37" s="13">
        <f t="shared" si="6"/>
        <v>99297.695874203346</v>
      </c>
      <c r="I37" s="13">
        <f t="shared" si="4"/>
        <v>0</v>
      </c>
      <c r="J37" s="13">
        <f t="shared" si="1"/>
        <v>99297.695874203346</v>
      </c>
      <c r="K37" s="13">
        <f t="shared" si="2"/>
        <v>5551938.6041656602</v>
      </c>
      <c r="L37" s="20">
        <f t="shared" si="5"/>
        <v>55.912058736984292</v>
      </c>
    </row>
    <row r="38" spans="1:12" x14ac:dyDescent="0.2">
      <c r="A38" s="16">
        <v>29</v>
      </c>
      <c r="B38" s="46">
        <v>0</v>
      </c>
      <c r="C38" s="45">
        <v>419</v>
      </c>
      <c r="D38" s="45">
        <v>387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99297.695874203346</v>
      </c>
      <c r="I38" s="13">
        <f t="shared" si="4"/>
        <v>0</v>
      </c>
      <c r="J38" s="13">
        <f t="shared" si="1"/>
        <v>99297.695874203346</v>
      </c>
      <c r="K38" s="13">
        <f t="shared" si="2"/>
        <v>5452640.9082914572</v>
      </c>
      <c r="L38" s="20">
        <f t="shared" si="5"/>
        <v>54.912058736984292</v>
      </c>
    </row>
    <row r="39" spans="1:12" x14ac:dyDescent="0.2">
      <c r="A39" s="16">
        <v>30</v>
      </c>
      <c r="B39" s="46">
        <v>0</v>
      </c>
      <c r="C39" s="45">
        <v>431</v>
      </c>
      <c r="D39" s="45">
        <v>424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99297.695874203346</v>
      </c>
      <c r="I39" s="13">
        <f t="shared" si="4"/>
        <v>0</v>
      </c>
      <c r="J39" s="13">
        <f t="shared" si="1"/>
        <v>99297.695874203346</v>
      </c>
      <c r="K39" s="13">
        <f t="shared" si="2"/>
        <v>5353343.2124172542</v>
      </c>
      <c r="L39" s="20">
        <f t="shared" si="5"/>
        <v>53.912058736984299</v>
      </c>
    </row>
    <row r="40" spans="1:12" x14ac:dyDescent="0.2">
      <c r="A40" s="16">
        <v>31</v>
      </c>
      <c r="B40" s="46">
        <v>1</v>
      </c>
      <c r="C40" s="45">
        <v>440</v>
      </c>
      <c r="D40" s="45">
        <v>442</v>
      </c>
      <c r="E40" s="17">
        <v>0</v>
      </c>
      <c r="F40" s="18">
        <f t="shared" si="3"/>
        <v>2.2675736961451248E-3</v>
      </c>
      <c r="G40" s="18">
        <f t="shared" si="0"/>
        <v>2.2624434389140274E-3</v>
      </c>
      <c r="H40" s="13">
        <f t="shared" si="6"/>
        <v>99297.695874203346</v>
      </c>
      <c r="I40" s="13">
        <f t="shared" si="4"/>
        <v>224.65542052987183</v>
      </c>
      <c r="J40" s="13">
        <f t="shared" si="1"/>
        <v>99073.040453673471</v>
      </c>
      <c r="K40" s="13">
        <f t="shared" si="2"/>
        <v>5254045.5165430512</v>
      </c>
      <c r="L40" s="20">
        <f t="shared" si="5"/>
        <v>52.912058736984299</v>
      </c>
    </row>
    <row r="41" spans="1:12" x14ac:dyDescent="0.2">
      <c r="A41" s="16">
        <v>32</v>
      </c>
      <c r="B41" s="46">
        <v>0</v>
      </c>
      <c r="C41" s="45">
        <v>489</v>
      </c>
      <c r="D41" s="45">
        <v>457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99073.040453673471</v>
      </c>
      <c r="I41" s="13">
        <f t="shared" si="4"/>
        <v>0</v>
      </c>
      <c r="J41" s="13">
        <f t="shared" si="1"/>
        <v>99073.040453673471</v>
      </c>
      <c r="K41" s="13">
        <f t="shared" si="2"/>
        <v>5154972.4760893779</v>
      </c>
      <c r="L41" s="20">
        <f t="shared" si="5"/>
        <v>52.032040729585177</v>
      </c>
    </row>
    <row r="42" spans="1:12" x14ac:dyDescent="0.2">
      <c r="A42" s="16">
        <v>33</v>
      </c>
      <c r="B42" s="46">
        <v>0</v>
      </c>
      <c r="C42" s="45">
        <v>458</v>
      </c>
      <c r="D42" s="45">
        <v>515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99073.040453673471</v>
      </c>
      <c r="I42" s="13">
        <f t="shared" si="4"/>
        <v>0</v>
      </c>
      <c r="J42" s="13">
        <f t="shared" si="1"/>
        <v>99073.040453673471</v>
      </c>
      <c r="K42" s="13">
        <f t="shared" si="2"/>
        <v>5055899.4356357045</v>
      </c>
      <c r="L42" s="20">
        <f t="shared" si="5"/>
        <v>51.032040729585177</v>
      </c>
    </row>
    <row r="43" spans="1:12" x14ac:dyDescent="0.2">
      <c r="A43" s="16">
        <v>34</v>
      </c>
      <c r="B43" s="46">
        <v>1</v>
      </c>
      <c r="C43" s="45">
        <v>485</v>
      </c>
      <c r="D43" s="45">
        <v>497</v>
      </c>
      <c r="E43" s="17">
        <v>0</v>
      </c>
      <c r="F43" s="18">
        <f t="shared" si="3"/>
        <v>2.0366598778004071E-3</v>
      </c>
      <c r="G43" s="18">
        <f t="shared" si="0"/>
        <v>2.0325203252032518E-3</v>
      </c>
      <c r="H43" s="13">
        <f t="shared" si="6"/>
        <v>99073.040453673471</v>
      </c>
      <c r="I43" s="13">
        <f t="shared" si="4"/>
        <v>201.36796840177533</v>
      </c>
      <c r="J43" s="13">
        <f t="shared" si="1"/>
        <v>98871.672485271702</v>
      </c>
      <c r="K43" s="13">
        <f t="shared" si="2"/>
        <v>4956826.3951820312</v>
      </c>
      <c r="L43" s="20">
        <f t="shared" si="5"/>
        <v>50.032040729585177</v>
      </c>
    </row>
    <row r="44" spans="1:12" x14ac:dyDescent="0.2">
      <c r="A44" s="16">
        <v>35</v>
      </c>
      <c r="B44" s="46">
        <v>0</v>
      </c>
      <c r="C44" s="45">
        <v>532</v>
      </c>
      <c r="D44" s="45">
        <v>522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98871.672485271702</v>
      </c>
      <c r="I44" s="13">
        <f t="shared" si="4"/>
        <v>0</v>
      </c>
      <c r="J44" s="13">
        <f t="shared" si="1"/>
        <v>98871.672485271702</v>
      </c>
      <c r="K44" s="13">
        <f t="shared" si="2"/>
        <v>4857954.7226967597</v>
      </c>
      <c r="L44" s="20">
        <f t="shared" si="5"/>
        <v>49.133938979543601</v>
      </c>
    </row>
    <row r="45" spans="1:12" x14ac:dyDescent="0.2">
      <c r="A45" s="16">
        <v>36</v>
      </c>
      <c r="B45" s="46">
        <v>0</v>
      </c>
      <c r="C45" s="45">
        <v>564</v>
      </c>
      <c r="D45" s="45">
        <v>552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98871.672485271702</v>
      </c>
      <c r="I45" s="13">
        <f t="shared" si="4"/>
        <v>0</v>
      </c>
      <c r="J45" s="13">
        <f t="shared" si="1"/>
        <v>98871.672485271702</v>
      </c>
      <c r="K45" s="13">
        <f t="shared" si="2"/>
        <v>4759083.0502114883</v>
      </c>
      <c r="L45" s="20">
        <f t="shared" si="5"/>
        <v>48.133938979543601</v>
      </c>
    </row>
    <row r="46" spans="1:12" x14ac:dyDescent="0.2">
      <c r="A46" s="16">
        <v>37</v>
      </c>
      <c r="B46" s="46">
        <v>1</v>
      </c>
      <c r="C46" s="45">
        <v>611</v>
      </c>
      <c r="D46" s="45">
        <v>590</v>
      </c>
      <c r="E46" s="17">
        <v>0</v>
      </c>
      <c r="F46" s="18">
        <f t="shared" si="3"/>
        <v>1.6652789342214821E-3</v>
      </c>
      <c r="G46" s="18">
        <f t="shared" si="0"/>
        <v>1.6625103906899418E-3</v>
      </c>
      <c r="H46" s="13">
        <f t="shared" si="6"/>
        <v>98871.672485271702</v>
      </c>
      <c r="I46" s="13">
        <f t="shared" si="4"/>
        <v>164.37518285165703</v>
      </c>
      <c r="J46" s="13">
        <f t="shared" si="1"/>
        <v>98707.297302420047</v>
      </c>
      <c r="K46" s="13">
        <f t="shared" si="2"/>
        <v>4660211.3777262168</v>
      </c>
      <c r="L46" s="20">
        <f t="shared" si="5"/>
        <v>47.133938979543608</v>
      </c>
    </row>
    <row r="47" spans="1:12" x14ac:dyDescent="0.2">
      <c r="A47" s="16">
        <v>38</v>
      </c>
      <c r="B47" s="46">
        <v>0</v>
      </c>
      <c r="C47" s="45">
        <v>660</v>
      </c>
      <c r="D47" s="45">
        <v>626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98707.297302420047</v>
      </c>
      <c r="I47" s="13">
        <f t="shared" si="4"/>
        <v>0</v>
      </c>
      <c r="J47" s="13">
        <f t="shared" si="1"/>
        <v>98707.297302420047</v>
      </c>
      <c r="K47" s="13">
        <f t="shared" si="2"/>
        <v>4561504.0804237965</v>
      </c>
      <c r="L47" s="20">
        <f t="shared" si="5"/>
        <v>46.212430135213118</v>
      </c>
    </row>
    <row r="48" spans="1:12" x14ac:dyDescent="0.2">
      <c r="A48" s="16">
        <v>39</v>
      </c>
      <c r="B48" s="46">
        <v>0</v>
      </c>
      <c r="C48" s="45">
        <v>672</v>
      </c>
      <c r="D48" s="45">
        <v>661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98707.297302420047</v>
      </c>
      <c r="I48" s="13">
        <f t="shared" si="4"/>
        <v>0</v>
      </c>
      <c r="J48" s="13">
        <f t="shared" si="1"/>
        <v>98707.297302420047</v>
      </c>
      <c r="K48" s="13">
        <f t="shared" si="2"/>
        <v>4462796.7831213763</v>
      </c>
      <c r="L48" s="20">
        <f t="shared" si="5"/>
        <v>45.212430135213111</v>
      </c>
    </row>
    <row r="49" spans="1:12" x14ac:dyDescent="0.2">
      <c r="A49" s="16">
        <v>40</v>
      </c>
      <c r="B49" s="46">
        <v>1</v>
      </c>
      <c r="C49" s="45">
        <v>752</v>
      </c>
      <c r="D49" s="45">
        <v>699</v>
      </c>
      <c r="E49" s="17">
        <v>0</v>
      </c>
      <c r="F49" s="18">
        <f t="shared" si="3"/>
        <v>1.3783597518952446E-3</v>
      </c>
      <c r="G49" s="18">
        <f t="shared" si="0"/>
        <v>1.3764624913971094E-3</v>
      </c>
      <c r="H49" s="13">
        <f t="shared" si="6"/>
        <v>98707.297302420047</v>
      </c>
      <c r="I49" s="13">
        <f t="shared" si="4"/>
        <v>135.86689236396427</v>
      </c>
      <c r="J49" s="13">
        <f t="shared" si="1"/>
        <v>98571.430410056084</v>
      </c>
      <c r="K49" s="13">
        <f t="shared" si="2"/>
        <v>4364089.485818956</v>
      </c>
      <c r="L49" s="20">
        <f t="shared" si="5"/>
        <v>44.212430135213111</v>
      </c>
    </row>
    <row r="50" spans="1:12" x14ac:dyDescent="0.2">
      <c r="A50" s="16">
        <v>41</v>
      </c>
      <c r="B50" s="46">
        <v>1</v>
      </c>
      <c r="C50" s="45">
        <v>783</v>
      </c>
      <c r="D50" s="45">
        <v>757</v>
      </c>
      <c r="E50" s="17">
        <v>0</v>
      </c>
      <c r="F50" s="18">
        <f t="shared" si="3"/>
        <v>1.2987012987012987E-3</v>
      </c>
      <c r="G50" s="18">
        <f t="shared" si="0"/>
        <v>1.2970168612191958E-3</v>
      </c>
      <c r="H50" s="13">
        <f t="shared" si="6"/>
        <v>98571.430410056084</v>
      </c>
      <c r="I50" s="13">
        <f t="shared" si="4"/>
        <v>127.84880727633733</v>
      </c>
      <c r="J50" s="13">
        <f t="shared" si="1"/>
        <v>98443.581602779741</v>
      </c>
      <c r="K50" s="13">
        <f t="shared" si="2"/>
        <v>4265518.0554088997</v>
      </c>
      <c r="L50" s="20">
        <f t="shared" si="5"/>
        <v>43.273370769444966</v>
      </c>
    </row>
    <row r="51" spans="1:12" x14ac:dyDescent="0.2">
      <c r="A51" s="16">
        <v>42</v>
      </c>
      <c r="B51" s="46">
        <v>0</v>
      </c>
      <c r="C51" s="45">
        <v>850</v>
      </c>
      <c r="D51" s="45">
        <v>792</v>
      </c>
      <c r="E51" s="17">
        <v>0.98629999999999995</v>
      </c>
      <c r="F51" s="18">
        <f t="shared" si="3"/>
        <v>0</v>
      </c>
      <c r="G51" s="18">
        <f t="shared" si="0"/>
        <v>0</v>
      </c>
      <c r="H51" s="13">
        <f t="shared" si="6"/>
        <v>98443.581602779741</v>
      </c>
      <c r="I51" s="13">
        <f t="shared" si="4"/>
        <v>0</v>
      </c>
      <c r="J51" s="13">
        <f t="shared" si="1"/>
        <v>98443.581602779741</v>
      </c>
      <c r="K51" s="13">
        <f t="shared" si="2"/>
        <v>4167074.4738061195</v>
      </c>
      <c r="L51" s="20">
        <f t="shared" si="5"/>
        <v>42.329569952262425</v>
      </c>
    </row>
    <row r="52" spans="1:12" x14ac:dyDescent="0.2">
      <c r="A52" s="16">
        <v>43</v>
      </c>
      <c r="B52" s="46">
        <v>0</v>
      </c>
      <c r="C52" s="45">
        <v>854</v>
      </c>
      <c r="D52" s="45">
        <v>854</v>
      </c>
      <c r="E52" s="17">
        <v>0.64749999999999996</v>
      </c>
      <c r="F52" s="18">
        <f t="shared" si="3"/>
        <v>0</v>
      </c>
      <c r="G52" s="18">
        <f t="shared" si="0"/>
        <v>0</v>
      </c>
      <c r="H52" s="13">
        <f t="shared" si="6"/>
        <v>98443.581602779741</v>
      </c>
      <c r="I52" s="13">
        <f t="shared" si="4"/>
        <v>0</v>
      </c>
      <c r="J52" s="13">
        <f t="shared" si="1"/>
        <v>98443.581602779741</v>
      </c>
      <c r="K52" s="13">
        <f t="shared" si="2"/>
        <v>4068630.8922033398</v>
      </c>
      <c r="L52" s="20">
        <f t="shared" si="5"/>
        <v>41.329569952262425</v>
      </c>
    </row>
    <row r="53" spans="1:12" x14ac:dyDescent="0.2">
      <c r="A53" s="16">
        <v>44</v>
      </c>
      <c r="B53" s="46">
        <v>1</v>
      </c>
      <c r="C53" s="45">
        <v>890</v>
      </c>
      <c r="D53" s="45">
        <v>860</v>
      </c>
      <c r="E53" s="17">
        <v>0</v>
      </c>
      <c r="F53" s="18">
        <f t="shared" si="3"/>
        <v>1.1428571428571429E-3</v>
      </c>
      <c r="G53" s="18">
        <f t="shared" si="0"/>
        <v>1.1415525114155253E-3</v>
      </c>
      <c r="H53" s="13">
        <f t="shared" si="6"/>
        <v>98443.581602779741</v>
      </c>
      <c r="I53" s="13">
        <f t="shared" si="4"/>
        <v>112.37851781139241</v>
      </c>
      <c r="J53" s="13">
        <f t="shared" si="1"/>
        <v>98331.203084968351</v>
      </c>
      <c r="K53" s="13">
        <f t="shared" si="2"/>
        <v>3970187.3106005602</v>
      </c>
      <c r="L53" s="20">
        <f t="shared" si="5"/>
        <v>40.329569952262425</v>
      </c>
    </row>
    <row r="54" spans="1:12" x14ac:dyDescent="0.2">
      <c r="A54" s="16">
        <v>45</v>
      </c>
      <c r="B54" s="46">
        <v>0</v>
      </c>
      <c r="C54" s="45">
        <v>941</v>
      </c>
      <c r="D54" s="45">
        <v>885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98331.203084968351</v>
      </c>
      <c r="I54" s="13">
        <f t="shared" si="4"/>
        <v>0</v>
      </c>
      <c r="J54" s="13">
        <f t="shared" si="1"/>
        <v>98331.203084968351</v>
      </c>
      <c r="K54" s="13">
        <f t="shared" si="2"/>
        <v>3871856.1075155917</v>
      </c>
      <c r="L54" s="20">
        <f t="shared" si="5"/>
        <v>39.375660889350726</v>
      </c>
    </row>
    <row r="55" spans="1:12" x14ac:dyDescent="0.2">
      <c r="A55" s="16">
        <v>46</v>
      </c>
      <c r="B55" s="46">
        <v>1</v>
      </c>
      <c r="C55" s="45">
        <v>926</v>
      </c>
      <c r="D55" s="45">
        <v>937</v>
      </c>
      <c r="E55" s="17">
        <v>0.80600000000000005</v>
      </c>
      <c r="F55" s="18">
        <f t="shared" si="3"/>
        <v>1.0735373054213634E-3</v>
      </c>
      <c r="G55" s="18">
        <f t="shared" si="0"/>
        <v>1.0733137704010114E-3</v>
      </c>
      <c r="H55" s="13">
        <f t="shared" si="6"/>
        <v>98331.203084968351</v>
      </c>
      <c r="I55" s="13">
        <f t="shared" si="4"/>
        <v>105.54023433119495</v>
      </c>
      <c r="J55" s="13">
        <f t="shared" si="1"/>
        <v>98310.728279508097</v>
      </c>
      <c r="K55" s="13">
        <f t="shared" si="2"/>
        <v>3773524.9044306232</v>
      </c>
      <c r="L55" s="20">
        <f t="shared" si="5"/>
        <v>38.375660889350726</v>
      </c>
    </row>
    <row r="56" spans="1:12" x14ac:dyDescent="0.2">
      <c r="A56" s="16">
        <v>47</v>
      </c>
      <c r="B56" s="46">
        <v>3</v>
      </c>
      <c r="C56" s="45">
        <v>865</v>
      </c>
      <c r="D56" s="45">
        <v>919</v>
      </c>
      <c r="E56" s="17">
        <v>0.16389999999999999</v>
      </c>
      <c r="F56" s="18">
        <f t="shared" si="3"/>
        <v>3.3632286995515697E-3</v>
      </c>
      <c r="G56" s="18">
        <f t="shared" si="0"/>
        <v>3.3537978350787804E-3</v>
      </c>
      <c r="H56" s="13">
        <f t="shared" si="6"/>
        <v>98225.662850637149</v>
      </c>
      <c r="I56" s="13">
        <f t="shared" si="4"/>
        <v>329.42901541764508</v>
      </c>
      <c r="J56" s="13">
        <f t="shared" si="1"/>
        <v>97950.227250846467</v>
      </c>
      <c r="K56" s="13">
        <f t="shared" si="2"/>
        <v>3675214.176151115</v>
      </c>
      <c r="L56" s="20">
        <f t="shared" si="5"/>
        <v>37.416028250577241</v>
      </c>
    </row>
    <row r="57" spans="1:12" x14ac:dyDescent="0.2">
      <c r="A57" s="16">
        <v>48</v>
      </c>
      <c r="B57" s="46">
        <v>1</v>
      </c>
      <c r="C57" s="45">
        <v>851</v>
      </c>
      <c r="D57" s="45">
        <v>878</v>
      </c>
      <c r="E57" s="17">
        <v>0.84699999999999998</v>
      </c>
      <c r="F57" s="18">
        <f t="shared" si="3"/>
        <v>1.1567379988432619E-3</v>
      </c>
      <c r="G57" s="18">
        <f t="shared" si="0"/>
        <v>1.1565333145203912E-3</v>
      </c>
      <c r="H57" s="13">
        <f t="shared" si="6"/>
        <v>97896.233835219507</v>
      </c>
      <c r="I57" s="13">
        <f t="shared" si="4"/>
        <v>113.22025579650969</v>
      </c>
      <c r="J57" s="13">
        <f t="shared" si="1"/>
        <v>97878.91113608265</v>
      </c>
      <c r="K57" s="13">
        <f t="shared" si="2"/>
        <v>3577263.9489002684</v>
      </c>
      <c r="L57" s="20">
        <f t="shared" si="5"/>
        <v>36.541384778106746</v>
      </c>
    </row>
    <row r="58" spans="1:12" x14ac:dyDescent="0.2">
      <c r="A58" s="16">
        <v>49</v>
      </c>
      <c r="B58" s="46">
        <v>2</v>
      </c>
      <c r="C58" s="45">
        <v>802</v>
      </c>
      <c r="D58" s="45">
        <v>849</v>
      </c>
      <c r="E58" s="17">
        <v>0.51229999999999998</v>
      </c>
      <c r="F58" s="18">
        <f t="shared" si="3"/>
        <v>2.4227740763173833E-3</v>
      </c>
      <c r="G58" s="18">
        <f t="shared" si="0"/>
        <v>2.4199147367241661E-3</v>
      </c>
      <c r="H58" s="13">
        <f t="shared" si="6"/>
        <v>97783.013579423001</v>
      </c>
      <c r="I58" s="13">
        <f t="shared" si="4"/>
        <v>236.62655556214497</v>
      </c>
      <c r="J58" s="13">
        <f t="shared" si="1"/>
        <v>97667.610808275334</v>
      </c>
      <c r="K58" s="13">
        <f t="shared" si="2"/>
        <v>3479385.0377641856</v>
      </c>
      <c r="L58" s="20">
        <f t="shared" si="5"/>
        <v>35.582714322238594</v>
      </c>
    </row>
    <row r="59" spans="1:12" x14ac:dyDescent="0.2">
      <c r="A59" s="16">
        <v>50</v>
      </c>
      <c r="B59" s="46">
        <v>1</v>
      </c>
      <c r="C59" s="45">
        <v>894</v>
      </c>
      <c r="D59" s="45">
        <v>808</v>
      </c>
      <c r="E59" s="17">
        <v>0.73499999999999999</v>
      </c>
      <c r="F59" s="18">
        <f t="shared" si="3"/>
        <v>1.1750881316098707E-3</v>
      </c>
      <c r="G59" s="18">
        <f t="shared" si="0"/>
        <v>1.1747223250104257E-3</v>
      </c>
      <c r="H59" s="13">
        <f t="shared" si="6"/>
        <v>97546.387023860851</v>
      </c>
      <c r="I59" s="13">
        <f t="shared" si="4"/>
        <v>114.58991856103664</v>
      </c>
      <c r="J59" s="13">
        <f t="shared" si="1"/>
        <v>97516.020695442174</v>
      </c>
      <c r="K59" s="13">
        <f t="shared" si="2"/>
        <v>3381717.4269559104</v>
      </c>
      <c r="L59" s="20">
        <f t="shared" si="5"/>
        <v>34.667787604770105</v>
      </c>
    </row>
    <row r="60" spans="1:12" x14ac:dyDescent="0.2">
      <c r="A60" s="16">
        <v>51</v>
      </c>
      <c r="B60" s="46">
        <v>1</v>
      </c>
      <c r="C60" s="45">
        <v>796</v>
      </c>
      <c r="D60" s="45">
        <v>889</v>
      </c>
      <c r="E60" s="17">
        <v>0.94810000000000005</v>
      </c>
      <c r="F60" s="18">
        <f t="shared" si="3"/>
        <v>1.1869436201780415E-3</v>
      </c>
      <c r="G60" s="18">
        <f t="shared" si="0"/>
        <v>1.1868705061373666E-3</v>
      </c>
      <c r="H60" s="13">
        <f t="shared" si="6"/>
        <v>97431.797105299818</v>
      </c>
      <c r="I60" s="13">
        <f t="shared" si="4"/>
        <v>115.6389263442404</v>
      </c>
      <c r="J60" s="13">
        <f t="shared" si="1"/>
        <v>97425.795445022552</v>
      </c>
      <c r="K60" s="13">
        <f t="shared" si="2"/>
        <v>3284201.4062604681</v>
      </c>
      <c r="L60" s="20">
        <f t="shared" si="5"/>
        <v>33.707696089307007</v>
      </c>
    </row>
    <row r="61" spans="1:12" x14ac:dyDescent="0.2">
      <c r="A61" s="16">
        <v>52</v>
      </c>
      <c r="B61" s="46">
        <v>2</v>
      </c>
      <c r="C61" s="45">
        <v>791</v>
      </c>
      <c r="D61" s="45">
        <v>807</v>
      </c>
      <c r="E61" s="17">
        <v>0.28420000000000001</v>
      </c>
      <c r="F61" s="18">
        <f t="shared" si="3"/>
        <v>2.5031289111389237E-3</v>
      </c>
      <c r="G61" s="18">
        <f t="shared" si="0"/>
        <v>2.4986519772582693E-3</v>
      </c>
      <c r="H61" s="13">
        <f t="shared" si="6"/>
        <v>97316.158178955578</v>
      </c>
      <c r="I61" s="13">
        <f t="shared" si="4"/>
        <v>243.15921105302584</v>
      </c>
      <c r="J61" s="13">
        <f t="shared" si="1"/>
        <v>97142.104815683822</v>
      </c>
      <c r="K61" s="13">
        <f t="shared" si="2"/>
        <v>3186775.6108154454</v>
      </c>
      <c r="L61" s="20">
        <f t="shared" si="5"/>
        <v>32.746623689719179</v>
      </c>
    </row>
    <row r="62" spans="1:12" x14ac:dyDescent="0.2">
      <c r="A62" s="16">
        <v>53</v>
      </c>
      <c r="B62" s="46">
        <v>2</v>
      </c>
      <c r="C62" s="45">
        <v>779</v>
      </c>
      <c r="D62" s="45">
        <v>793</v>
      </c>
      <c r="E62" s="17">
        <v>0.35249999999999998</v>
      </c>
      <c r="F62" s="18">
        <f t="shared" si="3"/>
        <v>2.5445292620865142E-3</v>
      </c>
      <c r="G62" s="18">
        <f t="shared" si="0"/>
        <v>2.54034383553814E-3</v>
      </c>
      <c r="H62" s="13">
        <f t="shared" si="6"/>
        <v>97072.998967902546</v>
      </c>
      <c r="I62" s="13">
        <f t="shared" si="4"/>
        <v>246.59879452531146</v>
      </c>
      <c r="J62" s="13">
        <f t="shared" si="1"/>
        <v>96913.326248447396</v>
      </c>
      <c r="K62" s="13">
        <f t="shared" si="2"/>
        <v>3089633.5059997616</v>
      </c>
      <c r="L62" s="20">
        <f t="shared" si="5"/>
        <v>31.827939167938528</v>
      </c>
    </row>
    <row r="63" spans="1:12" x14ac:dyDescent="0.2">
      <c r="A63" s="16">
        <v>54</v>
      </c>
      <c r="B63" s="46">
        <v>3</v>
      </c>
      <c r="C63" s="45">
        <v>757</v>
      </c>
      <c r="D63" s="45">
        <v>785</v>
      </c>
      <c r="E63" s="17">
        <v>0.50819999999999999</v>
      </c>
      <c r="F63" s="18">
        <f t="shared" si="3"/>
        <v>3.8910505836575876E-3</v>
      </c>
      <c r="G63" s="18">
        <f t="shared" si="0"/>
        <v>3.883618818152656E-3</v>
      </c>
      <c r="H63" s="13">
        <f t="shared" si="6"/>
        <v>96826.400173377231</v>
      </c>
      <c r="I63" s="13">
        <f t="shared" si="4"/>
        <v>376.03682980730741</v>
      </c>
      <c r="J63" s="13">
        <f t="shared" si="1"/>
        <v>96641.465260477999</v>
      </c>
      <c r="K63" s="13">
        <f t="shared" si="2"/>
        <v>2992720.1797513142</v>
      </c>
      <c r="L63" s="20">
        <f t="shared" si="5"/>
        <v>30.908101245038061</v>
      </c>
    </row>
    <row r="64" spans="1:12" x14ac:dyDescent="0.2">
      <c r="A64" s="16">
        <v>55</v>
      </c>
      <c r="B64" s="46">
        <v>2</v>
      </c>
      <c r="C64" s="45">
        <v>725</v>
      </c>
      <c r="D64" s="45">
        <v>766</v>
      </c>
      <c r="E64" s="17">
        <v>0.2923</v>
      </c>
      <c r="F64" s="18">
        <f t="shared" si="3"/>
        <v>2.6827632461435278E-3</v>
      </c>
      <c r="G64" s="18">
        <f t="shared" si="0"/>
        <v>2.6776794266124382E-3</v>
      </c>
      <c r="H64" s="13">
        <f t="shared" si="6"/>
        <v>96450.36334356993</v>
      </c>
      <c r="I64" s="13">
        <f t="shared" si="4"/>
        <v>258.26315361437167</v>
      </c>
      <c r="J64" s="13">
        <f t="shared" si="1"/>
        <v>96267.590509757036</v>
      </c>
      <c r="K64" s="13">
        <f t="shared" si="2"/>
        <v>2896078.714490836</v>
      </c>
      <c r="L64" s="20">
        <f t="shared" si="5"/>
        <v>30.026623167551907</v>
      </c>
    </row>
    <row r="65" spans="1:12" x14ac:dyDescent="0.2">
      <c r="A65" s="16">
        <v>56</v>
      </c>
      <c r="B65" s="46">
        <v>6</v>
      </c>
      <c r="C65" s="45">
        <v>725</v>
      </c>
      <c r="D65" s="45">
        <v>732</v>
      </c>
      <c r="E65" s="17">
        <v>0</v>
      </c>
      <c r="F65" s="18">
        <f t="shared" si="3"/>
        <v>8.2361015785861365E-3</v>
      </c>
      <c r="G65" s="18">
        <f t="shared" si="0"/>
        <v>8.1688223281143647E-3</v>
      </c>
      <c r="H65" s="13">
        <f t="shared" si="6"/>
        <v>96192.100189955556</v>
      </c>
      <c r="I65" s="13">
        <f t="shared" si="4"/>
        <v>785.77617581992297</v>
      </c>
      <c r="J65" s="13">
        <f t="shared" si="1"/>
        <v>95406.324014135636</v>
      </c>
      <c r="K65" s="13">
        <f t="shared" si="2"/>
        <v>2799811.1239810791</v>
      </c>
      <c r="L65" s="20">
        <f t="shared" si="5"/>
        <v>29.106455919479313</v>
      </c>
    </row>
    <row r="66" spans="1:12" x14ac:dyDescent="0.2">
      <c r="A66" s="16">
        <v>57</v>
      </c>
      <c r="B66" s="46">
        <v>3</v>
      </c>
      <c r="C66" s="45">
        <v>667</v>
      </c>
      <c r="D66" s="45">
        <v>724</v>
      </c>
      <c r="E66" s="17">
        <v>0.8962</v>
      </c>
      <c r="F66" s="18">
        <f t="shared" si="3"/>
        <v>4.3134435657800141E-3</v>
      </c>
      <c r="G66" s="18">
        <f t="shared" si="0"/>
        <v>4.3115131485342148E-3</v>
      </c>
      <c r="H66" s="13">
        <f t="shared" si="6"/>
        <v>95406.324014135636</v>
      </c>
      <c r="I66" s="13">
        <f t="shared" si="4"/>
        <v>411.34562044026143</v>
      </c>
      <c r="J66" s="13">
        <f t="shared" si="1"/>
        <v>95363.626338733942</v>
      </c>
      <c r="K66" s="13">
        <f t="shared" si="2"/>
        <v>2704404.7999669435</v>
      </c>
      <c r="L66" s="20">
        <f t="shared" si="5"/>
        <v>28.346179647024783</v>
      </c>
    </row>
    <row r="67" spans="1:12" x14ac:dyDescent="0.2">
      <c r="A67" s="16">
        <v>58</v>
      </c>
      <c r="B67" s="46">
        <v>7</v>
      </c>
      <c r="C67" s="45">
        <v>655</v>
      </c>
      <c r="D67" s="45">
        <v>665</v>
      </c>
      <c r="E67" s="17">
        <v>0.3463</v>
      </c>
      <c r="F67" s="18">
        <f t="shared" si="3"/>
        <v>1.0606060606060607E-2</v>
      </c>
      <c r="G67" s="18">
        <f t="shared" si="0"/>
        <v>1.0533033171982313E-2</v>
      </c>
      <c r="H67" s="13">
        <f t="shared" si="6"/>
        <v>94994.978393695375</v>
      </c>
      <c r="I67" s="13">
        <f t="shared" si="4"/>
        <v>1000.5852585925364</v>
      </c>
      <c r="J67" s="13">
        <f t="shared" si="1"/>
        <v>94340.895810153437</v>
      </c>
      <c r="K67" s="13">
        <f t="shared" si="2"/>
        <v>2609041.1736282096</v>
      </c>
      <c r="L67" s="20">
        <f t="shared" si="5"/>
        <v>27.465043076438725</v>
      </c>
    </row>
    <row r="68" spans="1:12" x14ac:dyDescent="0.2">
      <c r="A68" s="16">
        <v>59</v>
      </c>
      <c r="B68" s="46">
        <v>2</v>
      </c>
      <c r="C68" s="45">
        <v>592</v>
      </c>
      <c r="D68" s="45">
        <v>651</v>
      </c>
      <c r="E68" s="17">
        <v>0.1885</v>
      </c>
      <c r="F68" s="18">
        <f t="shared" si="3"/>
        <v>3.2180209171359612E-3</v>
      </c>
      <c r="G68" s="18">
        <f t="shared" si="0"/>
        <v>3.2096391884106346E-3</v>
      </c>
      <c r="H68" s="13">
        <f t="shared" si="6"/>
        <v>93994.393135102844</v>
      </c>
      <c r="I68" s="13">
        <f t="shared" si="4"/>
        <v>301.68808769730163</v>
      </c>
      <c r="J68" s="13">
        <f t="shared" si="1"/>
        <v>93749.573251936483</v>
      </c>
      <c r="K68" s="13">
        <f t="shared" si="2"/>
        <v>2514700.2778180563</v>
      </c>
      <c r="L68" s="20">
        <f t="shared" si="5"/>
        <v>26.753726407952353</v>
      </c>
    </row>
    <row r="69" spans="1:12" x14ac:dyDescent="0.2">
      <c r="A69" s="16">
        <v>60</v>
      </c>
      <c r="B69" s="46">
        <v>5</v>
      </c>
      <c r="C69" s="45">
        <v>578</v>
      </c>
      <c r="D69" s="45">
        <v>594</v>
      </c>
      <c r="E69" s="17">
        <v>0.58520000000000005</v>
      </c>
      <c r="F69" s="18">
        <f t="shared" si="3"/>
        <v>8.5324232081911266E-3</v>
      </c>
      <c r="G69" s="18">
        <f t="shared" si="0"/>
        <v>8.5023313392532246E-3</v>
      </c>
      <c r="H69" s="13">
        <f t="shared" si="6"/>
        <v>93692.705047405543</v>
      </c>
      <c r="I69" s="13">
        <f t="shared" si="4"/>
        <v>796.60642238396497</v>
      </c>
      <c r="J69" s="13">
        <f t="shared" si="1"/>
        <v>93362.272703400682</v>
      </c>
      <c r="K69" s="13">
        <f t="shared" si="2"/>
        <v>2420950.7045661197</v>
      </c>
      <c r="L69" s="20">
        <f t="shared" si="5"/>
        <v>25.839265750105042</v>
      </c>
    </row>
    <row r="70" spans="1:12" x14ac:dyDescent="0.2">
      <c r="A70" s="16">
        <v>61</v>
      </c>
      <c r="B70" s="46">
        <v>3</v>
      </c>
      <c r="C70" s="45">
        <v>556</v>
      </c>
      <c r="D70" s="45">
        <v>581</v>
      </c>
      <c r="E70" s="17">
        <v>0.43030000000000002</v>
      </c>
      <c r="F70" s="18">
        <f t="shared" si="3"/>
        <v>5.2770448548812663E-3</v>
      </c>
      <c r="G70" s="18">
        <f t="shared" si="0"/>
        <v>5.2612278548343052E-3</v>
      </c>
      <c r="H70" s="13">
        <f t="shared" si="6"/>
        <v>92896.098625021579</v>
      </c>
      <c r="I70" s="13">
        <f t="shared" si="4"/>
        <v>488.74754169139834</v>
      </c>
      <c r="J70" s="13">
        <f t="shared" si="1"/>
        <v>92617.65915051999</v>
      </c>
      <c r="K70" s="13">
        <f t="shared" si="2"/>
        <v>2327588.4318627189</v>
      </c>
      <c r="L70" s="20">
        <f t="shared" si="5"/>
        <v>25.055825447074078</v>
      </c>
    </row>
    <row r="71" spans="1:12" x14ac:dyDescent="0.2">
      <c r="A71" s="16">
        <v>62</v>
      </c>
      <c r="B71" s="46">
        <v>6</v>
      </c>
      <c r="C71" s="45">
        <v>526</v>
      </c>
      <c r="D71" s="45">
        <v>557</v>
      </c>
      <c r="E71" s="17">
        <v>0.26640000000000003</v>
      </c>
      <c r="F71" s="18">
        <f t="shared" si="3"/>
        <v>1.1080332409972299E-2</v>
      </c>
      <c r="G71" s="18">
        <f t="shared" si="0"/>
        <v>1.0990991783134544E-2</v>
      </c>
      <c r="H71" s="13">
        <f t="shared" si="6"/>
        <v>92407.351083330184</v>
      </c>
      <c r="I71" s="13">
        <f t="shared" si="4"/>
        <v>1015.6484364581111</v>
      </c>
      <c r="J71" s="13">
        <f t="shared" si="1"/>
        <v>91662.271390344511</v>
      </c>
      <c r="K71" s="13">
        <f t="shared" si="2"/>
        <v>2234970.772712199</v>
      </c>
      <c r="L71" s="20">
        <f t="shared" si="5"/>
        <v>24.186071200079844</v>
      </c>
    </row>
    <row r="72" spans="1:12" x14ac:dyDescent="0.2">
      <c r="A72" s="16">
        <v>63</v>
      </c>
      <c r="B72" s="46">
        <v>6</v>
      </c>
      <c r="C72" s="45">
        <v>497</v>
      </c>
      <c r="D72" s="45">
        <v>524</v>
      </c>
      <c r="E72" s="17">
        <v>0.46079999999999999</v>
      </c>
      <c r="F72" s="18">
        <f t="shared" si="3"/>
        <v>1.1753183153770812E-2</v>
      </c>
      <c r="G72" s="18">
        <f t="shared" si="0"/>
        <v>1.1679168567775771E-2</v>
      </c>
      <c r="H72" s="13">
        <f t="shared" si="6"/>
        <v>91391.702646872072</v>
      </c>
      <c r="I72" s="13">
        <f t="shared" si="4"/>
        <v>1067.3791009088579</v>
      </c>
      <c r="J72" s="13">
        <f t="shared" si="1"/>
        <v>90816.171835662011</v>
      </c>
      <c r="K72" s="13">
        <f t="shared" si="2"/>
        <v>2143308.5013218545</v>
      </c>
      <c r="L72" s="20">
        <f t="shared" si="5"/>
        <v>23.451893763303364</v>
      </c>
    </row>
    <row r="73" spans="1:12" x14ac:dyDescent="0.2">
      <c r="A73" s="16">
        <v>64</v>
      </c>
      <c r="B73" s="46">
        <v>4</v>
      </c>
      <c r="C73" s="45">
        <v>506</v>
      </c>
      <c r="D73" s="45">
        <v>503</v>
      </c>
      <c r="E73" s="17">
        <v>0.47810000000000002</v>
      </c>
      <c r="F73" s="18">
        <f t="shared" si="3"/>
        <v>7.9286422200198214E-3</v>
      </c>
      <c r="G73" s="18">
        <f t="shared" ref="G73:G108" si="7">F73/((1+(1-E73)*F73))</f>
        <v>7.8959690288510805E-3</v>
      </c>
      <c r="H73" s="13">
        <f t="shared" si="6"/>
        <v>90324.323545963212</v>
      </c>
      <c r="I73" s="13">
        <f t="shared" si="4"/>
        <v>713.19806127084996</v>
      </c>
      <c r="J73" s="13">
        <f t="shared" ref="J73:J108" si="8">H74+I73*E73</f>
        <v>89952.105477785968</v>
      </c>
      <c r="K73" s="13">
        <f t="shared" ref="K73:K97" si="9">K74+J73</f>
        <v>2052492.3294861924</v>
      </c>
      <c r="L73" s="20">
        <f t="shared" si="5"/>
        <v>22.723583735910776</v>
      </c>
    </row>
    <row r="74" spans="1:12" x14ac:dyDescent="0.2">
      <c r="A74" s="16">
        <v>65</v>
      </c>
      <c r="B74" s="46">
        <v>2</v>
      </c>
      <c r="C74" s="45">
        <v>480</v>
      </c>
      <c r="D74" s="45">
        <v>517</v>
      </c>
      <c r="E74" s="17">
        <v>0.45329999999999998</v>
      </c>
      <c r="F74" s="18">
        <f t="shared" ref="F74:F108" si="10">B74/((C74+D74)/2)</f>
        <v>4.0120361083249749E-3</v>
      </c>
      <c r="G74" s="18">
        <f t="shared" si="7"/>
        <v>4.0032554473297685E-3</v>
      </c>
      <c r="H74" s="13">
        <f t="shared" si="6"/>
        <v>89611.125484692369</v>
      </c>
      <c r="I74" s="13">
        <f t="shared" ref="I74:I108" si="11">H74*G74</f>
        <v>358.7362262379462</v>
      </c>
      <c r="J74" s="13">
        <f t="shared" si="8"/>
        <v>89415.004389808077</v>
      </c>
      <c r="K74" s="13">
        <f t="shared" si="9"/>
        <v>1962540.2240084065</v>
      </c>
      <c r="L74" s="20">
        <f t="shared" ref="L74:L108" si="12">K74/H74</f>
        <v>21.900631348990849</v>
      </c>
    </row>
    <row r="75" spans="1:12" x14ac:dyDescent="0.2">
      <c r="A75" s="16">
        <v>66</v>
      </c>
      <c r="B75" s="46">
        <v>6</v>
      </c>
      <c r="C75" s="45">
        <v>410</v>
      </c>
      <c r="D75" s="45">
        <v>469</v>
      </c>
      <c r="E75" s="17">
        <v>0.63519999999999999</v>
      </c>
      <c r="F75" s="18">
        <f t="shared" si="10"/>
        <v>1.3651877133105802E-2</v>
      </c>
      <c r="G75" s="18">
        <f t="shared" si="7"/>
        <v>1.3584224911295011E-2</v>
      </c>
      <c r="H75" s="13">
        <f t="shared" ref="H75:H108" si="13">H74-I74</f>
        <v>89252.389258454423</v>
      </c>
      <c r="I75" s="13">
        <f t="shared" si="11"/>
        <v>1212.4245295572957</v>
      </c>
      <c r="J75" s="13">
        <f t="shared" si="8"/>
        <v>88810.096790071926</v>
      </c>
      <c r="K75" s="13">
        <f t="shared" si="9"/>
        <v>1873125.2196185985</v>
      </c>
      <c r="L75" s="20">
        <f t="shared" si="12"/>
        <v>20.986835592652405</v>
      </c>
    </row>
    <row r="76" spans="1:12" x14ac:dyDescent="0.2">
      <c r="A76" s="16">
        <v>67</v>
      </c>
      <c r="B76" s="46">
        <v>3</v>
      </c>
      <c r="C76" s="45">
        <v>397</v>
      </c>
      <c r="D76" s="45">
        <v>407</v>
      </c>
      <c r="E76" s="17">
        <v>0.63249999999999995</v>
      </c>
      <c r="F76" s="18">
        <f t="shared" si="10"/>
        <v>7.462686567164179E-3</v>
      </c>
      <c r="G76" s="18">
        <f t="shared" si="7"/>
        <v>7.4422758479543039E-3</v>
      </c>
      <c r="H76" s="13">
        <f t="shared" si="13"/>
        <v>88039.964728897132</v>
      </c>
      <c r="I76" s="13">
        <f t="shared" si="11"/>
        <v>655.2177031566199</v>
      </c>
      <c r="J76" s="13">
        <f t="shared" si="8"/>
        <v>87799.172222987065</v>
      </c>
      <c r="K76" s="13">
        <f t="shared" si="9"/>
        <v>1784315.1228285267</v>
      </c>
      <c r="L76" s="20">
        <f t="shared" si="12"/>
        <v>20.267104017169892</v>
      </c>
    </row>
    <row r="77" spans="1:12" x14ac:dyDescent="0.2">
      <c r="A77" s="16">
        <v>68</v>
      </c>
      <c r="B77" s="46">
        <v>4</v>
      </c>
      <c r="C77" s="45">
        <v>429</v>
      </c>
      <c r="D77" s="45">
        <v>398</v>
      </c>
      <c r="E77" s="17">
        <v>0.31690000000000002</v>
      </c>
      <c r="F77" s="18">
        <f t="shared" si="10"/>
        <v>9.673518742442563E-3</v>
      </c>
      <c r="G77" s="18">
        <f t="shared" si="7"/>
        <v>9.6100159430164492E-3</v>
      </c>
      <c r="H77" s="13">
        <f t="shared" si="13"/>
        <v>87384.747025740508</v>
      </c>
      <c r="I77" s="13">
        <f t="shared" si="11"/>
        <v>839.76881209382555</v>
      </c>
      <c r="J77" s="13">
        <f t="shared" si="8"/>
        <v>86811.100950199208</v>
      </c>
      <c r="K77" s="13">
        <f t="shared" si="9"/>
        <v>1696515.9506055396</v>
      </c>
      <c r="L77" s="20">
        <f t="shared" si="12"/>
        <v>19.414325821711255</v>
      </c>
    </row>
    <row r="78" spans="1:12" x14ac:dyDescent="0.2">
      <c r="A78" s="16">
        <v>69</v>
      </c>
      <c r="B78" s="46">
        <v>3</v>
      </c>
      <c r="C78" s="45">
        <v>337</v>
      </c>
      <c r="D78" s="45">
        <v>419</v>
      </c>
      <c r="E78" s="17">
        <v>0.66669999999999996</v>
      </c>
      <c r="F78" s="18">
        <f t="shared" si="10"/>
        <v>7.9365079365079361E-3</v>
      </c>
      <c r="G78" s="18">
        <f t="shared" si="7"/>
        <v>7.9155693708626296E-3</v>
      </c>
      <c r="H78" s="13">
        <f t="shared" si="13"/>
        <v>86544.978213646682</v>
      </c>
      <c r="I78" s="13">
        <f t="shared" si="11"/>
        <v>685.05277874991521</v>
      </c>
      <c r="J78" s="13">
        <f t="shared" si="8"/>
        <v>86316.650122489329</v>
      </c>
      <c r="K78" s="13">
        <f t="shared" si="9"/>
        <v>1609704.8496553404</v>
      </c>
      <c r="L78" s="20">
        <f t="shared" si="12"/>
        <v>18.599633195141497</v>
      </c>
    </row>
    <row r="79" spans="1:12" x14ac:dyDescent="0.2">
      <c r="A79" s="16">
        <v>70</v>
      </c>
      <c r="B79" s="46">
        <v>3</v>
      </c>
      <c r="C79" s="45">
        <v>350</v>
      </c>
      <c r="D79" s="45">
        <v>345</v>
      </c>
      <c r="E79" s="17">
        <v>0.2903</v>
      </c>
      <c r="F79" s="18">
        <f t="shared" si="10"/>
        <v>8.6330935251798559E-3</v>
      </c>
      <c r="G79" s="18">
        <f t="shared" si="7"/>
        <v>8.5805214726119763E-3</v>
      </c>
      <c r="H79" s="13">
        <f t="shared" si="13"/>
        <v>85859.925434896766</v>
      </c>
      <c r="I79" s="13">
        <f t="shared" si="11"/>
        <v>736.72293383099486</v>
      </c>
      <c r="J79" s="13">
        <f t="shared" si="8"/>
        <v>85337.073168756906</v>
      </c>
      <c r="K79" s="13">
        <f t="shared" si="9"/>
        <v>1523388.1995328511</v>
      </c>
      <c r="L79" s="20">
        <f t="shared" si="12"/>
        <v>17.742715146986228</v>
      </c>
    </row>
    <row r="80" spans="1:12" x14ac:dyDescent="0.2">
      <c r="A80" s="16">
        <v>71</v>
      </c>
      <c r="B80" s="46">
        <v>8</v>
      </c>
      <c r="C80" s="45">
        <v>378</v>
      </c>
      <c r="D80" s="45">
        <v>351</v>
      </c>
      <c r="E80" s="17">
        <v>0.37090000000000001</v>
      </c>
      <c r="F80" s="18">
        <f t="shared" si="10"/>
        <v>2.194787379972565E-2</v>
      </c>
      <c r="G80" s="18">
        <f t="shared" si="7"/>
        <v>2.1648957819170582E-2</v>
      </c>
      <c r="H80" s="13">
        <f t="shared" si="13"/>
        <v>85123.202501065767</v>
      </c>
      <c r="I80" s="13">
        <f t="shared" si="11"/>
        <v>1842.8286203782886</v>
      </c>
      <c r="J80" s="13">
        <f t="shared" si="8"/>
        <v>83963.879015985789</v>
      </c>
      <c r="K80" s="13">
        <f t="shared" si="9"/>
        <v>1438051.1263640942</v>
      </c>
      <c r="L80" s="20">
        <f t="shared" si="12"/>
        <v>16.89376203093498</v>
      </c>
    </row>
    <row r="81" spans="1:12" x14ac:dyDescent="0.2">
      <c r="A81" s="16">
        <v>72</v>
      </c>
      <c r="B81" s="46">
        <v>2</v>
      </c>
      <c r="C81" s="45">
        <v>361</v>
      </c>
      <c r="D81" s="45">
        <v>377</v>
      </c>
      <c r="E81" s="17">
        <v>0.4471</v>
      </c>
      <c r="F81" s="18">
        <f t="shared" si="10"/>
        <v>5.4200542005420054E-3</v>
      </c>
      <c r="G81" s="18">
        <f t="shared" si="7"/>
        <v>5.4038601934906175E-3</v>
      </c>
      <c r="H81" s="13">
        <f t="shared" si="13"/>
        <v>83280.373880687475</v>
      </c>
      <c r="I81" s="13">
        <f t="shared" si="11"/>
        <v>450.03549731286279</v>
      </c>
      <c r="J81" s="13">
        <f t="shared" si="8"/>
        <v>83031.549254223195</v>
      </c>
      <c r="K81" s="13">
        <f t="shared" si="9"/>
        <v>1354087.2473481083</v>
      </c>
      <c r="L81" s="20">
        <f t="shared" si="12"/>
        <v>16.259380022573577</v>
      </c>
    </row>
    <row r="82" spans="1:12" x14ac:dyDescent="0.2">
      <c r="A82" s="16">
        <v>73</v>
      </c>
      <c r="B82" s="46">
        <v>4</v>
      </c>
      <c r="C82" s="45">
        <v>303</v>
      </c>
      <c r="D82" s="45">
        <v>361</v>
      </c>
      <c r="E82" s="17">
        <v>0.57240000000000002</v>
      </c>
      <c r="F82" s="18">
        <f t="shared" si="10"/>
        <v>1.2048192771084338E-2</v>
      </c>
      <c r="G82" s="18">
        <f t="shared" si="7"/>
        <v>1.1986440938010923E-2</v>
      </c>
      <c r="H82" s="13">
        <f t="shared" si="13"/>
        <v>82830.338383374619</v>
      </c>
      <c r="I82" s="13">
        <f t="shared" si="11"/>
        <v>992.84095890777905</v>
      </c>
      <c r="J82" s="13">
        <f t="shared" si="8"/>
        <v>82405.799589345654</v>
      </c>
      <c r="K82" s="13">
        <f t="shared" si="9"/>
        <v>1271055.6980938851</v>
      </c>
      <c r="L82" s="20">
        <f t="shared" si="12"/>
        <v>15.34529162745768</v>
      </c>
    </row>
    <row r="83" spans="1:12" x14ac:dyDescent="0.2">
      <c r="A83" s="16">
        <v>74</v>
      </c>
      <c r="B83" s="46">
        <v>3</v>
      </c>
      <c r="C83" s="45">
        <v>312</v>
      </c>
      <c r="D83" s="45">
        <v>302</v>
      </c>
      <c r="E83" s="17">
        <v>0.5554</v>
      </c>
      <c r="F83" s="18">
        <f t="shared" si="10"/>
        <v>9.7719869706840382E-3</v>
      </c>
      <c r="G83" s="18">
        <f t="shared" si="7"/>
        <v>9.7297150036745883E-3</v>
      </c>
      <c r="H83" s="13">
        <f t="shared" si="13"/>
        <v>81837.497424466841</v>
      </c>
      <c r="I83" s="13">
        <f t="shared" si="11"/>
        <v>796.25552655401555</v>
      </c>
      <c r="J83" s="13">
        <f t="shared" si="8"/>
        <v>81483.482217360928</v>
      </c>
      <c r="K83" s="13">
        <f t="shared" si="9"/>
        <v>1188649.8985045394</v>
      </c>
      <c r="L83" s="20">
        <f t="shared" si="12"/>
        <v>14.524514261957018</v>
      </c>
    </row>
    <row r="84" spans="1:12" x14ac:dyDescent="0.2">
      <c r="A84" s="16">
        <v>75</v>
      </c>
      <c r="B84" s="46">
        <v>8</v>
      </c>
      <c r="C84" s="45">
        <v>319</v>
      </c>
      <c r="D84" s="45">
        <v>305</v>
      </c>
      <c r="E84" s="17">
        <v>0.47039999999999998</v>
      </c>
      <c r="F84" s="18">
        <f t="shared" si="10"/>
        <v>2.564102564102564E-2</v>
      </c>
      <c r="G84" s="18">
        <f t="shared" si="7"/>
        <v>2.5297498583340079E-2</v>
      </c>
      <c r="H84" s="13">
        <f t="shared" si="13"/>
        <v>81041.241897912827</v>
      </c>
      <c r="I84" s="13">
        <f t="shared" si="11"/>
        <v>2050.1407021045702</v>
      </c>
      <c r="J84" s="13">
        <f t="shared" si="8"/>
        <v>79955.487382078238</v>
      </c>
      <c r="K84" s="13">
        <f t="shared" si="9"/>
        <v>1107166.4162871784</v>
      </c>
      <c r="L84" s="20">
        <f t="shared" si="12"/>
        <v>13.66176517484603</v>
      </c>
    </row>
    <row r="85" spans="1:12" x14ac:dyDescent="0.2">
      <c r="A85" s="16">
        <v>76</v>
      </c>
      <c r="B85" s="46">
        <v>8</v>
      </c>
      <c r="C85" s="45">
        <v>308</v>
      </c>
      <c r="D85" s="45">
        <v>309</v>
      </c>
      <c r="E85" s="17">
        <v>0.52190000000000003</v>
      </c>
      <c r="F85" s="18">
        <f t="shared" si="10"/>
        <v>2.5931928687196109E-2</v>
      </c>
      <c r="G85" s="18">
        <f t="shared" si="7"/>
        <v>2.5614360435034296E-2</v>
      </c>
      <c r="H85" s="13">
        <f t="shared" si="13"/>
        <v>78991.101195808253</v>
      </c>
      <c r="I85" s="13">
        <f t="shared" si="11"/>
        <v>2023.3065371897012</v>
      </c>
      <c r="J85" s="13">
        <f t="shared" si="8"/>
        <v>78023.758340377855</v>
      </c>
      <c r="K85" s="13">
        <f t="shared" si="9"/>
        <v>1027210.9289051001</v>
      </c>
      <c r="L85" s="20">
        <f t="shared" si="12"/>
        <v>13.004134812081974</v>
      </c>
    </row>
    <row r="86" spans="1:12" x14ac:dyDescent="0.2">
      <c r="A86" s="16">
        <v>77</v>
      </c>
      <c r="B86" s="46">
        <v>9</v>
      </c>
      <c r="C86" s="45">
        <v>281</v>
      </c>
      <c r="D86" s="45">
        <v>302</v>
      </c>
      <c r="E86" s="17">
        <v>0.47720000000000001</v>
      </c>
      <c r="F86" s="18">
        <f t="shared" si="10"/>
        <v>3.0874785591766724E-2</v>
      </c>
      <c r="G86" s="18">
        <f t="shared" si="7"/>
        <v>3.0384341665845166E-2</v>
      </c>
      <c r="H86" s="13">
        <f t="shared" si="13"/>
        <v>76967.794658618557</v>
      </c>
      <c r="I86" s="13">
        <f t="shared" si="11"/>
        <v>2338.615770174079</v>
      </c>
      <c r="J86" s="13">
        <f t="shared" si="8"/>
        <v>75745.16633397156</v>
      </c>
      <c r="K86" s="13">
        <f t="shared" si="9"/>
        <v>949187.17056472227</v>
      </c>
      <c r="L86" s="20">
        <f t="shared" si="12"/>
        <v>12.332264095323614</v>
      </c>
    </row>
    <row r="87" spans="1:12" x14ac:dyDescent="0.2">
      <c r="A87" s="16">
        <v>78</v>
      </c>
      <c r="B87" s="46">
        <v>3</v>
      </c>
      <c r="C87" s="45">
        <v>242</v>
      </c>
      <c r="D87" s="45">
        <v>277</v>
      </c>
      <c r="E87" s="17">
        <v>0.69020000000000004</v>
      </c>
      <c r="F87" s="18">
        <f t="shared" si="10"/>
        <v>1.1560693641618497E-2</v>
      </c>
      <c r="G87" s="18">
        <f t="shared" si="7"/>
        <v>1.1519436745620887E-2</v>
      </c>
      <c r="H87" s="13">
        <f t="shared" si="13"/>
        <v>74629.178888444483</v>
      </c>
      <c r="I87" s="13">
        <f t="shared" si="11"/>
        <v>859.68610558306193</v>
      </c>
      <c r="J87" s="13">
        <f t="shared" si="8"/>
        <v>74362.848132934843</v>
      </c>
      <c r="K87" s="13">
        <f t="shared" si="9"/>
        <v>873442.00423075072</v>
      </c>
      <c r="L87" s="20">
        <f t="shared" si="12"/>
        <v>11.703760074010324</v>
      </c>
    </row>
    <row r="88" spans="1:12" x14ac:dyDescent="0.2">
      <c r="A88" s="16">
        <v>79</v>
      </c>
      <c r="B88" s="46">
        <v>5</v>
      </c>
      <c r="C88" s="45">
        <v>236</v>
      </c>
      <c r="D88" s="45">
        <v>236</v>
      </c>
      <c r="E88" s="17">
        <v>0.60470000000000002</v>
      </c>
      <c r="F88" s="18">
        <f t="shared" si="10"/>
        <v>2.1186440677966101E-2</v>
      </c>
      <c r="G88" s="18">
        <f t="shared" si="7"/>
        <v>2.1010477925341366E-2</v>
      </c>
      <c r="H88" s="13">
        <f t="shared" si="13"/>
        <v>73769.492782861416</v>
      </c>
      <c r="I88" s="13">
        <f t="shared" si="11"/>
        <v>1549.932299677939</v>
      </c>
      <c r="J88" s="13">
        <f t="shared" si="8"/>
        <v>73156.804544798724</v>
      </c>
      <c r="K88" s="13">
        <f t="shared" si="9"/>
        <v>799079.15609781584</v>
      </c>
      <c r="L88" s="20">
        <f t="shared" si="12"/>
        <v>10.832108585182828</v>
      </c>
    </row>
    <row r="89" spans="1:12" x14ac:dyDescent="0.2">
      <c r="A89" s="16">
        <v>80</v>
      </c>
      <c r="B89" s="46">
        <v>6</v>
      </c>
      <c r="C89" s="45">
        <v>252</v>
      </c>
      <c r="D89" s="45">
        <v>230</v>
      </c>
      <c r="E89" s="17">
        <v>0.34379999999999999</v>
      </c>
      <c r="F89" s="18">
        <f t="shared" si="10"/>
        <v>2.4896265560165973E-2</v>
      </c>
      <c r="G89" s="18">
        <f t="shared" si="7"/>
        <v>2.4496074912263226E-2</v>
      </c>
      <c r="H89" s="13">
        <f t="shared" si="13"/>
        <v>72219.560483183479</v>
      </c>
      <c r="I89" s="13">
        <f t="shared" si="11"/>
        <v>1769.0957637267875</v>
      </c>
      <c r="J89" s="13">
        <f t="shared" si="8"/>
        <v>71058.679843025966</v>
      </c>
      <c r="K89" s="13">
        <f t="shared" si="9"/>
        <v>725922.35155301716</v>
      </c>
      <c r="L89" s="20">
        <f t="shared" si="12"/>
        <v>10.051603010268252</v>
      </c>
    </row>
    <row r="90" spans="1:12" x14ac:dyDescent="0.2">
      <c r="A90" s="16">
        <v>81</v>
      </c>
      <c r="B90" s="46">
        <v>11</v>
      </c>
      <c r="C90" s="45">
        <v>151</v>
      </c>
      <c r="D90" s="45">
        <v>253</v>
      </c>
      <c r="E90" s="17">
        <v>0.57679999999999998</v>
      </c>
      <c r="F90" s="18">
        <f t="shared" si="10"/>
        <v>5.4455445544554455E-2</v>
      </c>
      <c r="G90" s="18">
        <f t="shared" si="7"/>
        <v>5.3228759789252816E-2</v>
      </c>
      <c r="H90" s="13">
        <f t="shared" si="13"/>
        <v>70450.464719456693</v>
      </c>
      <c r="I90" s="13">
        <f t="shared" si="11"/>
        <v>3749.9908635931906</v>
      </c>
      <c r="J90" s="13">
        <f t="shared" si="8"/>
        <v>68863.468585984054</v>
      </c>
      <c r="K90" s="13">
        <f t="shared" si="9"/>
        <v>654863.67170999118</v>
      </c>
      <c r="L90" s="20">
        <f t="shared" si="12"/>
        <v>9.2953776006694504</v>
      </c>
    </row>
    <row r="91" spans="1:12" x14ac:dyDescent="0.2">
      <c r="A91" s="16">
        <v>82</v>
      </c>
      <c r="B91" s="46">
        <v>8</v>
      </c>
      <c r="C91" s="45">
        <v>204</v>
      </c>
      <c r="D91" s="45">
        <v>144</v>
      </c>
      <c r="E91" s="17">
        <v>0.47989999999999999</v>
      </c>
      <c r="F91" s="18">
        <f t="shared" si="10"/>
        <v>4.5977011494252873E-2</v>
      </c>
      <c r="G91" s="18">
        <f t="shared" si="7"/>
        <v>4.490325593508785E-2</v>
      </c>
      <c r="H91" s="13">
        <f t="shared" si="13"/>
        <v>66700.4738558635</v>
      </c>
      <c r="I91" s="13">
        <f t="shared" si="11"/>
        <v>2995.0684485414745</v>
      </c>
      <c r="J91" s="13">
        <f t="shared" si="8"/>
        <v>65142.738755777078</v>
      </c>
      <c r="K91" s="13">
        <f t="shared" si="9"/>
        <v>586000.20312400709</v>
      </c>
      <c r="L91" s="20">
        <f t="shared" si="12"/>
        <v>8.7855478266964813</v>
      </c>
    </row>
    <row r="92" spans="1:12" x14ac:dyDescent="0.2">
      <c r="A92" s="16">
        <v>83</v>
      </c>
      <c r="B92" s="46">
        <v>12</v>
      </c>
      <c r="C92" s="45">
        <v>213</v>
      </c>
      <c r="D92" s="45">
        <v>198</v>
      </c>
      <c r="E92" s="17">
        <v>0.53249999999999997</v>
      </c>
      <c r="F92" s="18">
        <f t="shared" si="10"/>
        <v>5.8394160583941604E-2</v>
      </c>
      <c r="G92" s="18">
        <f t="shared" si="7"/>
        <v>5.6842404433707548E-2</v>
      </c>
      <c r="H92" s="13">
        <f t="shared" si="13"/>
        <v>63705.405407322025</v>
      </c>
      <c r="I92" s="13">
        <f t="shared" si="11"/>
        <v>3621.1684187762985</v>
      </c>
      <c r="J92" s="13">
        <f t="shared" si="8"/>
        <v>62012.509171544109</v>
      </c>
      <c r="K92" s="13">
        <f t="shared" si="9"/>
        <v>520857.46436823002</v>
      </c>
      <c r="L92" s="20">
        <f t="shared" si="12"/>
        <v>8.1760324895187768</v>
      </c>
    </row>
    <row r="93" spans="1:12" x14ac:dyDescent="0.2">
      <c r="A93" s="16">
        <v>84</v>
      </c>
      <c r="B93" s="46">
        <v>9</v>
      </c>
      <c r="C93" s="45">
        <v>212</v>
      </c>
      <c r="D93" s="45">
        <v>204</v>
      </c>
      <c r="E93" s="17">
        <v>0.48909999999999998</v>
      </c>
      <c r="F93" s="18">
        <f t="shared" si="10"/>
        <v>4.3269230769230768E-2</v>
      </c>
      <c r="G93" s="18">
        <f t="shared" si="7"/>
        <v>4.2333398087753368E-2</v>
      </c>
      <c r="H93" s="13">
        <f t="shared" si="13"/>
        <v>60084.23698854573</v>
      </c>
      <c r="I93" s="13">
        <f t="shared" si="11"/>
        <v>2543.5699232350221</v>
      </c>
      <c r="J93" s="13">
        <f t="shared" si="8"/>
        <v>58784.727114764959</v>
      </c>
      <c r="K93" s="13">
        <f t="shared" si="9"/>
        <v>458844.95519668591</v>
      </c>
      <c r="L93" s="20">
        <f t="shared" si="12"/>
        <v>7.6366943843217756</v>
      </c>
    </row>
    <row r="94" spans="1:12" x14ac:dyDescent="0.2">
      <c r="A94" s="16">
        <v>85</v>
      </c>
      <c r="B94" s="46">
        <v>14</v>
      </c>
      <c r="C94" s="45">
        <v>172</v>
      </c>
      <c r="D94" s="45">
        <v>214</v>
      </c>
      <c r="E94" s="17">
        <v>0.4884</v>
      </c>
      <c r="F94" s="18">
        <f t="shared" si="10"/>
        <v>7.2538860103626937E-2</v>
      </c>
      <c r="G94" s="18">
        <f t="shared" si="7"/>
        <v>6.9943206116633294E-2</v>
      </c>
      <c r="H94" s="13">
        <f t="shared" si="13"/>
        <v>57540.667065310707</v>
      </c>
      <c r="I94" s="13">
        <f t="shared" si="11"/>
        <v>4024.5787366375998</v>
      </c>
      <c r="J94" s="13">
        <f t="shared" si="8"/>
        <v>55481.692583646909</v>
      </c>
      <c r="K94" s="13">
        <f t="shared" si="9"/>
        <v>400060.22808192094</v>
      </c>
      <c r="L94" s="20">
        <f t="shared" si="12"/>
        <v>6.9526518979670211</v>
      </c>
    </row>
    <row r="95" spans="1:12" x14ac:dyDescent="0.2">
      <c r="A95" s="16">
        <v>86</v>
      </c>
      <c r="B95" s="46">
        <v>19</v>
      </c>
      <c r="C95" s="45">
        <v>172</v>
      </c>
      <c r="D95" s="45">
        <v>165</v>
      </c>
      <c r="E95" s="17">
        <v>0.53090000000000004</v>
      </c>
      <c r="F95" s="18">
        <f t="shared" si="10"/>
        <v>0.11275964391691394</v>
      </c>
      <c r="G95" s="18">
        <f t="shared" si="7"/>
        <v>0.10709480539464718</v>
      </c>
      <c r="H95" s="13">
        <f t="shared" si="13"/>
        <v>53516.088328673104</v>
      </c>
      <c r="I95" s="13">
        <f t="shared" si="11"/>
        <v>5731.2950650419953</v>
      </c>
      <c r="J95" s="13">
        <f t="shared" si="8"/>
        <v>50827.537813661904</v>
      </c>
      <c r="K95" s="13">
        <f t="shared" si="9"/>
        <v>344578.53549827402</v>
      </c>
      <c r="L95" s="20">
        <f t="shared" si="12"/>
        <v>6.4387840415767847</v>
      </c>
    </row>
    <row r="96" spans="1:12" x14ac:dyDescent="0.2">
      <c r="A96" s="16">
        <v>87</v>
      </c>
      <c r="B96" s="46">
        <v>15</v>
      </c>
      <c r="C96" s="45">
        <v>178</v>
      </c>
      <c r="D96" s="45">
        <v>165</v>
      </c>
      <c r="E96" s="17">
        <v>0.47839999999999999</v>
      </c>
      <c r="F96" s="18">
        <f t="shared" si="10"/>
        <v>8.7463556851311949E-2</v>
      </c>
      <c r="G96" s="18">
        <f t="shared" si="7"/>
        <v>8.3647476076821839E-2</v>
      </c>
      <c r="H96" s="13">
        <f t="shared" si="13"/>
        <v>47784.793263631109</v>
      </c>
      <c r="I96" s="13">
        <f t="shared" si="11"/>
        <v>3997.0773513554605</v>
      </c>
      <c r="J96" s="13">
        <f t="shared" si="8"/>
        <v>45699.917717164099</v>
      </c>
      <c r="K96" s="13">
        <f t="shared" si="9"/>
        <v>293750.99768461211</v>
      </c>
      <c r="L96" s="20">
        <f t="shared" si="12"/>
        <v>6.1473740414439604</v>
      </c>
    </row>
    <row r="97" spans="1:12" x14ac:dyDescent="0.2">
      <c r="A97" s="16">
        <v>88</v>
      </c>
      <c r="B97" s="46">
        <v>19</v>
      </c>
      <c r="C97" s="45">
        <v>158</v>
      </c>
      <c r="D97" s="45">
        <v>167</v>
      </c>
      <c r="E97" s="17">
        <v>0.47860000000000003</v>
      </c>
      <c r="F97" s="18">
        <f t="shared" si="10"/>
        <v>0.11692307692307692</v>
      </c>
      <c r="G97" s="18">
        <f t="shared" si="7"/>
        <v>0.11020459773581753</v>
      </c>
      <c r="H97" s="13">
        <f t="shared" si="13"/>
        <v>43787.715912275649</v>
      </c>
      <c r="I97" s="13">
        <f t="shared" si="11"/>
        <v>4825.6076178825942</v>
      </c>
      <c r="J97" s="13">
        <f t="shared" si="8"/>
        <v>41271.644100311663</v>
      </c>
      <c r="K97" s="13">
        <f t="shared" si="9"/>
        <v>248051.07996744802</v>
      </c>
      <c r="L97" s="20">
        <f t="shared" si="12"/>
        <v>5.6648554234798132</v>
      </c>
    </row>
    <row r="98" spans="1:12" x14ac:dyDescent="0.2">
      <c r="A98" s="16">
        <v>89</v>
      </c>
      <c r="B98" s="46">
        <v>27</v>
      </c>
      <c r="C98" s="45">
        <v>140</v>
      </c>
      <c r="D98" s="45">
        <v>150</v>
      </c>
      <c r="E98" s="17">
        <v>0.53420000000000001</v>
      </c>
      <c r="F98" s="18">
        <f t="shared" si="10"/>
        <v>0.18620689655172415</v>
      </c>
      <c r="G98" s="18">
        <f t="shared" si="7"/>
        <v>0.17134523780815175</v>
      </c>
      <c r="H98" s="13">
        <f t="shared" si="13"/>
        <v>38962.108294393052</v>
      </c>
      <c r="I98" s="13">
        <f t="shared" si="11"/>
        <v>6675.9717112097396</v>
      </c>
      <c r="J98" s="13">
        <f t="shared" si="8"/>
        <v>35852.44067131156</v>
      </c>
      <c r="K98" s="13">
        <f>K99+J98</f>
        <v>206779.43586713634</v>
      </c>
      <c r="L98" s="20">
        <f t="shared" si="12"/>
        <v>5.3071931915166282</v>
      </c>
    </row>
    <row r="99" spans="1:12" x14ac:dyDescent="0.2">
      <c r="A99" s="16">
        <v>90</v>
      </c>
      <c r="B99" s="46">
        <v>16</v>
      </c>
      <c r="C99" s="45">
        <v>136</v>
      </c>
      <c r="D99" s="45">
        <v>125</v>
      </c>
      <c r="E99" s="17">
        <v>0.56310000000000004</v>
      </c>
      <c r="F99" s="22">
        <f t="shared" si="10"/>
        <v>0.12260536398467432</v>
      </c>
      <c r="G99" s="22">
        <f t="shared" si="7"/>
        <v>0.1163717612284203</v>
      </c>
      <c r="H99" s="23">
        <f t="shared" si="13"/>
        <v>32286.136583183314</v>
      </c>
      <c r="I99" s="23">
        <f t="shared" si="11"/>
        <v>3757.1945774463743</v>
      </c>
      <c r="J99" s="23">
        <f t="shared" si="8"/>
        <v>30644.618272296993</v>
      </c>
      <c r="K99" s="23">
        <f t="shared" ref="K99:K108" si="14">K100+J99</f>
        <v>170926.9951958248</v>
      </c>
      <c r="L99" s="24">
        <f t="shared" si="12"/>
        <v>5.2941297189721519</v>
      </c>
    </row>
    <row r="100" spans="1:12" x14ac:dyDescent="0.2">
      <c r="A100" s="16">
        <v>91</v>
      </c>
      <c r="B100" s="46">
        <v>15</v>
      </c>
      <c r="C100" s="45">
        <v>109</v>
      </c>
      <c r="D100" s="45">
        <v>128</v>
      </c>
      <c r="E100" s="17">
        <v>0.48849999999999999</v>
      </c>
      <c r="F100" s="22">
        <f t="shared" si="10"/>
        <v>0.12658227848101267</v>
      </c>
      <c r="G100" s="22">
        <f t="shared" si="7"/>
        <v>0.11888486001307734</v>
      </c>
      <c r="H100" s="23">
        <f t="shared" si="13"/>
        <v>28528.942005736939</v>
      </c>
      <c r="I100" s="23">
        <f t="shared" si="11"/>
        <v>3391.6592766732379</v>
      </c>
      <c r="J100" s="23">
        <f t="shared" si="8"/>
        <v>26794.108285718576</v>
      </c>
      <c r="K100" s="23">
        <f t="shared" si="14"/>
        <v>140282.3769235278</v>
      </c>
      <c r="L100" s="24">
        <f t="shared" si="12"/>
        <v>4.9171952081264756</v>
      </c>
    </row>
    <row r="101" spans="1:12" x14ac:dyDescent="0.2">
      <c r="A101" s="16">
        <v>92</v>
      </c>
      <c r="B101" s="46">
        <v>16</v>
      </c>
      <c r="C101" s="45">
        <v>93</v>
      </c>
      <c r="D101" s="45">
        <v>96</v>
      </c>
      <c r="E101" s="17">
        <v>0.4647</v>
      </c>
      <c r="F101" s="22">
        <f t="shared" si="10"/>
        <v>0.1693121693121693</v>
      </c>
      <c r="G101" s="22">
        <f t="shared" si="7"/>
        <v>0.15524213892619013</v>
      </c>
      <c r="H101" s="23">
        <f t="shared" si="13"/>
        <v>25137.2827290637</v>
      </c>
      <c r="I101" s="23">
        <f t="shared" si="11"/>
        <v>3902.3655376522265</v>
      </c>
      <c r="J101" s="23">
        <f t="shared" si="8"/>
        <v>23048.346456758463</v>
      </c>
      <c r="K101" s="23">
        <f t="shared" si="14"/>
        <v>113488.26863780922</v>
      </c>
      <c r="L101" s="24">
        <f t="shared" si="12"/>
        <v>4.5147389183236664</v>
      </c>
    </row>
    <row r="102" spans="1:12" x14ac:dyDescent="0.2">
      <c r="A102" s="16">
        <v>93</v>
      </c>
      <c r="B102" s="46">
        <v>12</v>
      </c>
      <c r="C102" s="45">
        <v>68</v>
      </c>
      <c r="D102" s="45">
        <v>74</v>
      </c>
      <c r="E102" s="17">
        <v>0.51029999999999998</v>
      </c>
      <c r="F102" s="22">
        <f t="shared" si="10"/>
        <v>0.16901408450704225</v>
      </c>
      <c r="G102" s="22">
        <f t="shared" si="7"/>
        <v>0.15609471827504928</v>
      </c>
      <c r="H102" s="23">
        <f t="shared" si="13"/>
        <v>21234.917191411474</v>
      </c>
      <c r="I102" s="23">
        <f t="shared" si="11"/>
        <v>3314.6584165873746</v>
      </c>
      <c r="J102" s="23">
        <f t="shared" si="8"/>
        <v>19611.728964808637</v>
      </c>
      <c r="K102" s="23">
        <f t="shared" si="14"/>
        <v>90439.922181050759</v>
      </c>
      <c r="L102" s="24">
        <f t="shared" si="12"/>
        <v>4.2590193013622608</v>
      </c>
    </row>
    <row r="103" spans="1:12" x14ac:dyDescent="0.2">
      <c r="A103" s="16">
        <v>94</v>
      </c>
      <c r="B103" s="46">
        <v>7</v>
      </c>
      <c r="C103" s="45">
        <v>59</v>
      </c>
      <c r="D103" s="45">
        <v>64</v>
      </c>
      <c r="E103" s="17">
        <v>0.50249999999999995</v>
      </c>
      <c r="F103" s="22">
        <f t="shared" si="10"/>
        <v>0.11382113821138211</v>
      </c>
      <c r="G103" s="22">
        <f t="shared" si="7"/>
        <v>0.10772130958334936</v>
      </c>
      <c r="H103" s="23">
        <f t="shared" si="13"/>
        <v>17920.258774824099</v>
      </c>
      <c r="I103" s="23">
        <f t="shared" si="11"/>
        <v>1930.3937432965595</v>
      </c>
      <c r="J103" s="23">
        <f t="shared" si="8"/>
        <v>16959.88788753406</v>
      </c>
      <c r="K103" s="23">
        <f t="shared" si="14"/>
        <v>70828.193216242129</v>
      </c>
      <c r="L103" s="24">
        <f t="shared" si="12"/>
        <v>3.9524090643014369</v>
      </c>
    </row>
    <row r="104" spans="1:12" x14ac:dyDescent="0.2">
      <c r="A104" s="16">
        <v>95</v>
      </c>
      <c r="B104" s="46">
        <v>6</v>
      </c>
      <c r="C104" s="45">
        <v>47</v>
      </c>
      <c r="D104" s="45">
        <v>50</v>
      </c>
      <c r="E104" s="17">
        <v>0.4829</v>
      </c>
      <c r="F104" s="22">
        <f t="shared" si="10"/>
        <v>0.12371134020618557</v>
      </c>
      <c r="G104" s="22">
        <f t="shared" si="7"/>
        <v>0.11627321103975381</v>
      </c>
      <c r="H104" s="23">
        <f t="shared" si="13"/>
        <v>15989.865031527539</v>
      </c>
      <c r="I104" s="23">
        <f t="shared" si="11"/>
        <v>1859.1929513079813</v>
      </c>
      <c r="J104" s="23">
        <f t="shared" si="8"/>
        <v>15028.476356406181</v>
      </c>
      <c r="K104" s="23">
        <f t="shared" si="14"/>
        <v>53868.305328708069</v>
      </c>
      <c r="L104" s="24">
        <f t="shared" si="12"/>
        <v>3.3689030659417605</v>
      </c>
    </row>
    <row r="105" spans="1:12" x14ac:dyDescent="0.2">
      <c r="A105" s="16">
        <v>96</v>
      </c>
      <c r="B105" s="46">
        <v>5</v>
      </c>
      <c r="C105" s="45">
        <v>45</v>
      </c>
      <c r="D105" s="45">
        <v>46</v>
      </c>
      <c r="E105" s="17">
        <v>0.56369999999999998</v>
      </c>
      <c r="F105" s="22">
        <f t="shared" si="10"/>
        <v>0.10989010989010989</v>
      </c>
      <c r="G105" s="22">
        <f t="shared" si="7"/>
        <v>0.10486247286683516</v>
      </c>
      <c r="H105" s="23">
        <f t="shared" si="13"/>
        <v>14130.672080219558</v>
      </c>
      <c r="I105" s="23">
        <f t="shared" si="11"/>
        <v>1481.7772176021685</v>
      </c>
      <c r="J105" s="23">
        <f t="shared" si="8"/>
        <v>13484.172680179732</v>
      </c>
      <c r="K105" s="23">
        <f t="shared" si="14"/>
        <v>38839.82897230189</v>
      </c>
      <c r="L105" s="24">
        <f t="shared" si="12"/>
        <v>2.7486186610098171</v>
      </c>
    </row>
    <row r="106" spans="1:12" x14ac:dyDescent="0.2">
      <c r="A106" s="16">
        <v>97</v>
      </c>
      <c r="B106" s="46">
        <v>11</v>
      </c>
      <c r="C106" s="45">
        <v>22</v>
      </c>
      <c r="D106" s="45">
        <v>30</v>
      </c>
      <c r="E106" s="17">
        <v>0.47089999999999999</v>
      </c>
      <c r="F106" s="22">
        <f t="shared" si="10"/>
        <v>0.42307692307692307</v>
      </c>
      <c r="G106" s="22">
        <f t="shared" si="7"/>
        <v>0.34569344533800961</v>
      </c>
      <c r="H106" s="23">
        <f t="shared" si="13"/>
        <v>12648.89486261739</v>
      </c>
      <c r="I106" s="23">
        <f t="shared" si="11"/>
        <v>4372.6400447764554</v>
      </c>
      <c r="J106" s="23">
        <f t="shared" si="8"/>
        <v>10335.331014926167</v>
      </c>
      <c r="K106" s="23">
        <f t="shared" si="14"/>
        <v>25355.656292122159</v>
      </c>
      <c r="L106" s="24">
        <f t="shared" si="12"/>
        <v>2.0045748318343919</v>
      </c>
    </row>
    <row r="107" spans="1:12" x14ac:dyDescent="0.2">
      <c r="A107" s="16">
        <v>98</v>
      </c>
      <c r="B107" s="46">
        <v>4</v>
      </c>
      <c r="C107" s="45">
        <v>24</v>
      </c>
      <c r="D107" s="45">
        <v>16</v>
      </c>
      <c r="E107" s="17">
        <v>0.39439999999999997</v>
      </c>
      <c r="F107" s="22">
        <f t="shared" si="10"/>
        <v>0.2</v>
      </c>
      <c r="G107" s="22">
        <f t="shared" si="7"/>
        <v>0.1783930355358927</v>
      </c>
      <c r="H107" s="23">
        <f t="shared" si="13"/>
        <v>8276.2548178409343</v>
      </c>
      <c r="I107" s="23">
        <f t="shared" si="11"/>
        <v>1476.4262198232009</v>
      </c>
      <c r="J107" s="23">
        <f t="shared" si="8"/>
        <v>7382.1310991160035</v>
      </c>
      <c r="K107" s="23">
        <f t="shared" si="14"/>
        <v>15020.325277195992</v>
      </c>
      <c r="L107" s="24">
        <f t="shared" si="12"/>
        <v>1.8148698424336838</v>
      </c>
    </row>
    <row r="108" spans="1:12" x14ac:dyDescent="0.2">
      <c r="A108" s="16">
        <v>99</v>
      </c>
      <c r="B108" s="46">
        <v>4</v>
      </c>
      <c r="C108" s="45">
        <v>14</v>
      </c>
      <c r="D108" s="45">
        <v>19</v>
      </c>
      <c r="E108" s="17">
        <v>0.29780000000000001</v>
      </c>
      <c r="F108" s="22">
        <f t="shared" si="10"/>
        <v>0.24242424242424243</v>
      </c>
      <c r="G108" s="22">
        <f t="shared" si="7"/>
        <v>0.20715942989724895</v>
      </c>
      <c r="H108" s="23">
        <f t="shared" si="13"/>
        <v>6799.8285980177334</v>
      </c>
      <c r="I108" s="23">
        <f t="shared" si="11"/>
        <v>1408.6486157643633</v>
      </c>
      <c r="J108" s="23">
        <f t="shared" si="8"/>
        <v>5810.6755400279981</v>
      </c>
      <c r="K108" s="23">
        <f t="shared" si="14"/>
        <v>7638.194178079988</v>
      </c>
      <c r="L108" s="24">
        <f t="shared" si="12"/>
        <v>1.12329216361522</v>
      </c>
    </row>
    <row r="109" spans="1:12" x14ac:dyDescent="0.2">
      <c r="A109" s="16" t="s">
        <v>22</v>
      </c>
      <c r="B109" s="46">
        <v>10</v>
      </c>
      <c r="C109" s="45">
        <v>31</v>
      </c>
      <c r="D109" s="45">
        <v>28</v>
      </c>
      <c r="E109" s="17">
        <v>0</v>
      </c>
      <c r="F109" s="22">
        <f>B109/((C109+D109)/2)</f>
        <v>0.33898305084745761</v>
      </c>
      <c r="G109" s="22">
        <v>1</v>
      </c>
      <c r="H109" s="23">
        <f>H108-I108</f>
        <v>5391.1799822533703</v>
      </c>
      <c r="I109" s="23">
        <f>H109*G109</f>
        <v>5391.1799822533703</v>
      </c>
      <c r="J109" s="23">
        <f>H109*F109</f>
        <v>1827.5186380519899</v>
      </c>
      <c r="K109" s="23">
        <f>J109</f>
        <v>1827.5186380519899</v>
      </c>
      <c r="L109" s="24">
        <f>K109/H109</f>
        <v>0.33898305084745761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.75" customHeight="1" x14ac:dyDescent="0.2">
      <c r="A7" s="59"/>
      <c r="B7" s="60"/>
      <c r="C7" s="61">
        <v>43831</v>
      </c>
      <c r="D7" s="61">
        <v>44197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7</v>
      </c>
      <c r="C9" s="45">
        <v>308</v>
      </c>
      <c r="D9" s="45">
        <v>280</v>
      </c>
      <c r="E9" s="17">
        <v>9.1300000000000006E-2</v>
      </c>
      <c r="F9" s="18">
        <f>B9/((C9+D9)/2)</f>
        <v>2.3809523809523808E-2</v>
      </c>
      <c r="G9" s="18">
        <f t="shared" ref="G9:G72" si="0">F9/((1+(1-E9)*F9))</f>
        <v>2.3305297060968989E-2</v>
      </c>
      <c r="H9" s="13">
        <v>100000</v>
      </c>
      <c r="I9" s="13">
        <f>H9*G9</f>
        <v>2330.5297060968987</v>
      </c>
      <c r="J9" s="13">
        <f t="shared" ref="J9:J72" si="1">H10+I9*E9</f>
        <v>97882.24765606974</v>
      </c>
      <c r="K9" s="13">
        <f t="shared" ref="K9:K72" si="2">K10+J9</f>
        <v>7948370.954426066</v>
      </c>
      <c r="L9" s="19">
        <f>K9/H9</f>
        <v>79.483709544260662</v>
      </c>
    </row>
    <row r="10" spans="1:13" x14ac:dyDescent="0.2">
      <c r="A10" s="16">
        <v>1</v>
      </c>
      <c r="B10" s="46">
        <v>0</v>
      </c>
      <c r="C10" s="45">
        <v>369</v>
      </c>
      <c r="D10" s="45">
        <v>339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97669.470293903098</v>
      </c>
      <c r="I10" s="13">
        <f t="shared" ref="I10:I73" si="4">H10*G10</f>
        <v>0</v>
      </c>
      <c r="J10" s="13">
        <f t="shared" si="1"/>
        <v>97669.470293903098</v>
      </c>
      <c r="K10" s="13">
        <f t="shared" si="2"/>
        <v>7850488.7067699963</v>
      </c>
      <c r="L10" s="20">
        <f t="shared" ref="L10:L73" si="5">K10/H10</f>
        <v>80.37812310383805</v>
      </c>
    </row>
    <row r="11" spans="1:13" x14ac:dyDescent="0.2">
      <c r="A11" s="16">
        <v>2</v>
      </c>
      <c r="B11" s="46">
        <v>0</v>
      </c>
      <c r="C11" s="45">
        <v>358</v>
      </c>
      <c r="D11" s="45">
        <v>384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97669.470293903098</v>
      </c>
      <c r="I11" s="13">
        <f t="shared" si="4"/>
        <v>0</v>
      </c>
      <c r="J11" s="13">
        <f t="shared" si="1"/>
        <v>97669.470293903098</v>
      </c>
      <c r="K11" s="13">
        <f t="shared" si="2"/>
        <v>7752819.2364760935</v>
      </c>
      <c r="L11" s="20">
        <f t="shared" si="5"/>
        <v>79.37812310383805</v>
      </c>
    </row>
    <row r="12" spans="1:13" x14ac:dyDescent="0.2">
      <c r="A12" s="16">
        <v>3</v>
      </c>
      <c r="B12" s="46">
        <v>0</v>
      </c>
      <c r="C12" s="45">
        <v>438</v>
      </c>
      <c r="D12" s="45">
        <v>376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97669.470293903098</v>
      </c>
      <c r="I12" s="13">
        <f t="shared" si="4"/>
        <v>0</v>
      </c>
      <c r="J12" s="13">
        <f t="shared" si="1"/>
        <v>97669.470293903098</v>
      </c>
      <c r="K12" s="13">
        <f t="shared" si="2"/>
        <v>7655149.7661821907</v>
      </c>
      <c r="L12" s="20">
        <f t="shared" si="5"/>
        <v>78.37812310383805</v>
      </c>
    </row>
    <row r="13" spans="1:13" x14ac:dyDescent="0.2">
      <c r="A13" s="16">
        <v>4</v>
      </c>
      <c r="B13" s="46">
        <v>0</v>
      </c>
      <c r="C13" s="45">
        <v>466</v>
      </c>
      <c r="D13" s="45">
        <v>460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97669.470293903098</v>
      </c>
      <c r="I13" s="13">
        <f t="shared" si="4"/>
        <v>0</v>
      </c>
      <c r="J13" s="13">
        <f t="shared" si="1"/>
        <v>97669.470293903098</v>
      </c>
      <c r="K13" s="13">
        <f t="shared" si="2"/>
        <v>7557480.2958882879</v>
      </c>
      <c r="L13" s="20">
        <f t="shared" si="5"/>
        <v>77.37812310383805</v>
      </c>
    </row>
    <row r="14" spans="1:13" x14ac:dyDescent="0.2">
      <c r="A14" s="16">
        <v>5</v>
      </c>
      <c r="B14" s="46">
        <v>0</v>
      </c>
      <c r="C14" s="45">
        <v>464</v>
      </c>
      <c r="D14" s="45">
        <v>472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97669.470293903098</v>
      </c>
      <c r="I14" s="13">
        <f t="shared" si="4"/>
        <v>0</v>
      </c>
      <c r="J14" s="13">
        <f t="shared" si="1"/>
        <v>97669.470293903098</v>
      </c>
      <c r="K14" s="13">
        <f t="shared" si="2"/>
        <v>7459810.8255943852</v>
      </c>
      <c r="L14" s="20">
        <f t="shared" si="5"/>
        <v>76.378123103838064</v>
      </c>
    </row>
    <row r="15" spans="1:13" x14ac:dyDescent="0.2">
      <c r="A15" s="16">
        <v>6</v>
      </c>
      <c r="B15" s="46">
        <v>0</v>
      </c>
      <c r="C15" s="45">
        <v>451</v>
      </c>
      <c r="D15" s="45">
        <v>479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97669.470293903098</v>
      </c>
      <c r="I15" s="13">
        <f t="shared" si="4"/>
        <v>0</v>
      </c>
      <c r="J15" s="13">
        <f t="shared" si="1"/>
        <v>97669.470293903098</v>
      </c>
      <c r="K15" s="13">
        <f t="shared" si="2"/>
        <v>7362141.3553004824</v>
      </c>
      <c r="L15" s="20">
        <f t="shared" si="5"/>
        <v>75.378123103838064</v>
      </c>
    </row>
    <row r="16" spans="1:13" x14ac:dyDescent="0.2">
      <c r="A16" s="16">
        <v>7</v>
      </c>
      <c r="B16" s="46">
        <v>0</v>
      </c>
      <c r="C16" s="45">
        <v>473</v>
      </c>
      <c r="D16" s="45">
        <v>477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97669.470293903098</v>
      </c>
      <c r="I16" s="13">
        <f t="shared" si="4"/>
        <v>0</v>
      </c>
      <c r="J16" s="13">
        <f t="shared" si="1"/>
        <v>97669.470293903098</v>
      </c>
      <c r="K16" s="13">
        <f t="shared" si="2"/>
        <v>7264471.8850065796</v>
      </c>
      <c r="L16" s="20">
        <f t="shared" si="5"/>
        <v>74.378123103838064</v>
      </c>
    </row>
    <row r="17" spans="1:12" x14ac:dyDescent="0.2">
      <c r="A17" s="16">
        <v>8</v>
      </c>
      <c r="B17" s="46">
        <v>0</v>
      </c>
      <c r="C17" s="45">
        <v>459</v>
      </c>
      <c r="D17" s="45">
        <v>502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97669.470293903098</v>
      </c>
      <c r="I17" s="13">
        <f t="shared" si="4"/>
        <v>0</v>
      </c>
      <c r="J17" s="13">
        <f t="shared" si="1"/>
        <v>97669.470293903098</v>
      </c>
      <c r="K17" s="13">
        <f t="shared" si="2"/>
        <v>7166802.4147126768</v>
      </c>
      <c r="L17" s="20">
        <f t="shared" si="5"/>
        <v>73.378123103838064</v>
      </c>
    </row>
    <row r="18" spans="1:12" x14ac:dyDescent="0.2">
      <c r="A18" s="16">
        <v>9</v>
      </c>
      <c r="B18" s="46">
        <v>0</v>
      </c>
      <c r="C18" s="45">
        <v>506</v>
      </c>
      <c r="D18" s="45">
        <v>471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97669.470293903098</v>
      </c>
      <c r="I18" s="13">
        <f t="shared" si="4"/>
        <v>0</v>
      </c>
      <c r="J18" s="13">
        <f t="shared" si="1"/>
        <v>97669.470293903098</v>
      </c>
      <c r="K18" s="13">
        <f t="shared" si="2"/>
        <v>7069132.944418774</v>
      </c>
      <c r="L18" s="20">
        <f t="shared" si="5"/>
        <v>72.378123103838078</v>
      </c>
    </row>
    <row r="19" spans="1:12" x14ac:dyDescent="0.2">
      <c r="A19" s="16">
        <v>10</v>
      </c>
      <c r="B19" s="46">
        <v>0</v>
      </c>
      <c r="C19" s="45">
        <v>533</v>
      </c>
      <c r="D19" s="45">
        <v>521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97669.470293903098</v>
      </c>
      <c r="I19" s="13">
        <f t="shared" si="4"/>
        <v>0</v>
      </c>
      <c r="J19" s="13">
        <f t="shared" si="1"/>
        <v>97669.470293903098</v>
      </c>
      <c r="K19" s="13">
        <f t="shared" si="2"/>
        <v>6971463.4741248712</v>
      </c>
      <c r="L19" s="20">
        <f t="shared" si="5"/>
        <v>71.378123103838078</v>
      </c>
    </row>
    <row r="20" spans="1:12" x14ac:dyDescent="0.2">
      <c r="A20" s="16">
        <v>11</v>
      </c>
      <c r="B20" s="46">
        <v>0</v>
      </c>
      <c r="C20" s="45">
        <v>530</v>
      </c>
      <c r="D20" s="45">
        <v>537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97669.470293903098</v>
      </c>
      <c r="I20" s="13">
        <f t="shared" si="4"/>
        <v>0</v>
      </c>
      <c r="J20" s="13">
        <f t="shared" si="1"/>
        <v>97669.470293903098</v>
      </c>
      <c r="K20" s="13">
        <f t="shared" si="2"/>
        <v>6873794.0038309684</v>
      </c>
      <c r="L20" s="20">
        <f t="shared" si="5"/>
        <v>70.378123103838078</v>
      </c>
    </row>
    <row r="21" spans="1:12" x14ac:dyDescent="0.2">
      <c r="A21" s="16">
        <v>12</v>
      </c>
      <c r="B21" s="46">
        <v>0</v>
      </c>
      <c r="C21" s="45">
        <v>478</v>
      </c>
      <c r="D21" s="45">
        <v>542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97669.470293903098</v>
      </c>
      <c r="I21" s="13">
        <f t="shared" si="4"/>
        <v>0</v>
      </c>
      <c r="J21" s="13">
        <f t="shared" si="1"/>
        <v>97669.470293903098</v>
      </c>
      <c r="K21" s="13">
        <f t="shared" si="2"/>
        <v>6776124.5335370656</v>
      </c>
      <c r="L21" s="20">
        <f t="shared" si="5"/>
        <v>69.378123103838078</v>
      </c>
    </row>
    <row r="22" spans="1:12" x14ac:dyDescent="0.2">
      <c r="A22" s="16">
        <v>13</v>
      </c>
      <c r="B22" s="46">
        <v>0</v>
      </c>
      <c r="C22" s="45">
        <v>475</v>
      </c>
      <c r="D22" s="45">
        <v>488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97669.470293903098</v>
      </c>
      <c r="I22" s="13">
        <f t="shared" si="4"/>
        <v>0</v>
      </c>
      <c r="J22" s="13">
        <f t="shared" si="1"/>
        <v>97669.470293903098</v>
      </c>
      <c r="K22" s="13">
        <f t="shared" si="2"/>
        <v>6678455.0632431628</v>
      </c>
      <c r="L22" s="20">
        <f t="shared" si="5"/>
        <v>68.378123103838078</v>
      </c>
    </row>
    <row r="23" spans="1:12" x14ac:dyDescent="0.2">
      <c r="A23" s="16">
        <v>14</v>
      </c>
      <c r="B23" s="46">
        <v>0</v>
      </c>
      <c r="C23" s="45">
        <v>475</v>
      </c>
      <c r="D23" s="45">
        <v>480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97669.470293903098</v>
      </c>
      <c r="I23" s="13">
        <f t="shared" si="4"/>
        <v>0</v>
      </c>
      <c r="J23" s="13">
        <f t="shared" si="1"/>
        <v>97669.470293903098</v>
      </c>
      <c r="K23" s="13">
        <f t="shared" si="2"/>
        <v>6580785.59294926</v>
      </c>
      <c r="L23" s="20">
        <f t="shared" si="5"/>
        <v>67.378123103838092</v>
      </c>
    </row>
    <row r="24" spans="1:12" x14ac:dyDescent="0.2">
      <c r="A24" s="16">
        <v>15</v>
      </c>
      <c r="B24" s="46">
        <v>0</v>
      </c>
      <c r="C24" s="45">
        <v>493</v>
      </c>
      <c r="D24" s="45">
        <v>475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97669.470293903098</v>
      </c>
      <c r="I24" s="13">
        <f t="shared" si="4"/>
        <v>0</v>
      </c>
      <c r="J24" s="13">
        <f t="shared" si="1"/>
        <v>97669.470293903098</v>
      </c>
      <c r="K24" s="13">
        <f t="shared" si="2"/>
        <v>6483116.1226553572</v>
      </c>
      <c r="L24" s="20">
        <f t="shared" si="5"/>
        <v>66.378123103838092</v>
      </c>
    </row>
    <row r="25" spans="1:12" x14ac:dyDescent="0.2">
      <c r="A25" s="16">
        <v>16</v>
      </c>
      <c r="B25" s="46">
        <v>0</v>
      </c>
      <c r="C25" s="45">
        <v>452</v>
      </c>
      <c r="D25" s="45">
        <v>502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97669.470293903098</v>
      </c>
      <c r="I25" s="13">
        <f t="shared" si="4"/>
        <v>0</v>
      </c>
      <c r="J25" s="13">
        <f t="shared" si="1"/>
        <v>97669.470293903098</v>
      </c>
      <c r="K25" s="13">
        <f t="shared" si="2"/>
        <v>6385446.6523614544</v>
      </c>
      <c r="L25" s="20">
        <f t="shared" si="5"/>
        <v>65.378123103838092</v>
      </c>
    </row>
    <row r="26" spans="1:12" x14ac:dyDescent="0.2">
      <c r="A26" s="16">
        <v>17</v>
      </c>
      <c r="B26" s="46">
        <v>0</v>
      </c>
      <c r="C26" s="45">
        <v>424</v>
      </c>
      <c r="D26" s="45">
        <v>451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97669.470293903098</v>
      </c>
      <c r="I26" s="13">
        <f t="shared" si="4"/>
        <v>0</v>
      </c>
      <c r="J26" s="13">
        <f t="shared" si="1"/>
        <v>97669.470293903098</v>
      </c>
      <c r="K26" s="13">
        <f t="shared" si="2"/>
        <v>6287777.1820675517</v>
      </c>
      <c r="L26" s="20">
        <f t="shared" si="5"/>
        <v>64.378123103838092</v>
      </c>
    </row>
    <row r="27" spans="1:12" x14ac:dyDescent="0.2">
      <c r="A27" s="16">
        <v>18</v>
      </c>
      <c r="B27" s="46">
        <v>0</v>
      </c>
      <c r="C27" s="45">
        <v>464</v>
      </c>
      <c r="D27" s="45">
        <v>433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97669.470293903098</v>
      </c>
      <c r="I27" s="13">
        <f t="shared" si="4"/>
        <v>0</v>
      </c>
      <c r="J27" s="13">
        <f t="shared" si="1"/>
        <v>97669.470293903098</v>
      </c>
      <c r="K27" s="13">
        <f t="shared" si="2"/>
        <v>6190107.7117736489</v>
      </c>
      <c r="L27" s="20">
        <f t="shared" si="5"/>
        <v>63.378123103838099</v>
      </c>
    </row>
    <row r="28" spans="1:12" x14ac:dyDescent="0.2">
      <c r="A28" s="16">
        <v>19</v>
      </c>
      <c r="B28" s="46">
        <v>0</v>
      </c>
      <c r="C28" s="45">
        <v>443</v>
      </c>
      <c r="D28" s="45">
        <v>458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97669.470293903098</v>
      </c>
      <c r="I28" s="13">
        <f t="shared" si="4"/>
        <v>0</v>
      </c>
      <c r="J28" s="13">
        <f t="shared" si="1"/>
        <v>97669.470293903098</v>
      </c>
      <c r="K28" s="13">
        <f t="shared" si="2"/>
        <v>6092438.2414797461</v>
      </c>
      <c r="L28" s="20">
        <f t="shared" si="5"/>
        <v>62.378123103838099</v>
      </c>
    </row>
    <row r="29" spans="1:12" x14ac:dyDescent="0.2">
      <c r="A29" s="16">
        <v>20</v>
      </c>
      <c r="B29" s="46">
        <v>0</v>
      </c>
      <c r="C29" s="45">
        <v>429</v>
      </c>
      <c r="D29" s="45">
        <v>447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97669.470293903098</v>
      </c>
      <c r="I29" s="13">
        <f t="shared" si="4"/>
        <v>0</v>
      </c>
      <c r="J29" s="13">
        <f t="shared" si="1"/>
        <v>97669.470293903098</v>
      </c>
      <c r="K29" s="13">
        <f t="shared" si="2"/>
        <v>5994768.7711858433</v>
      </c>
      <c r="L29" s="20">
        <f t="shared" si="5"/>
        <v>61.378123103838107</v>
      </c>
    </row>
    <row r="30" spans="1:12" x14ac:dyDescent="0.2">
      <c r="A30" s="16">
        <v>21</v>
      </c>
      <c r="B30" s="46">
        <v>0</v>
      </c>
      <c r="C30" s="45">
        <v>378</v>
      </c>
      <c r="D30" s="45">
        <v>437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97669.470293903098</v>
      </c>
      <c r="I30" s="13">
        <f t="shared" si="4"/>
        <v>0</v>
      </c>
      <c r="J30" s="13">
        <f t="shared" si="1"/>
        <v>97669.470293903098</v>
      </c>
      <c r="K30" s="13">
        <f t="shared" si="2"/>
        <v>5897099.3008919405</v>
      </c>
      <c r="L30" s="20">
        <f t="shared" si="5"/>
        <v>60.378123103838107</v>
      </c>
    </row>
    <row r="31" spans="1:12" x14ac:dyDescent="0.2">
      <c r="A31" s="16">
        <v>22</v>
      </c>
      <c r="B31" s="46">
        <v>0</v>
      </c>
      <c r="C31" s="45">
        <v>410</v>
      </c>
      <c r="D31" s="45">
        <v>399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97669.470293903098</v>
      </c>
      <c r="I31" s="13">
        <f t="shared" si="4"/>
        <v>0</v>
      </c>
      <c r="J31" s="13">
        <f t="shared" si="1"/>
        <v>97669.470293903098</v>
      </c>
      <c r="K31" s="13">
        <f t="shared" si="2"/>
        <v>5799429.8305980377</v>
      </c>
      <c r="L31" s="20">
        <f t="shared" si="5"/>
        <v>59.378123103838114</v>
      </c>
    </row>
    <row r="32" spans="1:12" x14ac:dyDescent="0.2">
      <c r="A32" s="16">
        <v>23</v>
      </c>
      <c r="B32" s="46">
        <v>0</v>
      </c>
      <c r="C32" s="45">
        <v>398</v>
      </c>
      <c r="D32" s="45">
        <v>425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97669.470293903098</v>
      </c>
      <c r="I32" s="13">
        <f t="shared" si="4"/>
        <v>0</v>
      </c>
      <c r="J32" s="13">
        <f t="shared" si="1"/>
        <v>97669.470293903098</v>
      </c>
      <c r="K32" s="13">
        <f t="shared" si="2"/>
        <v>5701760.3603041349</v>
      </c>
      <c r="L32" s="20">
        <f t="shared" si="5"/>
        <v>58.378123103838114</v>
      </c>
    </row>
    <row r="33" spans="1:12" x14ac:dyDescent="0.2">
      <c r="A33" s="16">
        <v>24</v>
      </c>
      <c r="B33" s="46">
        <v>0</v>
      </c>
      <c r="C33" s="45">
        <v>356</v>
      </c>
      <c r="D33" s="45">
        <v>404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97669.470293903098</v>
      </c>
      <c r="I33" s="13">
        <f t="shared" si="4"/>
        <v>0</v>
      </c>
      <c r="J33" s="13">
        <f t="shared" si="1"/>
        <v>97669.470293903098</v>
      </c>
      <c r="K33" s="13">
        <f t="shared" si="2"/>
        <v>5604090.8900102321</v>
      </c>
      <c r="L33" s="20">
        <f t="shared" si="5"/>
        <v>57.378123103838121</v>
      </c>
    </row>
    <row r="34" spans="1:12" x14ac:dyDescent="0.2">
      <c r="A34" s="16">
        <v>25</v>
      </c>
      <c r="B34" s="46">
        <v>0</v>
      </c>
      <c r="C34" s="45">
        <v>357</v>
      </c>
      <c r="D34" s="45">
        <v>372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97669.470293903098</v>
      </c>
      <c r="I34" s="13">
        <f t="shared" si="4"/>
        <v>0</v>
      </c>
      <c r="J34" s="13">
        <f t="shared" si="1"/>
        <v>97669.470293903098</v>
      </c>
      <c r="K34" s="13">
        <f t="shared" si="2"/>
        <v>5506421.4197163293</v>
      </c>
      <c r="L34" s="20">
        <f t="shared" si="5"/>
        <v>56.378123103838121</v>
      </c>
    </row>
    <row r="35" spans="1:12" x14ac:dyDescent="0.2">
      <c r="A35" s="16">
        <v>26</v>
      </c>
      <c r="B35" s="46">
        <v>0</v>
      </c>
      <c r="C35" s="45">
        <v>371</v>
      </c>
      <c r="D35" s="45">
        <v>377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97669.470293903098</v>
      </c>
      <c r="I35" s="13">
        <f t="shared" si="4"/>
        <v>0</v>
      </c>
      <c r="J35" s="13">
        <f t="shared" si="1"/>
        <v>97669.470293903098</v>
      </c>
      <c r="K35" s="13">
        <f t="shared" si="2"/>
        <v>5408751.9494224265</v>
      </c>
      <c r="L35" s="20">
        <f t="shared" si="5"/>
        <v>55.378123103838128</v>
      </c>
    </row>
    <row r="36" spans="1:12" x14ac:dyDescent="0.2">
      <c r="A36" s="16">
        <v>27</v>
      </c>
      <c r="B36" s="46">
        <v>0</v>
      </c>
      <c r="C36" s="45">
        <v>379</v>
      </c>
      <c r="D36" s="45">
        <v>415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97669.470293903098</v>
      </c>
      <c r="I36" s="13">
        <f t="shared" si="4"/>
        <v>0</v>
      </c>
      <c r="J36" s="13">
        <f t="shared" si="1"/>
        <v>97669.470293903098</v>
      </c>
      <c r="K36" s="13">
        <f t="shared" si="2"/>
        <v>5311082.4791285237</v>
      </c>
      <c r="L36" s="20">
        <f t="shared" si="5"/>
        <v>54.378123103838128</v>
      </c>
    </row>
    <row r="37" spans="1:12" x14ac:dyDescent="0.2">
      <c r="A37" s="16">
        <v>28</v>
      </c>
      <c r="B37" s="46">
        <v>1</v>
      </c>
      <c r="C37" s="45">
        <v>397</v>
      </c>
      <c r="D37" s="45">
        <v>385</v>
      </c>
      <c r="E37" s="17">
        <v>0.31690000000000002</v>
      </c>
      <c r="F37" s="18">
        <f t="shared" si="3"/>
        <v>2.5575447570332483E-3</v>
      </c>
      <c r="G37" s="18">
        <f t="shared" si="0"/>
        <v>2.5530843684601155E-3</v>
      </c>
      <c r="H37" s="13">
        <f t="shared" si="6"/>
        <v>97669.470293903098</v>
      </c>
      <c r="I37" s="13">
        <f t="shared" si="4"/>
        <v>249.3583978831436</v>
      </c>
      <c r="J37" s="13">
        <f t="shared" si="1"/>
        <v>97499.133572309118</v>
      </c>
      <c r="K37" s="13">
        <f t="shared" si="2"/>
        <v>5213413.0088346209</v>
      </c>
      <c r="L37" s="20">
        <f t="shared" si="5"/>
        <v>53.378123103838128</v>
      </c>
    </row>
    <row r="38" spans="1:12" x14ac:dyDescent="0.2">
      <c r="A38" s="16">
        <v>29</v>
      </c>
      <c r="B38" s="46">
        <v>0</v>
      </c>
      <c r="C38" s="45">
        <v>409</v>
      </c>
      <c r="D38" s="45">
        <v>419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97420.111896019953</v>
      </c>
      <c r="I38" s="13">
        <f t="shared" si="4"/>
        <v>0</v>
      </c>
      <c r="J38" s="13">
        <f t="shared" si="1"/>
        <v>97420.111896019953</v>
      </c>
      <c r="K38" s="13">
        <f t="shared" si="2"/>
        <v>5115913.8752623117</v>
      </c>
      <c r="L38" s="20">
        <f t="shared" si="5"/>
        <v>52.513939634176502</v>
      </c>
    </row>
    <row r="39" spans="1:12" x14ac:dyDescent="0.2">
      <c r="A39" s="16">
        <v>30</v>
      </c>
      <c r="B39" s="46">
        <v>0</v>
      </c>
      <c r="C39" s="45">
        <v>419</v>
      </c>
      <c r="D39" s="45">
        <v>431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97420.111896019953</v>
      </c>
      <c r="I39" s="13">
        <f t="shared" si="4"/>
        <v>0</v>
      </c>
      <c r="J39" s="13">
        <f t="shared" si="1"/>
        <v>97420.111896019953</v>
      </c>
      <c r="K39" s="13">
        <f t="shared" si="2"/>
        <v>5018493.7633662913</v>
      </c>
      <c r="L39" s="20">
        <f t="shared" si="5"/>
        <v>51.513939634176495</v>
      </c>
    </row>
    <row r="40" spans="1:12" x14ac:dyDescent="0.2">
      <c r="A40" s="16">
        <v>31</v>
      </c>
      <c r="B40" s="46">
        <v>0</v>
      </c>
      <c r="C40" s="45">
        <v>474</v>
      </c>
      <c r="D40" s="45">
        <v>440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97420.111896019953</v>
      </c>
      <c r="I40" s="13">
        <f t="shared" si="4"/>
        <v>0</v>
      </c>
      <c r="J40" s="13">
        <f t="shared" si="1"/>
        <v>97420.111896019953</v>
      </c>
      <c r="K40" s="13">
        <f t="shared" si="2"/>
        <v>4921073.6514702709</v>
      </c>
      <c r="L40" s="20">
        <f t="shared" si="5"/>
        <v>50.513939634176488</v>
      </c>
    </row>
    <row r="41" spans="1:12" x14ac:dyDescent="0.2">
      <c r="A41" s="16">
        <v>32</v>
      </c>
      <c r="B41" s="46">
        <v>0</v>
      </c>
      <c r="C41" s="45">
        <v>444</v>
      </c>
      <c r="D41" s="45">
        <v>489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97420.111896019953</v>
      </c>
      <c r="I41" s="13">
        <f t="shared" si="4"/>
        <v>0</v>
      </c>
      <c r="J41" s="13">
        <f t="shared" si="1"/>
        <v>97420.111896019953</v>
      </c>
      <c r="K41" s="13">
        <f t="shared" si="2"/>
        <v>4823653.5395742506</v>
      </c>
      <c r="L41" s="20">
        <f t="shared" si="5"/>
        <v>49.513939634176488</v>
      </c>
    </row>
    <row r="42" spans="1:12" x14ac:dyDescent="0.2">
      <c r="A42" s="16">
        <v>33</v>
      </c>
      <c r="B42" s="46">
        <v>0</v>
      </c>
      <c r="C42" s="45">
        <v>459</v>
      </c>
      <c r="D42" s="45">
        <v>458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97420.111896019953</v>
      </c>
      <c r="I42" s="13">
        <f t="shared" si="4"/>
        <v>0</v>
      </c>
      <c r="J42" s="13">
        <f t="shared" si="1"/>
        <v>97420.111896019953</v>
      </c>
      <c r="K42" s="13">
        <f t="shared" si="2"/>
        <v>4726233.4276782302</v>
      </c>
      <c r="L42" s="20">
        <f t="shared" si="5"/>
        <v>48.513939634176481</v>
      </c>
    </row>
    <row r="43" spans="1:12" x14ac:dyDescent="0.2">
      <c r="A43" s="16">
        <v>34</v>
      </c>
      <c r="B43" s="46">
        <v>0</v>
      </c>
      <c r="C43" s="45">
        <v>504</v>
      </c>
      <c r="D43" s="45">
        <v>485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97420.111896019953</v>
      </c>
      <c r="I43" s="13">
        <f t="shared" si="4"/>
        <v>0</v>
      </c>
      <c r="J43" s="13">
        <f t="shared" si="1"/>
        <v>97420.111896019953</v>
      </c>
      <c r="K43" s="13">
        <f t="shared" si="2"/>
        <v>4628813.3157822099</v>
      </c>
      <c r="L43" s="20">
        <f t="shared" si="5"/>
        <v>47.513939634176481</v>
      </c>
    </row>
    <row r="44" spans="1:12" x14ac:dyDescent="0.2">
      <c r="A44" s="16">
        <v>35</v>
      </c>
      <c r="B44" s="46">
        <v>0</v>
      </c>
      <c r="C44" s="45">
        <v>538</v>
      </c>
      <c r="D44" s="45">
        <v>532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97420.111896019953</v>
      </c>
      <c r="I44" s="13">
        <f t="shared" si="4"/>
        <v>0</v>
      </c>
      <c r="J44" s="13">
        <f t="shared" si="1"/>
        <v>97420.111896019953</v>
      </c>
      <c r="K44" s="13">
        <f t="shared" si="2"/>
        <v>4531393.2038861895</v>
      </c>
      <c r="L44" s="20">
        <f t="shared" si="5"/>
        <v>46.513939634176474</v>
      </c>
    </row>
    <row r="45" spans="1:12" x14ac:dyDescent="0.2">
      <c r="A45" s="16">
        <v>36</v>
      </c>
      <c r="B45" s="46">
        <v>0</v>
      </c>
      <c r="C45" s="45">
        <v>583</v>
      </c>
      <c r="D45" s="45">
        <v>564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97420.111896019953</v>
      </c>
      <c r="I45" s="13">
        <f t="shared" si="4"/>
        <v>0</v>
      </c>
      <c r="J45" s="13">
        <f t="shared" si="1"/>
        <v>97420.111896019953</v>
      </c>
      <c r="K45" s="13">
        <f t="shared" si="2"/>
        <v>4433973.0919901691</v>
      </c>
      <c r="L45" s="20">
        <f t="shared" si="5"/>
        <v>45.513939634176467</v>
      </c>
    </row>
    <row r="46" spans="1:12" x14ac:dyDescent="0.2">
      <c r="A46" s="16">
        <v>37</v>
      </c>
      <c r="B46" s="46">
        <v>0</v>
      </c>
      <c r="C46" s="45">
        <v>610</v>
      </c>
      <c r="D46" s="45">
        <v>611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97420.111896019953</v>
      </c>
      <c r="I46" s="13">
        <f t="shared" si="4"/>
        <v>0</v>
      </c>
      <c r="J46" s="13">
        <f t="shared" si="1"/>
        <v>97420.111896019953</v>
      </c>
      <c r="K46" s="13">
        <f t="shared" si="2"/>
        <v>4336552.9800941488</v>
      </c>
      <c r="L46" s="20">
        <f t="shared" si="5"/>
        <v>44.513939634176467</v>
      </c>
    </row>
    <row r="47" spans="1:12" x14ac:dyDescent="0.2">
      <c r="A47" s="16">
        <v>38</v>
      </c>
      <c r="B47" s="46">
        <v>0</v>
      </c>
      <c r="C47" s="45">
        <v>647</v>
      </c>
      <c r="D47" s="45">
        <v>660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97420.111896019953</v>
      </c>
      <c r="I47" s="13">
        <f t="shared" si="4"/>
        <v>0</v>
      </c>
      <c r="J47" s="13">
        <f t="shared" si="1"/>
        <v>97420.111896019953</v>
      </c>
      <c r="K47" s="13">
        <f t="shared" si="2"/>
        <v>4239132.8681981284</v>
      </c>
      <c r="L47" s="20">
        <f t="shared" si="5"/>
        <v>43.513939634176459</v>
      </c>
    </row>
    <row r="48" spans="1:12" x14ac:dyDescent="0.2">
      <c r="A48" s="16">
        <v>39</v>
      </c>
      <c r="B48" s="46">
        <v>0</v>
      </c>
      <c r="C48" s="45">
        <v>721</v>
      </c>
      <c r="D48" s="45">
        <v>672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97420.111896019953</v>
      </c>
      <c r="I48" s="13">
        <f t="shared" si="4"/>
        <v>0</v>
      </c>
      <c r="J48" s="13">
        <f t="shared" si="1"/>
        <v>97420.111896019953</v>
      </c>
      <c r="K48" s="13">
        <f t="shared" si="2"/>
        <v>4141712.7563021081</v>
      </c>
      <c r="L48" s="20">
        <f t="shared" si="5"/>
        <v>42.513939634176459</v>
      </c>
    </row>
    <row r="49" spans="1:12" x14ac:dyDescent="0.2">
      <c r="A49" s="16">
        <v>40</v>
      </c>
      <c r="B49" s="46">
        <v>0</v>
      </c>
      <c r="C49" s="45">
        <v>743</v>
      </c>
      <c r="D49" s="45">
        <v>752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97420.111896019953</v>
      </c>
      <c r="I49" s="13">
        <f t="shared" si="4"/>
        <v>0</v>
      </c>
      <c r="J49" s="13">
        <f t="shared" si="1"/>
        <v>97420.111896019953</v>
      </c>
      <c r="K49" s="13">
        <f t="shared" si="2"/>
        <v>4044292.6444060882</v>
      </c>
      <c r="L49" s="20">
        <f t="shared" si="5"/>
        <v>41.513939634176459</v>
      </c>
    </row>
    <row r="50" spans="1:12" x14ac:dyDescent="0.2">
      <c r="A50" s="16">
        <v>41</v>
      </c>
      <c r="B50" s="46">
        <v>0</v>
      </c>
      <c r="C50" s="45">
        <v>792</v>
      </c>
      <c r="D50" s="45">
        <v>783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97420.111896019953</v>
      </c>
      <c r="I50" s="13">
        <f t="shared" si="4"/>
        <v>0</v>
      </c>
      <c r="J50" s="13">
        <f t="shared" si="1"/>
        <v>97420.111896019953</v>
      </c>
      <c r="K50" s="13">
        <f t="shared" si="2"/>
        <v>3946872.5325100683</v>
      </c>
      <c r="L50" s="20">
        <f t="shared" si="5"/>
        <v>40.513939634176459</v>
      </c>
    </row>
    <row r="51" spans="1:12" x14ac:dyDescent="0.2">
      <c r="A51" s="16">
        <v>42</v>
      </c>
      <c r="B51" s="46">
        <v>1</v>
      </c>
      <c r="C51" s="45">
        <v>810</v>
      </c>
      <c r="D51" s="45">
        <v>850</v>
      </c>
      <c r="E51" s="17">
        <v>0.98629999999999995</v>
      </c>
      <c r="F51" s="18">
        <f t="shared" si="3"/>
        <v>1.2048192771084338E-3</v>
      </c>
      <c r="G51" s="18">
        <f t="shared" si="0"/>
        <v>1.2047993906606602E-3</v>
      </c>
      <c r="H51" s="13">
        <f t="shared" si="6"/>
        <v>97420.111896019953</v>
      </c>
      <c r="I51" s="13">
        <f t="shared" si="4"/>
        <v>117.37169145041817</v>
      </c>
      <c r="J51" s="13">
        <f t="shared" si="1"/>
        <v>97418.503903847086</v>
      </c>
      <c r="K51" s="13">
        <f t="shared" si="2"/>
        <v>3849452.4206140484</v>
      </c>
      <c r="L51" s="20">
        <f t="shared" si="5"/>
        <v>39.513939634176459</v>
      </c>
    </row>
    <row r="52" spans="1:12" x14ac:dyDescent="0.2">
      <c r="A52" s="16">
        <v>43</v>
      </c>
      <c r="B52" s="46">
        <v>1</v>
      </c>
      <c r="C52" s="45">
        <v>852</v>
      </c>
      <c r="D52" s="45">
        <v>854</v>
      </c>
      <c r="E52" s="17">
        <v>0.64749999999999996</v>
      </c>
      <c r="F52" s="18">
        <f t="shared" si="3"/>
        <v>1.1723329425556857E-3</v>
      </c>
      <c r="G52" s="18">
        <f t="shared" si="0"/>
        <v>1.1718486791800573E-3</v>
      </c>
      <c r="H52" s="13">
        <f t="shared" si="6"/>
        <v>97302.740204569534</v>
      </c>
      <c r="I52" s="13">
        <f t="shared" si="4"/>
        <v>114.02408758932506</v>
      </c>
      <c r="J52" s="13">
        <f t="shared" si="1"/>
        <v>97262.546713694304</v>
      </c>
      <c r="K52" s="13">
        <f t="shared" si="2"/>
        <v>3752033.9167102012</v>
      </c>
      <c r="L52" s="20">
        <f t="shared" si="5"/>
        <v>38.560413702860941</v>
      </c>
    </row>
    <row r="53" spans="1:12" x14ac:dyDescent="0.2">
      <c r="A53" s="16">
        <v>44</v>
      </c>
      <c r="B53" s="46">
        <v>0</v>
      </c>
      <c r="C53" s="45">
        <v>896</v>
      </c>
      <c r="D53" s="45">
        <v>890</v>
      </c>
      <c r="E53" s="17">
        <v>0</v>
      </c>
      <c r="F53" s="18">
        <f t="shared" si="3"/>
        <v>0</v>
      </c>
      <c r="G53" s="18">
        <f t="shared" si="0"/>
        <v>0</v>
      </c>
      <c r="H53" s="13">
        <f t="shared" si="6"/>
        <v>97188.716116980213</v>
      </c>
      <c r="I53" s="13">
        <f t="shared" si="4"/>
        <v>0</v>
      </c>
      <c r="J53" s="13">
        <f t="shared" si="1"/>
        <v>97188.716116980213</v>
      </c>
      <c r="K53" s="13">
        <f t="shared" si="2"/>
        <v>3654771.3699965067</v>
      </c>
      <c r="L53" s="20">
        <f t="shared" si="5"/>
        <v>37.604894024914152</v>
      </c>
    </row>
    <row r="54" spans="1:12" x14ac:dyDescent="0.2">
      <c r="A54" s="16">
        <v>45</v>
      </c>
      <c r="B54" s="46">
        <v>0</v>
      </c>
      <c r="C54" s="45">
        <v>897</v>
      </c>
      <c r="D54" s="45">
        <v>941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97188.716116980213</v>
      </c>
      <c r="I54" s="13">
        <f t="shared" si="4"/>
        <v>0</v>
      </c>
      <c r="J54" s="13">
        <f t="shared" si="1"/>
        <v>97188.716116980213</v>
      </c>
      <c r="K54" s="13">
        <f t="shared" si="2"/>
        <v>3557582.6538795265</v>
      </c>
      <c r="L54" s="20">
        <f t="shared" si="5"/>
        <v>36.604894024914152</v>
      </c>
    </row>
    <row r="55" spans="1:12" x14ac:dyDescent="0.2">
      <c r="A55" s="16">
        <v>46</v>
      </c>
      <c r="B55" s="46">
        <v>1</v>
      </c>
      <c r="C55" s="45">
        <v>830</v>
      </c>
      <c r="D55" s="45">
        <v>926</v>
      </c>
      <c r="E55" s="17">
        <v>0.80600000000000005</v>
      </c>
      <c r="F55" s="18">
        <f t="shared" si="3"/>
        <v>1.1389521640091116E-3</v>
      </c>
      <c r="G55" s="18">
        <f t="shared" si="0"/>
        <v>1.1387005604684159E-3</v>
      </c>
      <c r="H55" s="13">
        <f t="shared" si="6"/>
        <v>97188.716116980213</v>
      </c>
      <c r="I55" s="13">
        <f t="shared" si="4"/>
        <v>110.66884551361113</v>
      </c>
      <c r="J55" s="13">
        <f t="shared" si="1"/>
        <v>97167.246360950565</v>
      </c>
      <c r="K55" s="13">
        <f t="shared" si="2"/>
        <v>3460393.9377625464</v>
      </c>
      <c r="L55" s="20">
        <f t="shared" si="5"/>
        <v>35.604894024914152</v>
      </c>
    </row>
    <row r="56" spans="1:12" x14ac:dyDescent="0.2">
      <c r="A56" s="16">
        <v>47</v>
      </c>
      <c r="B56" s="46">
        <v>1</v>
      </c>
      <c r="C56" s="45">
        <v>815</v>
      </c>
      <c r="D56" s="45">
        <v>865</v>
      </c>
      <c r="E56" s="17">
        <v>0.16389999999999999</v>
      </c>
      <c r="F56" s="18">
        <f t="shared" si="3"/>
        <v>1.1904761904761906E-3</v>
      </c>
      <c r="G56" s="18">
        <f t="shared" si="0"/>
        <v>1.1892924197712254E-3</v>
      </c>
      <c r="H56" s="13">
        <f t="shared" si="6"/>
        <v>97078.047271466596</v>
      </c>
      <c r="I56" s="13">
        <f t="shared" si="4"/>
        <v>115.45418574614791</v>
      </c>
      <c r="J56" s="13">
        <f t="shared" si="1"/>
        <v>96981.51602676425</v>
      </c>
      <c r="K56" s="13">
        <f t="shared" si="2"/>
        <v>3363226.6914015957</v>
      </c>
      <c r="L56" s="20">
        <f t="shared" si="5"/>
        <v>34.644564718084553</v>
      </c>
    </row>
    <row r="57" spans="1:12" x14ac:dyDescent="0.2">
      <c r="A57" s="16">
        <v>48</v>
      </c>
      <c r="B57" s="46">
        <v>2</v>
      </c>
      <c r="C57" s="45">
        <v>778</v>
      </c>
      <c r="D57" s="45">
        <v>851</v>
      </c>
      <c r="E57" s="17">
        <v>0.84699999999999998</v>
      </c>
      <c r="F57" s="18">
        <f t="shared" si="3"/>
        <v>2.4554941682013503E-3</v>
      </c>
      <c r="G57" s="18">
        <f t="shared" si="0"/>
        <v>2.4545720085517287E-3</v>
      </c>
      <c r="H57" s="13">
        <f t="shared" si="6"/>
        <v>96962.593085720451</v>
      </c>
      <c r="I57" s="13">
        <f t="shared" si="4"/>
        <v>238.0016668648008</v>
      </c>
      <c r="J57" s="13">
        <f t="shared" si="1"/>
        <v>96926.178830690129</v>
      </c>
      <c r="K57" s="13">
        <f t="shared" si="2"/>
        <v>3266245.1753748315</v>
      </c>
      <c r="L57" s="20">
        <f t="shared" si="5"/>
        <v>33.685621139353039</v>
      </c>
    </row>
    <row r="58" spans="1:12" x14ac:dyDescent="0.2">
      <c r="A58" s="16">
        <v>49</v>
      </c>
      <c r="B58" s="46">
        <v>2</v>
      </c>
      <c r="C58" s="45">
        <v>861</v>
      </c>
      <c r="D58" s="45">
        <v>802</v>
      </c>
      <c r="E58" s="17">
        <v>0.51229999999999998</v>
      </c>
      <c r="F58" s="18">
        <f t="shared" si="3"/>
        <v>2.4052916416115455E-3</v>
      </c>
      <c r="G58" s="18">
        <f t="shared" si="0"/>
        <v>2.402473394409012E-3</v>
      </c>
      <c r="H58" s="13">
        <f t="shared" si="6"/>
        <v>96724.591418855649</v>
      </c>
      <c r="I58" s="13">
        <f t="shared" si="4"/>
        <v>232.37825746888294</v>
      </c>
      <c r="J58" s="13">
        <f t="shared" si="1"/>
        <v>96611.260542688076</v>
      </c>
      <c r="K58" s="13">
        <f t="shared" si="2"/>
        <v>3169318.9965441413</v>
      </c>
      <c r="L58" s="20">
        <f t="shared" si="5"/>
        <v>32.766424236621887</v>
      </c>
    </row>
    <row r="59" spans="1:12" x14ac:dyDescent="0.2">
      <c r="A59" s="16">
        <v>50</v>
      </c>
      <c r="B59" s="46">
        <v>3</v>
      </c>
      <c r="C59" s="45">
        <v>772</v>
      </c>
      <c r="D59" s="45">
        <v>894</v>
      </c>
      <c r="E59" s="17">
        <v>0.73499999999999999</v>
      </c>
      <c r="F59" s="18">
        <f t="shared" si="3"/>
        <v>3.6014405762304922E-3</v>
      </c>
      <c r="G59" s="18">
        <f t="shared" si="0"/>
        <v>3.5980067042858254E-3</v>
      </c>
      <c r="H59" s="13">
        <f t="shared" si="6"/>
        <v>96492.213161386768</v>
      </c>
      <c r="I59" s="13">
        <f t="shared" si="4"/>
        <v>347.17962986604653</v>
      </c>
      <c r="J59" s="13">
        <f t="shared" si="1"/>
        <v>96400.210559472267</v>
      </c>
      <c r="K59" s="13">
        <f t="shared" si="2"/>
        <v>3072707.7360014534</v>
      </c>
      <c r="L59" s="20">
        <f t="shared" si="5"/>
        <v>31.844100527181784</v>
      </c>
    </row>
    <row r="60" spans="1:12" x14ac:dyDescent="0.2">
      <c r="A60" s="16">
        <v>51</v>
      </c>
      <c r="B60" s="46">
        <v>1</v>
      </c>
      <c r="C60" s="45">
        <v>781</v>
      </c>
      <c r="D60" s="45">
        <v>796</v>
      </c>
      <c r="E60" s="17">
        <v>0.94810000000000005</v>
      </c>
      <c r="F60" s="18">
        <f t="shared" si="3"/>
        <v>1.2682308180088776E-3</v>
      </c>
      <c r="G60" s="18">
        <f t="shared" si="0"/>
        <v>1.2681473470547721E-3</v>
      </c>
      <c r="H60" s="13">
        <f t="shared" si="6"/>
        <v>96145.033531520719</v>
      </c>
      <c r="I60" s="13">
        <f t="shared" si="4"/>
        <v>121.92606920549011</v>
      </c>
      <c r="J60" s="13">
        <f t="shared" si="1"/>
        <v>96138.705568528952</v>
      </c>
      <c r="K60" s="13">
        <f t="shared" si="2"/>
        <v>2976307.5254419809</v>
      </c>
      <c r="L60" s="20">
        <f t="shared" si="5"/>
        <v>30.956435461288926</v>
      </c>
    </row>
    <row r="61" spans="1:12" x14ac:dyDescent="0.2">
      <c r="A61" s="16">
        <v>52</v>
      </c>
      <c r="B61" s="46">
        <v>1</v>
      </c>
      <c r="C61" s="45">
        <v>757</v>
      </c>
      <c r="D61" s="45">
        <v>791</v>
      </c>
      <c r="E61" s="17">
        <v>0.28420000000000001</v>
      </c>
      <c r="F61" s="18">
        <f t="shared" si="3"/>
        <v>1.2919896640826874E-3</v>
      </c>
      <c r="G61" s="18">
        <f t="shared" si="0"/>
        <v>1.2907959280035338E-3</v>
      </c>
      <c r="H61" s="13">
        <f t="shared" si="6"/>
        <v>96023.107462315224</v>
      </c>
      <c r="I61" s="13">
        <f t="shared" si="4"/>
        <v>123.94623610660223</v>
      </c>
      <c r="J61" s="13">
        <f t="shared" si="1"/>
        <v>95934.386746510121</v>
      </c>
      <c r="K61" s="13">
        <f t="shared" si="2"/>
        <v>2880168.8198734522</v>
      </c>
      <c r="L61" s="20">
        <f t="shared" si="5"/>
        <v>29.994538772907237</v>
      </c>
    </row>
    <row r="62" spans="1:12" x14ac:dyDescent="0.2">
      <c r="A62" s="16">
        <v>53</v>
      </c>
      <c r="B62" s="46">
        <v>5</v>
      </c>
      <c r="C62" s="45">
        <v>735</v>
      </c>
      <c r="D62" s="45">
        <v>779</v>
      </c>
      <c r="E62" s="17">
        <v>0.35249999999999998</v>
      </c>
      <c r="F62" s="18">
        <f t="shared" si="3"/>
        <v>6.6050198150594455E-3</v>
      </c>
      <c r="G62" s="18">
        <f t="shared" si="0"/>
        <v>6.5768920896430395E-3</v>
      </c>
      <c r="H62" s="13">
        <f t="shared" si="6"/>
        <v>95899.161226208627</v>
      </c>
      <c r="I62" s="13">
        <f t="shared" si="4"/>
        <v>630.71843487205399</v>
      </c>
      <c r="J62" s="13">
        <f t="shared" si="1"/>
        <v>95490.771039628977</v>
      </c>
      <c r="K62" s="13">
        <f t="shared" si="2"/>
        <v>2784234.4331269423</v>
      </c>
      <c r="L62" s="20">
        <f t="shared" si="5"/>
        <v>29.032938323198064</v>
      </c>
    </row>
    <row r="63" spans="1:12" x14ac:dyDescent="0.2">
      <c r="A63" s="16">
        <v>54</v>
      </c>
      <c r="B63" s="46">
        <v>3</v>
      </c>
      <c r="C63" s="45">
        <v>692</v>
      </c>
      <c r="D63" s="45">
        <v>757</v>
      </c>
      <c r="E63" s="17">
        <v>0.50819999999999999</v>
      </c>
      <c r="F63" s="18">
        <f t="shared" si="3"/>
        <v>4.140786749482402E-3</v>
      </c>
      <c r="G63" s="18">
        <f t="shared" si="0"/>
        <v>4.1323714274615914E-3</v>
      </c>
      <c r="H63" s="13">
        <f t="shared" si="6"/>
        <v>95268.44279133658</v>
      </c>
      <c r="I63" s="13">
        <f t="shared" si="4"/>
        <v>393.68459092967851</v>
      </c>
      <c r="J63" s="13">
        <f t="shared" si="1"/>
        <v>95074.828709517358</v>
      </c>
      <c r="K63" s="13">
        <f t="shared" si="2"/>
        <v>2688743.6620873134</v>
      </c>
      <c r="L63" s="20">
        <f t="shared" si="5"/>
        <v>28.222815271331584</v>
      </c>
    </row>
    <row r="64" spans="1:12" x14ac:dyDescent="0.2">
      <c r="A64" s="16">
        <v>55</v>
      </c>
      <c r="B64" s="46">
        <v>3</v>
      </c>
      <c r="C64" s="45">
        <v>691</v>
      </c>
      <c r="D64" s="45">
        <v>725</v>
      </c>
      <c r="E64" s="17">
        <v>0.2923</v>
      </c>
      <c r="F64" s="18">
        <f t="shared" si="3"/>
        <v>4.2372881355932203E-3</v>
      </c>
      <c r="G64" s="18">
        <f t="shared" si="0"/>
        <v>4.2246196469316374E-3</v>
      </c>
      <c r="H64" s="13">
        <f t="shared" si="6"/>
        <v>94874.758200406897</v>
      </c>
      <c r="I64" s="13">
        <f t="shared" si="4"/>
        <v>400.80976749132748</v>
      </c>
      <c r="J64" s="13">
        <f t="shared" si="1"/>
        <v>94591.105127953284</v>
      </c>
      <c r="K64" s="13">
        <f t="shared" si="2"/>
        <v>2593668.8333777962</v>
      </c>
      <c r="L64" s="20">
        <f t="shared" si="5"/>
        <v>27.337817587888964</v>
      </c>
    </row>
    <row r="65" spans="1:12" x14ac:dyDescent="0.2">
      <c r="A65" s="16">
        <v>56</v>
      </c>
      <c r="B65" s="46">
        <v>0</v>
      </c>
      <c r="C65" s="45">
        <v>654</v>
      </c>
      <c r="D65" s="45">
        <v>725</v>
      </c>
      <c r="E65" s="17">
        <v>0</v>
      </c>
      <c r="F65" s="18">
        <f t="shared" si="3"/>
        <v>0</v>
      </c>
      <c r="G65" s="18">
        <f t="shared" si="0"/>
        <v>0</v>
      </c>
      <c r="H65" s="13">
        <f t="shared" si="6"/>
        <v>94473.948432915568</v>
      </c>
      <c r="I65" s="13">
        <f t="shared" si="4"/>
        <v>0</v>
      </c>
      <c r="J65" s="13">
        <f t="shared" si="1"/>
        <v>94473.948432915568</v>
      </c>
      <c r="K65" s="13">
        <f t="shared" si="2"/>
        <v>2499077.7282498428</v>
      </c>
      <c r="L65" s="20">
        <f t="shared" si="5"/>
        <v>26.452559353168112</v>
      </c>
    </row>
    <row r="66" spans="1:12" x14ac:dyDescent="0.2">
      <c r="A66" s="16">
        <v>57</v>
      </c>
      <c r="B66" s="46">
        <v>2</v>
      </c>
      <c r="C66" s="45">
        <v>647</v>
      </c>
      <c r="D66" s="45">
        <v>667</v>
      </c>
      <c r="E66" s="17">
        <v>0.8962</v>
      </c>
      <c r="F66" s="18">
        <f t="shared" si="3"/>
        <v>3.0441400304414001E-3</v>
      </c>
      <c r="G66" s="18">
        <f t="shared" si="0"/>
        <v>3.0431784416370105E-3</v>
      </c>
      <c r="H66" s="13">
        <f t="shared" si="6"/>
        <v>94473.948432915568</v>
      </c>
      <c r="I66" s="13">
        <f t="shared" si="4"/>
        <v>287.50108316737527</v>
      </c>
      <c r="J66" s="13">
        <f t="shared" si="1"/>
        <v>94444.1058204828</v>
      </c>
      <c r="K66" s="13">
        <f t="shared" si="2"/>
        <v>2404603.7798169274</v>
      </c>
      <c r="L66" s="20">
        <f t="shared" si="5"/>
        <v>25.452559353168116</v>
      </c>
    </row>
    <row r="67" spans="1:12" x14ac:dyDescent="0.2">
      <c r="A67" s="16">
        <v>58</v>
      </c>
      <c r="B67" s="46">
        <v>4</v>
      </c>
      <c r="C67" s="45">
        <v>568</v>
      </c>
      <c r="D67" s="45">
        <v>655</v>
      </c>
      <c r="E67" s="17">
        <v>0.3463</v>
      </c>
      <c r="F67" s="18">
        <f t="shared" si="3"/>
        <v>6.5412919051512676E-3</v>
      </c>
      <c r="G67" s="18">
        <f t="shared" si="0"/>
        <v>6.5134401580942197E-3</v>
      </c>
      <c r="H67" s="13">
        <f t="shared" si="6"/>
        <v>94186.447349748196</v>
      </c>
      <c r="I67" s="13">
        <f t="shared" si="4"/>
        <v>613.47778851607677</v>
      </c>
      <c r="J67" s="13">
        <f t="shared" si="1"/>
        <v>93785.41691939524</v>
      </c>
      <c r="K67" s="13">
        <f t="shared" si="2"/>
        <v>2310159.6739964448</v>
      </c>
      <c r="L67" s="20">
        <f t="shared" si="5"/>
        <v>24.527516845581722</v>
      </c>
    </row>
    <row r="68" spans="1:12" x14ac:dyDescent="0.2">
      <c r="A68" s="16">
        <v>59</v>
      </c>
      <c r="B68" s="46">
        <v>1</v>
      </c>
      <c r="C68" s="45">
        <v>567</v>
      </c>
      <c r="D68" s="45">
        <v>592</v>
      </c>
      <c r="E68" s="17">
        <v>0.1885</v>
      </c>
      <c r="F68" s="18">
        <f t="shared" si="3"/>
        <v>1.7256255392579811E-3</v>
      </c>
      <c r="G68" s="18">
        <f t="shared" si="0"/>
        <v>1.723212447108148E-3</v>
      </c>
      <c r="H68" s="13">
        <f t="shared" si="6"/>
        <v>93572.969561232123</v>
      </c>
      <c r="I68" s="13">
        <f t="shared" si="4"/>
        <v>161.24610586078705</v>
      </c>
      <c r="J68" s="13">
        <f t="shared" si="1"/>
        <v>93442.118346326097</v>
      </c>
      <c r="K68" s="13">
        <f t="shared" si="2"/>
        <v>2216374.2570770495</v>
      </c>
      <c r="L68" s="20">
        <f t="shared" si="5"/>
        <v>23.686052366081022</v>
      </c>
    </row>
    <row r="69" spans="1:12" x14ac:dyDescent="0.2">
      <c r="A69" s="16">
        <v>60</v>
      </c>
      <c r="B69" s="46">
        <v>5</v>
      </c>
      <c r="C69" s="45">
        <v>555</v>
      </c>
      <c r="D69" s="45">
        <v>578</v>
      </c>
      <c r="E69" s="17">
        <v>0.58520000000000005</v>
      </c>
      <c r="F69" s="18">
        <f t="shared" si="3"/>
        <v>8.8261253309796991E-3</v>
      </c>
      <c r="G69" s="18">
        <f t="shared" si="0"/>
        <v>8.7939300777031652E-3</v>
      </c>
      <c r="H69" s="13">
        <f t="shared" si="6"/>
        <v>93411.723455371335</v>
      </c>
      <c r="I69" s="13">
        <f t="shared" si="4"/>
        <v>821.4561645042802</v>
      </c>
      <c r="J69" s="13">
        <f t="shared" si="1"/>
        <v>93070.983438334952</v>
      </c>
      <c r="K69" s="13">
        <f t="shared" si="2"/>
        <v>2122932.1387307234</v>
      </c>
      <c r="L69" s="20">
        <f t="shared" si="5"/>
        <v>22.726613536308232</v>
      </c>
    </row>
    <row r="70" spans="1:12" x14ac:dyDescent="0.2">
      <c r="A70" s="16">
        <v>61</v>
      </c>
      <c r="B70" s="46">
        <v>8</v>
      </c>
      <c r="C70" s="45">
        <v>502</v>
      </c>
      <c r="D70" s="45">
        <v>556</v>
      </c>
      <c r="E70" s="17">
        <v>0.43030000000000002</v>
      </c>
      <c r="F70" s="18">
        <f t="shared" si="3"/>
        <v>1.5122873345935728E-2</v>
      </c>
      <c r="G70" s="18">
        <f t="shared" si="0"/>
        <v>1.4993695151188926E-2</v>
      </c>
      <c r="H70" s="13">
        <f t="shared" si="6"/>
        <v>92590.26729086705</v>
      </c>
      <c r="I70" s="13">
        <f t="shared" si="4"/>
        <v>1388.2702417263599</v>
      </c>
      <c r="J70" s="13">
        <f t="shared" si="1"/>
        <v>91799.369734155538</v>
      </c>
      <c r="K70" s="13">
        <f t="shared" si="2"/>
        <v>2029861.1552923883</v>
      </c>
      <c r="L70" s="20">
        <f t="shared" si="5"/>
        <v>21.923051036408559</v>
      </c>
    </row>
    <row r="71" spans="1:12" x14ac:dyDescent="0.2">
      <c r="A71" s="16">
        <v>62</v>
      </c>
      <c r="B71" s="46">
        <v>2</v>
      </c>
      <c r="C71" s="45">
        <v>495</v>
      </c>
      <c r="D71" s="45">
        <v>526</v>
      </c>
      <c r="E71" s="17">
        <v>0.26640000000000003</v>
      </c>
      <c r="F71" s="18">
        <f t="shared" si="3"/>
        <v>3.9177277179236044E-3</v>
      </c>
      <c r="G71" s="18">
        <f t="shared" si="0"/>
        <v>3.9065002601729182E-3</v>
      </c>
      <c r="H71" s="13">
        <f t="shared" si="6"/>
        <v>91201.997049140686</v>
      </c>
      <c r="I71" s="13">
        <f t="shared" si="4"/>
        <v>356.28062520075781</v>
      </c>
      <c r="J71" s="13">
        <f t="shared" si="1"/>
        <v>90940.629582493406</v>
      </c>
      <c r="K71" s="13">
        <f t="shared" si="2"/>
        <v>1938061.7855582328</v>
      </c>
      <c r="L71" s="20">
        <f t="shared" si="5"/>
        <v>21.250212147371979</v>
      </c>
    </row>
    <row r="72" spans="1:12" x14ac:dyDescent="0.2">
      <c r="A72" s="16">
        <v>63</v>
      </c>
      <c r="B72" s="46">
        <v>3</v>
      </c>
      <c r="C72" s="45">
        <v>491</v>
      </c>
      <c r="D72" s="45">
        <v>497</v>
      </c>
      <c r="E72" s="17">
        <v>0.46079999999999999</v>
      </c>
      <c r="F72" s="18">
        <f t="shared" si="3"/>
        <v>6.0728744939271256E-3</v>
      </c>
      <c r="G72" s="18">
        <f t="shared" si="0"/>
        <v>6.053053805998819E-3</v>
      </c>
      <c r="H72" s="13">
        <f t="shared" si="6"/>
        <v>90845.716423939928</v>
      </c>
      <c r="I72" s="13">
        <f t="shared" si="4"/>
        <v>549.89400955861902</v>
      </c>
      <c r="J72" s="13">
        <f t="shared" si="1"/>
        <v>90549.213573985922</v>
      </c>
      <c r="K72" s="13">
        <f t="shared" si="2"/>
        <v>1847121.1559757395</v>
      </c>
      <c r="L72" s="20">
        <f t="shared" si="5"/>
        <v>20.332506899455534</v>
      </c>
    </row>
    <row r="73" spans="1:12" x14ac:dyDescent="0.2">
      <c r="A73" s="16">
        <v>64</v>
      </c>
      <c r="B73" s="46">
        <v>5</v>
      </c>
      <c r="C73" s="45">
        <v>471</v>
      </c>
      <c r="D73" s="45">
        <v>506</v>
      </c>
      <c r="E73" s="17">
        <v>0.47810000000000002</v>
      </c>
      <c r="F73" s="18">
        <f t="shared" si="3"/>
        <v>1.0235414534288639E-2</v>
      </c>
      <c r="G73" s="18">
        <f t="shared" ref="G73:G108" si="7">F73/((1+(1-E73)*F73))</f>
        <v>1.0181028874415993E-2</v>
      </c>
      <c r="H73" s="13">
        <f t="shared" si="6"/>
        <v>90295.822414381313</v>
      </c>
      <c r="I73" s="13">
        <f t="shared" si="4"/>
        <v>919.30437523995499</v>
      </c>
      <c r="J73" s="13">
        <f t="shared" ref="J73:J108" si="8">H74+I73*E73</f>
        <v>89816.037460943582</v>
      </c>
      <c r="K73" s="13">
        <f t="shared" ref="K73:K97" si="9">K74+J73</f>
        <v>1756571.9424017535</v>
      </c>
      <c r="L73" s="20">
        <f t="shared" si="5"/>
        <v>19.453523933151377</v>
      </c>
    </row>
    <row r="74" spans="1:12" x14ac:dyDescent="0.2">
      <c r="A74" s="16">
        <v>65</v>
      </c>
      <c r="B74" s="46">
        <v>10</v>
      </c>
      <c r="C74" s="45">
        <v>400</v>
      </c>
      <c r="D74" s="45">
        <v>480</v>
      </c>
      <c r="E74" s="17">
        <v>0.45329999999999998</v>
      </c>
      <c r="F74" s="18">
        <f t="shared" ref="F74:F108" si="10">B74/((C74+D74)/2)</f>
        <v>2.2727272727272728E-2</v>
      </c>
      <c r="G74" s="18">
        <f t="shared" si="7"/>
        <v>2.2448351954241282E-2</v>
      </c>
      <c r="H74" s="13">
        <f t="shared" si="6"/>
        <v>89376.51803914136</v>
      </c>
      <c r="I74" s="13">
        <f t="shared" ref="I74:I108" si="11">H74*G74</f>
        <v>2006.35553338724</v>
      </c>
      <c r="J74" s="13">
        <f t="shared" si="8"/>
        <v>88279.643469038565</v>
      </c>
      <c r="K74" s="13">
        <f t="shared" si="9"/>
        <v>1666755.9049408098</v>
      </c>
      <c r="L74" s="20">
        <f t="shared" ref="L74:L108" si="12">K74/H74</f>
        <v>18.648700369048548</v>
      </c>
    </row>
    <row r="75" spans="1:12" x14ac:dyDescent="0.2">
      <c r="A75" s="16">
        <v>66</v>
      </c>
      <c r="B75" s="46">
        <v>4</v>
      </c>
      <c r="C75" s="45">
        <v>387</v>
      </c>
      <c r="D75" s="45">
        <v>410</v>
      </c>
      <c r="E75" s="17">
        <v>0.63519999999999999</v>
      </c>
      <c r="F75" s="18">
        <f t="shared" si="10"/>
        <v>1.0037641154328732E-2</v>
      </c>
      <c r="G75" s="18">
        <f t="shared" si="7"/>
        <v>1.0001020104050613E-2</v>
      </c>
      <c r="H75" s="13">
        <f t="shared" ref="H75:H108" si="13">H74-I74</f>
        <v>87370.162505754124</v>
      </c>
      <c r="I75" s="13">
        <f t="shared" si="11"/>
        <v>873.79075171421607</v>
      </c>
      <c r="J75" s="13">
        <f t="shared" si="8"/>
        <v>87051.403639528784</v>
      </c>
      <c r="K75" s="13">
        <f t="shared" si="9"/>
        <v>1578476.2614717712</v>
      </c>
      <c r="L75" s="20">
        <f t="shared" si="12"/>
        <v>18.066536861114503</v>
      </c>
    </row>
    <row r="76" spans="1:12" x14ac:dyDescent="0.2">
      <c r="A76" s="16">
        <v>67</v>
      </c>
      <c r="B76" s="46">
        <v>4</v>
      </c>
      <c r="C76" s="45">
        <v>423</v>
      </c>
      <c r="D76" s="45">
        <v>397</v>
      </c>
      <c r="E76" s="17">
        <v>0.63249999999999995</v>
      </c>
      <c r="F76" s="18">
        <f t="shared" si="10"/>
        <v>9.7560975609756097E-3</v>
      </c>
      <c r="G76" s="18">
        <f t="shared" si="7"/>
        <v>9.7212433470240858E-3</v>
      </c>
      <c r="H76" s="13">
        <f t="shared" si="13"/>
        <v>86496.371754039908</v>
      </c>
      <c r="I76" s="13">
        <f t="shared" si="11"/>
        <v>840.85227845568249</v>
      </c>
      <c r="J76" s="13">
        <f t="shared" si="8"/>
        <v>86187.35854170745</v>
      </c>
      <c r="K76" s="13">
        <f t="shared" si="9"/>
        <v>1491424.8578322423</v>
      </c>
      <c r="L76" s="20">
        <f t="shared" si="12"/>
        <v>17.242629113660872</v>
      </c>
    </row>
    <row r="77" spans="1:12" x14ac:dyDescent="0.2">
      <c r="A77" s="16">
        <v>68</v>
      </c>
      <c r="B77" s="46">
        <v>3</v>
      </c>
      <c r="C77" s="45">
        <v>323</v>
      </c>
      <c r="D77" s="45">
        <v>429</v>
      </c>
      <c r="E77" s="17">
        <v>0.31690000000000002</v>
      </c>
      <c r="F77" s="18">
        <f t="shared" si="10"/>
        <v>7.9787234042553185E-3</v>
      </c>
      <c r="G77" s="18">
        <f t="shared" si="7"/>
        <v>7.9354729660919866E-3</v>
      </c>
      <c r="H77" s="13">
        <f t="shared" si="13"/>
        <v>85655.519475584224</v>
      </c>
      <c r="I77" s="13">
        <f t="shared" si="11"/>
        <v>679.71705919506428</v>
      </c>
      <c r="J77" s="13">
        <f t="shared" si="8"/>
        <v>85191.204752448073</v>
      </c>
      <c r="K77" s="13">
        <f t="shared" si="9"/>
        <v>1405237.4992905348</v>
      </c>
      <c r="L77" s="20">
        <f t="shared" si="12"/>
        <v>16.405685329958128</v>
      </c>
    </row>
    <row r="78" spans="1:12" x14ac:dyDescent="0.2">
      <c r="A78" s="16">
        <v>69</v>
      </c>
      <c r="B78" s="46">
        <v>6</v>
      </c>
      <c r="C78" s="45">
        <v>352</v>
      </c>
      <c r="D78" s="45">
        <v>337</v>
      </c>
      <c r="E78" s="17">
        <v>0.66669999999999996</v>
      </c>
      <c r="F78" s="18">
        <f t="shared" si="10"/>
        <v>1.741654571843251E-2</v>
      </c>
      <c r="G78" s="18">
        <f t="shared" si="7"/>
        <v>1.7316027310838273E-2</v>
      </c>
      <c r="H78" s="13">
        <f t="shared" si="13"/>
        <v>84975.802416389153</v>
      </c>
      <c r="I78" s="13">
        <f t="shared" si="11"/>
        <v>1471.4433154025915</v>
      </c>
      <c r="J78" s="13">
        <f t="shared" si="8"/>
        <v>84485.370359365465</v>
      </c>
      <c r="K78" s="13">
        <f t="shared" si="9"/>
        <v>1320046.2945380867</v>
      </c>
      <c r="L78" s="20">
        <f t="shared" si="12"/>
        <v>15.53437869371024</v>
      </c>
    </row>
    <row r="79" spans="1:12" x14ac:dyDescent="0.2">
      <c r="A79" s="16">
        <v>70</v>
      </c>
      <c r="B79" s="46">
        <v>4</v>
      </c>
      <c r="C79" s="45">
        <v>367</v>
      </c>
      <c r="D79" s="45">
        <v>350</v>
      </c>
      <c r="E79" s="17">
        <v>0.2903</v>
      </c>
      <c r="F79" s="18">
        <f t="shared" si="10"/>
        <v>1.1157601115760111E-2</v>
      </c>
      <c r="G79" s="18">
        <f t="shared" si="7"/>
        <v>1.1069943222261212E-2</v>
      </c>
      <c r="H79" s="13">
        <f t="shared" si="13"/>
        <v>83504.359100986563</v>
      </c>
      <c r="I79" s="13">
        <f t="shared" si="11"/>
        <v>924.38851405923253</v>
      </c>
      <c r="J79" s="13">
        <f t="shared" si="8"/>
        <v>82848.320572558732</v>
      </c>
      <c r="K79" s="13">
        <f t="shared" si="9"/>
        <v>1235560.9241787214</v>
      </c>
      <c r="L79" s="20">
        <f t="shared" si="12"/>
        <v>14.796364375235637</v>
      </c>
    </row>
    <row r="80" spans="1:12" x14ac:dyDescent="0.2">
      <c r="A80" s="16">
        <v>71</v>
      </c>
      <c r="B80" s="46">
        <v>8</v>
      </c>
      <c r="C80" s="45">
        <v>362</v>
      </c>
      <c r="D80" s="45">
        <v>378</v>
      </c>
      <c r="E80" s="17">
        <v>0.37090000000000001</v>
      </c>
      <c r="F80" s="18">
        <f t="shared" si="10"/>
        <v>2.1621621621621623E-2</v>
      </c>
      <c r="G80" s="18">
        <f t="shared" si="7"/>
        <v>2.1331467540972416E-2</v>
      </c>
      <c r="H80" s="13">
        <f t="shared" si="13"/>
        <v>82579.970586927331</v>
      </c>
      <c r="I80" s="13">
        <f t="shared" si="11"/>
        <v>1761.5519621094973</v>
      </c>
      <c r="J80" s="13">
        <f t="shared" si="8"/>
        <v>81471.778247564245</v>
      </c>
      <c r="K80" s="13">
        <f t="shared" si="9"/>
        <v>1152712.6036061626</v>
      </c>
      <c r="L80" s="20">
        <f t="shared" si="12"/>
        <v>13.958743208715076</v>
      </c>
    </row>
    <row r="81" spans="1:12" x14ac:dyDescent="0.2">
      <c r="A81" s="16">
        <v>72</v>
      </c>
      <c r="B81" s="46">
        <v>8</v>
      </c>
      <c r="C81" s="45">
        <v>303</v>
      </c>
      <c r="D81" s="45">
        <v>361</v>
      </c>
      <c r="E81" s="17">
        <v>0.4471</v>
      </c>
      <c r="F81" s="18">
        <f t="shared" si="10"/>
        <v>2.4096385542168676E-2</v>
      </c>
      <c r="G81" s="18">
        <f t="shared" si="7"/>
        <v>2.3779572871312087E-2</v>
      </c>
      <c r="H81" s="13">
        <f t="shared" si="13"/>
        <v>80818.41862481783</v>
      </c>
      <c r="I81" s="13">
        <f t="shared" si="11"/>
        <v>1921.8274750330615</v>
      </c>
      <c r="J81" s="13">
        <f t="shared" si="8"/>
        <v>79755.840213872056</v>
      </c>
      <c r="K81" s="13">
        <f t="shared" si="9"/>
        <v>1071240.8253585983</v>
      </c>
      <c r="L81" s="20">
        <f t="shared" si="12"/>
        <v>13.254909506848977</v>
      </c>
    </row>
    <row r="82" spans="1:12" x14ac:dyDescent="0.2">
      <c r="A82" s="16">
        <v>73</v>
      </c>
      <c r="B82" s="46">
        <v>10</v>
      </c>
      <c r="C82" s="45">
        <v>312</v>
      </c>
      <c r="D82" s="45">
        <v>303</v>
      </c>
      <c r="E82" s="17">
        <v>0.57240000000000002</v>
      </c>
      <c r="F82" s="18">
        <f t="shared" si="10"/>
        <v>3.2520325203252036E-2</v>
      </c>
      <c r="G82" s="18">
        <f t="shared" si="7"/>
        <v>3.2074309760853945E-2</v>
      </c>
      <c r="H82" s="13">
        <f t="shared" si="13"/>
        <v>78896.59114978477</v>
      </c>
      <c r="I82" s="13">
        <f t="shared" si="11"/>
        <v>2530.5537036136448</v>
      </c>
      <c r="J82" s="13">
        <f t="shared" si="8"/>
        <v>77814.526386119585</v>
      </c>
      <c r="K82" s="13">
        <f t="shared" si="9"/>
        <v>991484.98514472612</v>
      </c>
      <c r="L82" s="20">
        <f t="shared" si="12"/>
        <v>12.566892570331676</v>
      </c>
    </row>
    <row r="83" spans="1:12" x14ac:dyDescent="0.2">
      <c r="A83" s="16">
        <v>74</v>
      </c>
      <c r="B83" s="46">
        <v>11</v>
      </c>
      <c r="C83" s="45">
        <v>328</v>
      </c>
      <c r="D83" s="45">
        <v>312</v>
      </c>
      <c r="E83" s="17">
        <v>0.5554</v>
      </c>
      <c r="F83" s="18">
        <f t="shared" si="10"/>
        <v>3.4375000000000003E-2</v>
      </c>
      <c r="G83" s="18">
        <f t="shared" si="7"/>
        <v>3.3857550818644798E-2</v>
      </c>
      <c r="H83" s="13">
        <f t="shared" si="13"/>
        <v>76366.037446171133</v>
      </c>
      <c r="I83" s="13">
        <f t="shared" si="11"/>
        <v>2585.5669936522709</v>
      </c>
      <c r="J83" s="13">
        <f t="shared" si="8"/>
        <v>75216.494360793324</v>
      </c>
      <c r="K83" s="13">
        <f t="shared" si="9"/>
        <v>913670.45875860658</v>
      </c>
      <c r="L83" s="20">
        <f t="shared" si="12"/>
        <v>11.964356005804731</v>
      </c>
    </row>
    <row r="84" spans="1:12" x14ac:dyDescent="0.2">
      <c r="A84" s="16">
        <v>75</v>
      </c>
      <c r="B84" s="46">
        <v>11</v>
      </c>
      <c r="C84" s="45">
        <v>313</v>
      </c>
      <c r="D84" s="45">
        <v>319</v>
      </c>
      <c r="E84" s="17">
        <v>0.47039999999999998</v>
      </c>
      <c r="F84" s="18">
        <f t="shared" si="10"/>
        <v>3.4810126582278479E-2</v>
      </c>
      <c r="G84" s="18">
        <f t="shared" si="7"/>
        <v>3.4180003082414818E-2</v>
      </c>
      <c r="H84" s="13">
        <f t="shared" si="13"/>
        <v>73780.470452518857</v>
      </c>
      <c r="I84" s="13">
        <f t="shared" si="11"/>
        <v>2521.8167074891098</v>
      </c>
      <c r="J84" s="13">
        <f t="shared" si="8"/>
        <v>72444.916324232618</v>
      </c>
      <c r="K84" s="13">
        <f t="shared" si="9"/>
        <v>838453.96439781331</v>
      </c>
      <c r="L84" s="20">
        <f t="shared" si="12"/>
        <v>11.364172107541618</v>
      </c>
    </row>
    <row r="85" spans="1:12" x14ac:dyDescent="0.2">
      <c r="A85" s="16">
        <v>76</v>
      </c>
      <c r="B85" s="46">
        <v>10</v>
      </c>
      <c r="C85" s="45">
        <v>285</v>
      </c>
      <c r="D85" s="45">
        <v>308</v>
      </c>
      <c r="E85" s="17">
        <v>0.52190000000000003</v>
      </c>
      <c r="F85" s="18">
        <f t="shared" si="10"/>
        <v>3.3726812816188868E-2</v>
      </c>
      <c r="G85" s="18">
        <f t="shared" si="7"/>
        <v>3.319160517921807E-2</v>
      </c>
      <c r="H85" s="13">
        <f t="shared" si="13"/>
        <v>71258.653745029747</v>
      </c>
      <c r="I85" s="13">
        <f t="shared" si="11"/>
        <v>2365.1891007076365</v>
      </c>
      <c r="J85" s="13">
        <f t="shared" si="8"/>
        <v>70127.856835981424</v>
      </c>
      <c r="K85" s="13">
        <f t="shared" si="9"/>
        <v>766009.04807358072</v>
      </c>
      <c r="L85" s="20">
        <f t="shared" si="12"/>
        <v>10.749698567340804</v>
      </c>
    </row>
    <row r="86" spans="1:12" x14ac:dyDescent="0.2">
      <c r="A86" s="16">
        <v>77</v>
      </c>
      <c r="B86" s="46">
        <v>6</v>
      </c>
      <c r="C86" s="45">
        <v>239</v>
      </c>
      <c r="D86" s="45">
        <v>281</v>
      </c>
      <c r="E86" s="17">
        <v>0.47720000000000001</v>
      </c>
      <c r="F86" s="18">
        <f t="shared" si="10"/>
        <v>2.3076923076923078E-2</v>
      </c>
      <c r="G86" s="18">
        <f t="shared" si="7"/>
        <v>2.2801827794516012E-2</v>
      </c>
      <c r="H86" s="13">
        <f t="shared" si="13"/>
        <v>68893.464644322114</v>
      </c>
      <c r="I86" s="13">
        <f t="shared" si="11"/>
        <v>1570.8969169874101</v>
      </c>
      <c r="J86" s="13">
        <f t="shared" si="8"/>
        <v>68072.199736121096</v>
      </c>
      <c r="K86" s="13">
        <f t="shared" si="9"/>
        <v>695881.19123759936</v>
      </c>
      <c r="L86" s="20">
        <f t="shared" si="12"/>
        <v>10.1008302431913</v>
      </c>
    </row>
    <row r="87" spans="1:12" x14ac:dyDescent="0.2">
      <c r="A87" s="16">
        <v>78</v>
      </c>
      <c r="B87" s="46">
        <v>5</v>
      </c>
      <c r="C87" s="45">
        <v>234</v>
      </c>
      <c r="D87" s="45">
        <v>242</v>
      </c>
      <c r="E87" s="17">
        <v>0.69020000000000004</v>
      </c>
      <c r="F87" s="18">
        <f t="shared" si="10"/>
        <v>2.100840336134454E-2</v>
      </c>
      <c r="G87" s="18">
        <f t="shared" si="7"/>
        <v>2.0872556345465858E-2</v>
      </c>
      <c r="H87" s="13">
        <f t="shared" si="13"/>
        <v>67322.56772733471</v>
      </c>
      <c r="I87" s="13">
        <f t="shared" si="11"/>
        <v>1405.1940882102351</v>
      </c>
      <c r="J87" s="13">
        <f t="shared" si="8"/>
        <v>66887.238598807176</v>
      </c>
      <c r="K87" s="13">
        <f t="shared" si="9"/>
        <v>627808.99150147825</v>
      </c>
      <c r="L87" s="20">
        <f t="shared" si="12"/>
        <v>9.3253869050893545</v>
      </c>
    </row>
    <row r="88" spans="1:12" x14ac:dyDescent="0.2">
      <c r="A88" s="16">
        <v>79</v>
      </c>
      <c r="B88" s="46">
        <v>13</v>
      </c>
      <c r="C88" s="45">
        <v>265</v>
      </c>
      <c r="D88" s="45">
        <v>236</v>
      </c>
      <c r="E88" s="17">
        <v>0.60470000000000002</v>
      </c>
      <c r="F88" s="18">
        <f t="shared" si="10"/>
        <v>5.1896207584830337E-2</v>
      </c>
      <c r="G88" s="18">
        <f t="shared" si="7"/>
        <v>5.0852980512746684E-2</v>
      </c>
      <c r="H88" s="13">
        <f t="shared" si="13"/>
        <v>65917.373639124475</v>
      </c>
      <c r="I88" s="13">
        <f t="shared" si="11"/>
        <v>3352.094917121839</v>
      </c>
      <c r="J88" s="13">
        <f t="shared" si="8"/>
        <v>64592.290518386209</v>
      </c>
      <c r="K88" s="13">
        <f t="shared" si="9"/>
        <v>560921.75290267111</v>
      </c>
      <c r="L88" s="20">
        <f t="shared" si="12"/>
        <v>8.5094675642499009</v>
      </c>
    </row>
    <row r="89" spans="1:12" x14ac:dyDescent="0.2">
      <c r="A89" s="16">
        <v>80</v>
      </c>
      <c r="B89" s="46">
        <v>18</v>
      </c>
      <c r="C89" s="45">
        <v>162</v>
      </c>
      <c r="D89" s="45">
        <v>252</v>
      </c>
      <c r="E89" s="17">
        <v>0.34379999999999999</v>
      </c>
      <c r="F89" s="18">
        <f t="shared" si="10"/>
        <v>8.6956521739130432E-2</v>
      </c>
      <c r="G89" s="18">
        <f t="shared" si="7"/>
        <v>8.2262549151873102E-2</v>
      </c>
      <c r="H89" s="13">
        <f t="shared" si="13"/>
        <v>62565.278722002637</v>
      </c>
      <c r="I89" s="13">
        <f t="shared" si="11"/>
        <v>5146.7793160693818</v>
      </c>
      <c r="J89" s="13">
        <f t="shared" si="8"/>
        <v>59187.962134797905</v>
      </c>
      <c r="K89" s="13">
        <f t="shared" si="9"/>
        <v>496329.46238428488</v>
      </c>
      <c r="L89" s="20">
        <f t="shared" si="12"/>
        <v>7.932985715441851</v>
      </c>
    </row>
    <row r="90" spans="1:12" x14ac:dyDescent="0.2">
      <c r="A90" s="16">
        <v>81</v>
      </c>
      <c r="B90" s="46">
        <v>17</v>
      </c>
      <c r="C90" s="45">
        <v>213</v>
      </c>
      <c r="D90" s="45">
        <v>151</v>
      </c>
      <c r="E90" s="17">
        <v>0.57679999999999998</v>
      </c>
      <c r="F90" s="18">
        <f t="shared" si="10"/>
        <v>9.3406593406593408E-2</v>
      </c>
      <c r="G90" s="18">
        <f t="shared" si="7"/>
        <v>8.9854668002858434E-2</v>
      </c>
      <c r="H90" s="13">
        <f t="shared" si="13"/>
        <v>57418.499405933253</v>
      </c>
      <c r="I90" s="13">
        <f t="shared" si="11"/>
        <v>5159.320201342457</v>
      </c>
      <c r="J90" s="13">
        <f t="shared" si="8"/>
        <v>55235.075096725122</v>
      </c>
      <c r="K90" s="13">
        <f t="shared" si="9"/>
        <v>437141.500249487</v>
      </c>
      <c r="L90" s="20">
        <f t="shared" si="12"/>
        <v>7.6132519096156601</v>
      </c>
    </row>
    <row r="91" spans="1:12" x14ac:dyDescent="0.2">
      <c r="A91" s="16">
        <v>82</v>
      </c>
      <c r="B91" s="46">
        <v>11</v>
      </c>
      <c r="C91" s="45">
        <v>213</v>
      </c>
      <c r="D91" s="45">
        <v>204</v>
      </c>
      <c r="E91" s="17">
        <v>0.47989999999999999</v>
      </c>
      <c r="F91" s="18">
        <f t="shared" si="10"/>
        <v>5.2757793764988008E-2</v>
      </c>
      <c r="G91" s="18">
        <f t="shared" si="7"/>
        <v>5.1348816713199581E-2</v>
      </c>
      <c r="H91" s="13">
        <f t="shared" si="13"/>
        <v>52259.179204590793</v>
      </c>
      <c r="I91" s="13">
        <f t="shared" si="11"/>
        <v>2683.4470145587838</v>
      </c>
      <c r="J91" s="13">
        <f t="shared" si="8"/>
        <v>50863.518412318772</v>
      </c>
      <c r="K91" s="13">
        <f t="shared" si="9"/>
        <v>381906.42515276186</v>
      </c>
      <c r="L91" s="20">
        <f t="shared" si="12"/>
        <v>7.3079300319208356</v>
      </c>
    </row>
    <row r="92" spans="1:12" x14ac:dyDescent="0.2">
      <c r="A92" s="16">
        <v>83</v>
      </c>
      <c r="B92" s="46">
        <v>20</v>
      </c>
      <c r="C92" s="45">
        <v>238</v>
      </c>
      <c r="D92" s="45">
        <v>213</v>
      </c>
      <c r="E92" s="17">
        <v>0.53249999999999997</v>
      </c>
      <c r="F92" s="18">
        <f t="shared" si="10"/>
        <v>8.8691796008869186E-2</v>
      </c>
      <c r="G92" s="18">
        <f t="shared" si="7"/>
        <v>8.5160740898445816E-2</v>
      </c>
      <c r="H92" s="13">
        <f t="shared" si="13"/>
        <v>49575.732190032009</v>
      </c>
      <c r="I92" s="13">
        <f t="shared" si="11"/>
        <v>4221.906083886056</v>
      </c>
      <c r="J92" s="13">
        <f t="shared" si="8"/>
        <v>47601.991095815283</v>
      </c>
      <c r="K92" s="13">
        <f t="shared" si="9"/>
        <v>331042.90674044308</v>
      </c>
      <c r="L92" s="20">
        <f t="shared" si="12"/>
        <v>6.6775192642944878</v>
      </c>
    </row>
    <row r="93" spans="1:12" x14ac:dyDescent="0.2">
      <c r="A93" s="16">
        <v>84</v>
      </c>
      <c r="B93" s="46">
        <v>19</v>
      </c>
      <c r="C93" s="45">
        <v>186</v>
      </c>
      <c r="D93" s="45">
        <v>212</v>
      </c>
      <c r="E93" s="17">
        <v>0.48909999999999998</v>
      </c>
      <c r="F93" s="18">
        <f t="shared" si="10"/>
        <v>9.5477386934673364E-2</v>
      </c>
      <c r="G93" s="18">
        <f t="shared" si="7"/>
        <v>9.1036672925837211E-2</v>
      </c>
      <c r="H93" s="13">
        <f t="shared" si="13"/>
        <v>45353.826106145956</v>
      </c>
      <c r="I93" s="13">
        <f t="shared" si="11"/>
        <v>4128.8614331605067</v>
      </c>
      <c r="J93" s="13">
        <f t="shared" si="8"/>
        <v>43244.390799944253</v>
      </c>
      <c r="K93" s="13">
        <f t="shared" si="9"/>
        <v>283440.91564462782</v>
      </c>
      <c r="L93" s="20">
        <f t="shared" si="12"/>
        <v>6.249548053151317</v>
      </c>
    </row>
    <row r="94" spans="1:12" x14ac:dyDescent="0.2">
      <c r="A94" s="16">
        <v>85</v>
      </c>
      <c r="B94" s="46">
        <v>21</v>
      </c>
      <c r="C94" s="45">
        <v>192</v>
      </c>
      <c r="D94" s="45">
        <v>172</v>
      </c>
      <c r="E94" s="17">
        <v>0.4884</v>
      </c>
      <c r="F94" s="18">
        <f t="shared" si="10"/>
        <v>0.11538461538461539</v>
      </c>
      <c r="G94" s="18">
        <f t="shared" si="7"/>
        <v>0.10895303397881954</v>
      </c>
      <c r="H94" s="13">
        <f t="shared" si="13"/>
        <v>41224.96467298545</v>
      </c>
      <c r="I94" s="13">
        <f t="shared" si="11"/>
        <v>4491.5849767914187</v>
      </c>
      <c r="J94" s="13">
        <f t="shared" si="8"/>
        <v>38927.06979885896</v>
      </c>
      <c r="K94" s="13">
        <f t="shared" si="9"/>
        <v>240196.52484468359</v>
      </c>
      <c r="L94" s="20">
        <f t="shared" si="12"/>
        <v>5.8264822480753606</v>
      </c>
    </row>
    <row r="95" spans="1:12" x14ac:dyDescent="0.2">
      <c r="A95" s="16">
        <v>86</v>
      </c>
      <c r="B95" s="46">
        <v>24</v>
      </c>
      <c r="C95" s="45">
        <v>194</v>
      </c>
      <c r="D95" s="45">
        <v>172</v>
      </c>
      <c r="E95" s="17">
        <v>0.53090000000000004</v>
      </c>
      <c r="F95" s="18">
        <f t="shared" si="10"/>
        <v>0.13114754098360656</v>
      </c>
      <c r="G95" s="18">
        <f t="shared" si="7"/>
        <v>0.12354678098862135</v>
      </c>
      <c r="H95" s="13">
        <f t="shared" si="13"/>
        <v>36733.379696194032</v>
      </c>
      <c r="I95" s="13">
        <f t="shared" si="11"/>
        <v>4538.2908162975546</v>
      </c>
      <c r="J95" s="13">
        <f t="shared" si="8"/>
        <v>34604.467474268851</v>
      </c>
      <c r="K95" s="13">
        <f t="shared" si="9"/>
        <v>201269.45504582464</v>
      </c>
      <c r="L95" s="20">
        <f t="shared" si="12"/>
        <v>5.4791978497605625</v>
      </c>
    </row>
    <row r="96" spans="1:12" x14ac:dyDescent="0.2">
      <c r="A96" s="16">
        <v>87</v>
      </c>
      <c r="B96" s="46">
        <v>9</v>
      </c>
      <c r="C96" s="45">
        <v>174</v>
      </c>
      <c r="D96" s="45">
        <v>178</v>
      </c>
      <c r="E96" s="17">
        <v>0.47839999999999999</v>
      </c>
      <c r="F96" s="18">
        <f t="shared" si="10"/>
        <v>5.113636363636364E-2</v>
      </c>
      <c r="G96" s="18">
        <f t="shared" si="7"/>
        <v>4.9807852373952938E-2</v>
      </c>
      <c r="H96" s="13">
        <f t="shared" si="13"/>
        <v>32195.088879896477</v>
      </c>
      <c r="I96" s="13">
        <f t="shared" si="11"/>
        <v>1603.5682340961775</v>
      </c>
      <c r="J96" s="13">
        <f t="shared" si="8"/>
        <v>31358.667688991911</v>
      </c>
      <c r="K96" s="13">
        <f t="shared" si="9"/>
        <v>166664.98757155577</v>
      </c>
      <c r="L96" s="20">
        <f t="shared" si="12"/>
        <v>5.1767208406629406</v>
      </c>
    </row>
    <row r="97" spans="1:12" x14ac:dyDescent="0.2">
      <c r="A97" s="16">
        <v>88</v>
      </c>
      <c r="B97" s="46">
        <v>32</v>
      </c>
      <c r="C97" s="45">
        <v>163</v>
      </c>
      <c r="D97" s="45">
        <v>158</v>
      </c>
      <c r="E97" s="17">
        <v>0.47860000000000003</v>
      </c>
      <c r="F97" s="18">
        <f t="shared" si="10"/>
        <v>0.19937694704049844</v>
      </c>
      <c r="G97" s="18">
        <f t="shared" si="7"/>
        <v>0.18060239930287475</v>
      </c>
      <c r="H97" s="13">
        <f t="shared" si="13"/>
        <v>30591.520645800301</v>
      </c>
      <c r="I97" s="13">
        <f t="shared" si="11"/>
        <v>5524.9020269549628</v>
      </c>
      <c r="J97" s="13">
        <f t="shared" si="8"/>
        <v>27710.836728945986</v>
      </c>
      <c r="K97" s="13">
        <f t="shared" si="9"/>
        <v>135306.31988256387</v>
      </c>
      <c r="L97" s="20">
        <f t="shared" si="12"/>
        <v>4.4230007866947645</v>
      </c>
    </row>
    <row r="98" spans="1:12" x14ac:dyDescent="0.2">
      <c r="A98" s="16">
        <v>89</v>
      </c>
      <c r="B98" s="46">
        <v>26</v>
      </c>
      <c r="C98" s="45">
        <v>159</v>
      </c>
      <c r="D98" s="45">
        <v>140</v>
      </c>
      <c r="E98" s="17">
        <v>0.53420000000000001</v>
      </c>
      <c r="F98" s="18">
        <f t="shared" si="10"/>
        <v>0.17391304347826086</v>
      </c>
      <c r="G98" s="18">
        <f t="shared" si="7"/>
        <v>0.1608803372051868</v>
      </c>
      <c r="H98" s="13">
        <f t="shared" si="13"/>
        <v>25066.618618845339</v>
      </c>
      <c r="I98" s="13">
        <f t="shared" si="11"/>
        <v>4032.7260559936517</v>
      </c>
      <c r="J98" s="13">
        <f t="shared" si="8"/>
        <v>23188.174821963497</v>
      </c>
      <c r="K98" s="13">
        <f>K99+J98</f>
        <v>107595.48315361788</v>
      </c>
      <c r="L98" s="20">
        <f t="shared" si="12"/>
        <v>4.2923812257919183</v>
      </c>
    </row>
    <row r="99" spans="1:12" x14ac:dyDescent="0.2">
      <c r="A99" s="16">
        <v>90</v>
      </c>
      <c r="B99" s="46">
        <v>22</v>
      </c>
      <c r="C99" s="45">
        <v>134</v>
      </c>
      <c r="D99" s="45">
        <v>136</v>
      </c>
      <c r="E99" s="17">
        <v>0.56310000000000004</v>
      </c>
      <c r="F99" s="22">
        <f t="shared" si="10"/>
        <v>0.16296296296296298</v>
      </c>
      <c r="G99" s="22">
        <f t="shared" si="7"/>
        <v>0.15213143049184094</v>
      </c>
      <c r="H99" s="23">
        <f t="shared" si="13"/>
        <v>21033.892562851688</v>
      </c>
      <c r="I99" s="23">
        <f t="shared" si="11"/>
        <v>3199.9161643983216</v>
      </c>
      <c r="J99" s="23">
        <f t="shared" si="8"/>
        <v>19635.849190626061</v>
      </c>
      <c r="K99" s="23">
        <f t="shared" ref="K99:K108" si="14">K100+J99</f>
        <v>84407.308331654393</v>
      </c>
      <c r="L99" s="24">
        <f t="shared" si="12"/>
        <v>4.0129190581075589</v>
      </c>
    </row>
    <row r="100" spans="1:12" x14ac:dyDescent="0.2">
      <c r="A100" s="16">
        <v>91</v>
      </c>
      <c r="B100" s="46">
        <v>24</v>
      </c>
      <c r="C100" s="45">
        <v>108</v>
      </c>
      <c r="D100" s="45">
        <v>109</v>
      </c>
      <c r="E100" s="17">
        <v>0.48849999999999999</v>
      </c>
      <c r="F100" s="22">
        <f t="shared" si="10"/>
        <v>0.22119815668202766</v>
      </c>
      <c r="G100" s="22">
        <f t="shared" si="7"/>
        <v>0.19871497648539446</v>
      </c>
      <c r="H100" s="23">
        <f t="shared" si="13"/>
        <v>17833.976398453367</v>
      </c>
      <c r="I100" s="23">
        <f t="shared" si="11"/>
        <v>3543.8782006597407</v>
      </c>
      <c r="J100" s="23">
        <f t="shared" si="8"/>
        <v>16021.28269881591</v>
      </c>
      <c r="K100" s="23">
        <f t="shared" si="14"/>
        <v>64771.459141028332</v>
      </c>
      <c r="L100" s="24">
        <f t="shared" si="12"/>
        <v>3.6319134720087196</v>
      </c>
    </row>
    <row r="101" spans="1:12" x14ac:dyDescent="0.2">
      <c r="A101" s="16">
        <v>92</v>
      </c>
      <c r="B101" s="46">
        <v>24</v>
      </c>
      <c r="C101" s="45">
        <v>94</v>
      </c>
      <c r="D101" s="45">
        <v>93</v>
      </c>
      <c r="E101" s="17">
        <v>0.4647</v>
      </c>
      <c r="F101" s="22">
        <f t="shared" si="10"/>
        <v>0.25668449197860965</v>
      </c>
      <c r="G101" s="22">
        <f t="shared" si="7"/>
        <v>0.22567589931845883</v>
      </c>
      <c r="H101" s="23">
        <f t="shared" si="13"/>
        <v>14290.098197793626</v>
      </c>
      <c r="I101" s="23">
        <f t="shared" si="11"/>
        <v>3224.9307621361645</v>
      </c>
      <c r="J101" s="23">
        <f t="shared" si="8"/>
        <v>12563.792760822138</v>
      </c>
      <c r="K101" s="23">
        <f t="shared" si="14"/>
        <v>48750.176442212425</v>
      </c>
      <c r="L101" s="24">
        <f t="shared" si="12"/>
        <v>3.4114654614297466</v>
      </c>
    </row>
    <row r="102" spans="1:12" x14ac:dyDescent="0.2">
      <c r="A102" s="16">
        <v>93</v>
      </c>
      <c r="B102" s="46">
        <v>17</v>
      </c>
      <c r="C102" s="45">
        <v>81</v>
      </c>
      <c r="D102" s="45">
        <v>68</v>
      </c>
      <c r="E102" s="17">
        <v>0.51029999999999998</v>
      </c>
      <c r="F102" s="22">
        <f t="shared" si="10"/>
        <v>0.22818791946308725</v>
      </c>
      <c r="G102" s="22">
        <f t="shared" si="7"/>
        <v>0.2052522852427229</v>
      </c>
      <c r="H102" s="23">
        <f t="shared" si="13"/>
        <v>11065.167435657462</v>
      </c>
      <c r="I102" s="23">
        <f t="shared" si="11"/>
        <v>2271.1509027620541</v>
      </c>
      <c r="J102" s="23">
        <f t="shared" si="8"/>
        <v>9952.9848385748846</v>
      </c>
      <c r="K102" s="23">
        <f t="shared" si="14"/>
        <v>36186.383681390289</v>
      </c>
      <c r="L102" s="24">
        <f t="shared" si="12"/>
        <v>3.2702969830153492</v>
      </c>
    </row>
    <row r="103" spans="1:12" x14ac:dyDescent="0.2">
      <c r="A103" s="16">
        <v>94</v>
      </c>
      <c r="B103" s="46">
        <v>14</v>
      </c>
      <c r="C103" s="45">
        <v>59</v>
      </c>
      <c r="D103" s="45">
        <v>59</v>
      </c>
      <c r="E103" s="17">
        <v>0.50249999999999995</v>
      </c>
      <c r="F103" s="22">
        <f t="shared" si="10"/>
        <v>0.23728813559322035</v>
      </c>
      <c r="G103" s="22">
        <f t="shared" si="7"/>
        <v>0.21223376032744637</v>
      </c>
      <c r="H103" s="23">
        <f t="shared" si="13"/>
        <v>8794.0165328954081</v>
      </c>
      <c r="I103" s="23">
        <f t="shared" si="11"/>
        <v>1866.387197158125</v>
      </c>
      <c r="J103" s="23">
        <f t="shared" si="8"/>
        <v>7865.488902309241</v>
      </c>
      <c r="K103" s="23">
        <f t="shared" si="14"/>
        <v>26233.398842815404</v>
      </c>
      <c r="L103" s="24">
        <f t="shared" si="12"/>
        <v>2.983096375209807</v>
      </c>
    </row>
    <row r="104" spans="1:12" x14ac:dyDescent="0.2">
      <c r="A104" s="16">
        <v>95</v>
      </c>
      <c r="B104" s="46">
        <v>15</v>
      </c>
      <c r="C104" s="45">
        <v>51</v>
      </c>
      <c r="D104" s="45">
        <v>47</v>
      </c>
      <c r="E104" s="17">
        <v>0.4829</v>
      </c>
      <c r="F104" s="22">
        <f t="shared" si="10"/>
        <v>0.30612244897959184</v>
      </c>
      <c r="G104" s="22">
        <f t="shared" si="7"/>
        <v>0.26428690986935416</v>
      </c>
      <c r="H104" s="23">
        <f t="shared" si="13"/>
        <v>6927.6293357372833</v>
      </c>
      <c r="I104" s="23">
        <f t="shared" si="11"/>
        <v>1830.8817498622932</v>
      </c>
      <c r="J104" s="23">
        <f t="shared" si="8"/>
        <v>5980.8803828834916</v>
      </c>
      <c r="K104" s="23">
        <f t="shared" si="14"/>
        <v>18367.909940506164</v>
      </c>
      <c r="L104" s="24">
        <f t="shared" si="12"/>
        <v>2.6513990645764438</v>
      </c>
    </row>
    <row r="105" spans="1:12" x14ac:dyDescent="0.2">
      <c r="A105" s="16">
        <v>96</v>
      </c>
      <c r="B105" s="46">
        <v>10</v>
      </c>
      <c r="C105" s="45">
        <v>36</v>
      </c>
      <c r="D105" s="45">
        <v>45</v>
      </c>
      <c r="E105" s="17">
        <v>0.56369999999999998</v>
      </c>
      <c r="F105" s="22">
        <f t="shared" si="10"/>
        <v>0.24691358024691357</v>
      </c>
      <c r="G105" s="22">
        <f t="shared" si="7"/>
        <v>0.22290083142010117</v>
      </c>
      <c r="H105" s="23">
        <f t="shared" si="13"/>
        <v>5096.7475858749904</v>
      </c>
      <c r="I105" s="23">
        <f t="shared" si="11"/>
        <v>1136.0692744299288</v>
      </c>
      <c r="J105" s="23">
        <f t="shared" si="8"/>
        <v>4601.0805614412129</v>
      </c>
      <c r="K105" s="23">
        <f t="shared" si="14"/>
        <v>12387.029557622673</v>
      </c>
      <c r="L105" s="24">
        <f t="shared" si="12"/>
        <v>2.4303792465516252</v>
      </c>
    </row>
    <row r="106" spans="1:12" x14ac:dyDescent="0.2">
      <c r="A106" s="16">
        <v>97</v>
      </c>
      <c r="B106" s="46">
        <v>9</v>
      </c>
      <c r="C106" s="45">
        <v>34</v>
      </c>
      <c r="D106" s="45">
        <v>22</v>
      </c>
      <c r="E106" s="17">
        <v>0.47089999999999999</v>
      </c>
      <c r="F106" s="22">
        <f t="shared" si="10"/>
        <v>0.32142857142857145</v>
      </c>
      <c r="G106" s="22">
        <f t="shared" si="7"/>
        <v>0.27470934225426491</v>
      </c>
      <c r="H106" s="23">
        <f t="shared" si="13"/>
        <v>3960.6783114450618</v>
      </c>
      <c r="I106" s="23">
        <f t="shared" si="11"/>
        <v>1088.0353338178056</v>
      </c>
      <c r="J106" s="23">
        <f t="shared" si="8"/>
        <v>3384.998816322061</v>
      </c>
      <c r="K106" s="23">
        <f t="shared" si="14"/>
        <v>7785.9489961814597</v>
      </c>
      <c r="L106" s="24">
        <f t="shared" si="12"/>
        <v>1.9658120109584816</v>
      </c>
    </row>
    <row r="107" spans="1:12" x14ac:dyDescent="0.2">
      <c r="A107" s="16">
        <v>98</v>
      </c>
      <c r="B107" s="46">
        <v>9</v>
      </c>
      <c r="C107" s="45">
        <v>21</v>
      </c>
      <c r="D107" s="45">
        <v>24</v>
      </c>
      <c r="E107" s="17">
        <v>0.39439999999999997</v>
      </c>
      <c r="F107" s="22">
        <f t="shared" si="10"/>
        <v>0.4</v>
      </c>
      <c r="G107" s="22">
        <f t="shared" si="7"/>
        <v>0.32199896960329727</v>
      </c>
      <c r="H107" s="23">
        <f t="shared" si="13"/>
        <v>2872.6429776272562</v>
      </c>
      <c r="I107" s="23">
        <f t="shared" si="11"/>
        <v>924.98807883412417</v>
      </c>
      <c r="J107" s="23">
        <f t="shared" si="8"/>
        <v>2312.4701970853102</v>
      </c>
      <c r="K107" s="23">
        <f t="shared" si="14"/>
        <v>4400.9501798593992</v>
      </c>
      <c r="L107" s="24">
        <f t="shared" si="12"/>
        <v>1.5320212828864983</v>
      </c>
    </row>
    <row r="108" spans="1:12" x14ac:dyDescent="0.2">
      <c r="A108" s="16">
        <v>99</v>
      </c>
      <c r="B108" s="46">
        <v>4</v>
      </c>
      <c r="C108" s="45">
        <v>15</v>
      </c>
      <c r="D108" s="45">
        <v>14</v>
      </c>
      <c r="E108" s="17">
        <v>0.29780000000000001</v>
      </c>
      <c r="F108" s="22">
        <f t="shared" si="10"/>
        <v>0.27586206896551724</v>
      </c>
      <c r="G108" s="22">
        <f t="shared" si="7"/>
        <v>0.23109632094657054</v>
      </c>
      <c r="H108" s="23">
        <f t="shared" si="13"/>
        <v>1947.6548987931319</v>
      </c>
      <c r="I108" s="23">
        <f t="shared" si="11"/>
        <v>450.09588158465795</v>
      </c>
      <c r="J108" s="23">
        <f t="shared" si="8"/>
        <v>1631.5975707443852</v>
      </c>
      <c r="K108" s="23">
        <f t="shared" si="14"/>
        <v>2088.479982774089</v>
      </c>
      <c r="L108" s="24">
        <f t="shared" si="12"/>
        <v>1.0723049468713475</v>
      </c>
    </row>
    <row r="109" spans="1:12" x14ac:dyDescent="0.2">
      <c r="A109" s="16" t="s">
        <v>22</v>
      </c>
      <c r="B109" s="46">
        <v>9</v>
      </c>
      <c r="C109" s="45">
        <v>28</v>
      </c>
      <c r="D109" s="45">
        <v>31</v>
      </c>
      <c r="E109" s="17">
        <v>0</v>
      </c>
      <c r="F109" s="22">
        <f>B109/((C109+D109)/2)</f>
        <v>0.30508474576271188</v>
      </c>
      <c r="G109" s="22">
        <v>1</v>
      </c>
      <c r="H109" s="23">
        <f>H108-I108</f>
        <v>1497.559017208474</v>
      </c>
      <c r="I109" s="23">
        <f>H109*G109</f>
        <v>1497.559017208474</v>
      </c>
      <c r="J109" s="23">
        <f>H109*F109</f>
        <v>456.88241202970397</v>
      </c>
      <c r="K109" s="23">
        <f>J109</f>
        <v>456.88241202970397</v>
      </c>
      <c r="L109" s="24">
        <f>K109/H109</f>
        <v>0.30508474576271188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34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.75" customHeight="1" x14ac:dyDescent="0.2">
      <c r="A7" s="36"/>
      <c r="B7" s="37"/>
      <c r="C7" s="38">
        <v>43466</v>
      </c>
      <c r="D7" s="39">
        <v>43831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0</v>
      </c>
      <c r="C9" s="45">
        <v>328</v>
      </c>
      <c r="D9" s="45">
        <v>308</v>
      </c>
      <c r="E9" s="17">
        <v>0.5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8370154.8978842832</v>
      </c>
      <c r="L9" s="19">
        <f>K9/H9</f>
        <v>83.701548978842837</v>
      </c>
    </row>
    <row r="10" spans="1:13" x14ac:dyDescent="0.2">
      <c r="A10" s="16">
        <v>1</v>
      </c>
      <c r="B10" s="46">
        <v>0</v>
      </c>
      <c r="C10" s="45">
        <v>342</v>
      </c>
      <c r="D10" s="45">
        <v>369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8270154.8978842832</v>
      </c>
      <c r="L10" s="20">
        <f t="shared" ref="L10:L73" si="5">K10/H10</f>
        <v>82.701548978842837</v>
      </c>
    </row>
    <row r="11" spans="1:13" x14ac:dyDescent="0.2">
      <c r="A11" s="16">
        <v>2</v>
      </c>
      <c r="B11" s="46">
        <v>0</v>
      </c>
      <c r="C11" s="45">
        <v>397</v>
      </c>
      <c r="D11" s="45">
        <v>358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8170154.8978842832</v>
      </c>
      <c r="L11" s="20">
        <f t="shared" si="5"/>
        <v>81.701548978842837</v>
      </c>
    </row>
    <row r="12" spans="1:13" x14ac:dyDescent="0.2">
      <c r="A12" s="16">
        <v>3</v>
      </c>
      <c r="B12" s="46">
        <v>0</v>
      </c>
      <c r="C12" s="45">
        <v>445</v>
      </c>
      <c r="D12" s="45">
        <v>438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8070154.8978842832</v>
      </c>
      <c r="L12" s="20">
        <f t="shared" si="5"/>
        <v>80.701548978842837</v>
      </c>
    </row>
    <row r="13" spans="1:13" x14ac:dyDescent="0.2">
      <c r="A13" s="16">
        <v>4</v>
      </c>
      <c r="B13" s="46">
        <v>1</v>
      </c>
      <c r="C13" s="45">
        <v>442</v>
      </c>
      <c r="D13" s="45">
        <v>466</v>
      </c>
      <c r="E13" s="17">
        <v>0.5</v>
      </c>
      <c r="F13" s="18">
        <f t="shared" si="3"/>
        <v>2.2026431718061676E-3</v>
      </c>
      <c r="G13" s="18">
        <f t="shared" si="0"/>
        <v>2.2002200220022005E-3</v>
      </c>
      <c r="H13" s="13">
        <f t="shared" si="6"/>
        <v>100000</v>
      </c>
      <c r="I13" s="13">
        <f t="shared" si="4"/>
        <v>220.02200220022004</v>
      </c>
      <c r="J13" s="13">
        <f t="shared" si="1"/>
        <v>99889.988998899891</v>
      </c>
      <c r="K13" s="13">
        <f t="shared" si="2"/>
        <v>7970154.8978842832</v>
      </c>
      <c r="L13" s="20">
        <f t="shared" si="5"/>
        <v>79.701548978842837</v>
      </c>
    </row>
    <row r="14" spans="1:13" x14ac:dyDescent="0.2">
      <c r="A14" s="16">
        <v>5</v>
      </c>
      <c r="B14" s="46">
        <v>0</v>
      </c>
      <c r="C14" s="45">
        <v>430</v>
      </c>
      <c r="D14" s="45">
        <v>464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99779.977997799782</v>
      </c>
      <c r="I14" s="13">
        <f t="shared" si="4"/>
        <v>0</v>
      </c>
      <c r="J14" s="13">
        <f t="shared" si="1"/>
        <v>99779.977997799782</v>
      </c>
      <c r="K14" s="13">
        <f t="shared" si="2"/>
        <v>7870264.908885383</v>
      </c>
      <c r="L14" s="20">
        <f t="shared" si="5"/>
        <v>78.876194070306653</v>
      </c>
    </row>
    <row r="15" spans="1:13" x14ac:dyDescent="0.2">
      <c r="A15" s="16">
        <v>6</v>
      </c>
      <c r="B15" s="46">
        <v>0</v>
      </c>
      <c r="C15" s="45">
        <v>451</v>
      </c>
      <c r="D15" s="45">
        <v>451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99779.977997799782</v>
      </c>
      <c r="I15" s="13">
        <f t="shared" si="4"/>
        <v>0</v>
      </c>
      <c r="J15" s="13">
        <f t="shared" si="1"/>
        <v>99779.977997799782</v>
      </c>
      <c r="K15" s="13">
        <f t="shared" si="2"/>
        <v>7770484.9308875836</v>
      </c>
      <c r="L15" s="20">
        <f t="shared" si="5"/>
        <v>77.876194070306653</v>
      </c>
    </row>
    <row r="16" spans="1:13" x14ac:dyDescent="0.2">
      <c r="A16" s="16">
        <v>7</v>
      </c>
      <c r="B16" s="46">
        <v>0</v>
      </c>
      <c r="C16" s="45">
        <v>451</v>
      </c>
      <c r="D16" s="45">
        <v>473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99779.977997799782</v>
      </c>
      <c r="I16" s="13">
        <f t="shared" si="4"/>
        <v>0</v>
      </c>
      <c r="J16" s="13">
        <f t="shared" si="1"/>
        <v>99779.977997799782</v>
      </c>
      <c r="K16" s="13">
        <f t="shared" si="2"/>
        <v>7670704.9528897842</v>
      </c>
      <c r="L16" s="20">
        <f t="shared" si="5"/>
        <v>76.876194070306653</v>
      </c>
    </row>
    <row r="17" spans="1:12" x14ac:dyDescent="0.2">
      <c r="A17" s="16">
        <v>8</v>
      </c>
      <c r="B17" s="46">
        <v>0</v>
      </c>
      <c r="C17" s="45">
        <v>484</v>
      </c>
      <c r="D17" s="45">
        <v>459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99779.977997799782</v>
      </c>
      <c r="I17" s="13">
        <f t="shared" si="4"/>
        <v>0</v>
      </c>
      <c r="J17" s="13">
        <f t="shared" si="1"/>
        <v>99779.977997799782</v>
      </c>
      <c r="K17" s="13">
        <f t="shared" si="2"/>
        <v>7570924.9748919848</v>
      </c>
      <c r="L17" s="20">
        <f t="shared" si="5"/>
        <v>75.876194070306653</v>
      </c>
    </row>
    <row r="18" spans="1:12" x14ac:dyDescent="0.2">
      <c r="A18" s="16">
        <v>9</v>
      </c>
      <c r="B18" s="46">
        <v>0</v>
      </c>
      <c r="C18" s="45">
        <v>535</v>
      </c>
      <c r="D18" s="45">
        <v>506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99779.977997799782</v>
      </c>
      <c r="I18" s="13">
        <f t="shared" si="4"/>
        <v>0</v>
      </c>
      <c r="J18" s="13">
        <f t="shared" si="1"/>
        <v>99779.977997799782</v>
      </c>
      <c r="K18" s="13">
        <f t="shared" si="2"/>
        <v>7471144.9968941854</v>
      </c>
      <c r="L18" s="20">
        <f t="shared" si="5"/>
        <v>74.876194070306667</v>
      </c>
    </row>
    <row r="19" spans="1:12" x14ac:dyDescent="0.2">
      <c r="A19" s="16">
        <v>10</v>
      </c>
      <c r="B19" s="46">
        <v>0</v>
      </c>
      <c r="C19" s="45">
        <v>514</v>
      </c>
      <c r="D19" s="45">
        <v>533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99779.977997799782</v>
      </c>
      <c r="I19" s="13">
        <f t="shared" si="4"/>
        <v>0</v>
      </c>
      <c r="J19" s="13">
        <f t="shared" si="1"/>
        <v>99779.977997799782</v>
      </c>
      <c r="K19" s="13">
        <f t="shared" si="2"/>
        <v>7371365.018896386</v>
      </c>
      <c r="L19" s="20">
        <f t="shared" si="5"/>
        <v>73.876194070306667</v>
      </c>
    </row>
    <row r="20" spans="1:12" x14ac:dyDescent="0.2">
      <c r="A20" s="16">
        <v>11</v>
      </c>
      <c r="B20" s="46">
        <v>0</v>
      </c>
      <c r="C20" s="45">
        <v>480</v>
      </c>
      <c r="D20" s="45">
        <v>530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99779.977997799782</v>
      </c>
      <c r="I20" s="13">
        <f t="shared" si="4"/>
        <v>0</v>
      </c>
      <c r="J20" s="13">
        <f t="shared" si="1"/>
        <v>99779.977997799782</v>
      </c>
      <c r="K20" s="13">
        <f t="shared" si="2"/>
        <v>7271585.0408985866</v>
      </c>
      <c r="L20" s="20">
        <f t="shared" si="5"/>
        <v>72.876194070306667</v>
      </c>
    </row>
    <row r="21" spans="1:12" x14ac:dyDescent="0.2">
      <c r="A21" s="16">
        <v>12</v>
      </c>
      <c r="B21" s="46">
        <v>0</v>
      </c>
      <c r="C21" s="45">
        <v>471</v>
      </c>
      <c r="D21" s="45">
        <v>478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99779.977997799782</v>
      </c>
      <c r="I21" s="13">
        <f t="shared" si="4"/>
        <v>0</v>
      </c>
      <c r="J21" s="13">
        <f t="shared" si="1"/>
        <v>99779.977997799782</v>
      </c>
      <c r="K21" s="13">
        <f t="shared" si="2"/>
        <v>7171805.0629007872</v>
      </c>
      <c r="L21" s="20">
        <f t="shared" si="5"/>
        <v>71.876194070306681</v>
      </c>
    </row>
    <row r="22" spans="1:12" x14ac:dyDescent="0.2">
      <c r="A22" s="16">
        <v>13</v>
      </c>
      <c r="B22" s="46">
        <v>0</v>
      </c>
      <c r="C22" s="45">
        <v>463</v>
      </c>
      <c r="D22" s="45">
        <v>475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99779.977997799782</v>
      </c>
      <c r="I22" s="13">
        <f t="shared" si="4"/>
        <v>0</v>
      </c>
      <c r="J22" s="13">
        <f t="shared" si="1"/>
        <v>99779.977997799782</v>
      </c>
      <c r="K22" s="13">
        <f t="shared" si="2"/>
        <v>7072025.0849029878</v>
      </c>
      <c r="L22" s="20">
        <f t="shared" si="5"/>
        <v>70.876194070306681</v>
      </c>
    </row>
    <row r="23" spans="1:12" x14ac:dyDescent="0.2">
      <c r="A23" s="16">
        <v>14</v>
      </c>
      <c r="B23" s="46">
        <v>0</v>
      </c>
      <c r="C23" s="45">
        <v>484</v>
      </c>
      <c r="D23" s="45">
        <v>475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99779.977997799782</v>
      </c>
      <c r="I23" s="13">
        <f t="shared" si="4"/>
        <v>0</v>
      </c>
      <c r="J23" s="13">
        <f t="shared" si="1"/>
        <v>99779.977997799782</v>
      </c>
      <c r="K23" s="13">
        <f t="shared" si="2"/>
        <v>6972245.1069051884</v>
      </c>
      <c r="L23" s="20">
        <f t="shared" si="5"/>
        <v>69.876194070306681</v>
      </c>
    </row>
    <row r="24" spans="1:12" x14ac:dyDescent="0.2">
      <c r="A24" s="16">
        <v>15</v>
      </c>
      <c r="B24" s="46">
        <v>0</v>
      </c>
      <c r="C24" s="45">
        <v>444</v>
      </c>
      <c r="D24" s="45">
        <v>493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99779.977997799782</v>
      </c>
      <c r="I24" s="13">
        <f t="shared" si="4"/>
        <v>0</v>
      </c>
      <c r="J24" s="13">
        <f t="shared" si="1"/>
        <v>99779.977997799782</v>
      </c>
      <c r="K24" s="13">
        <f t="shared" si="2"/>
        <v>6872465.128907389</v>
      </c>
      <c r="L24" s="20">
        <f t="shared" si="5"/>
        <v>68.876194070306681</v>
      </c>
    </row>
    <row r="25" spans="1:12" x14ac:dyDescent="0.2">
      <c r="A25" s="16">
        <v>16</v>
      </c>
      <c r="B25" s="46">
        <v>0</v>
      </c>
      <c r="C25" s="45">
        <v>394</v>
      </c>
      <c r="D25" s="45">
        <v>452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99779.977997799782</v>
      </c>
      <c r="I25" s="13">
        <f t="shared" si="4"/>
        <v>0</v>
      </c>
      <c r="J25" s="13">
        <f t="shared" si="1"/>
        <v>99779.977997799782</v>
      </c>
      <c r="K25" s="13">
        <f t="shared" si="2"/>
        <v>6772685.1509095896</v>
      </c>
      <c r="L25" s="20">
        <f t="shared" si="5"/>
        <v>67.876194070306695</v>
      </c>
    </row>
    <row r="26" spans="1:12" x14ac:dyDescent="0.2">
      <c r="A26" s="16">
        <v>17</v>
      </c>
      <c r="B26" s="46">
        <v>0</v>
      </c>
      <c r="C26" s="45">
        <v>457</v>
      </c>
      <c r="D26" s="45">
        <v>424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99779.977997799782</v>
      </c>
      <c r="I26" s="13">
        <f t="shared" si="4"/>
        <v>0</v>
      </c>
      <c r="J26" s="13">
        <f t="shared" si="1"/>
        <v>99779.977997799782</v>
      </c>
      <c r="K26" s="13">
        <f t="shared" si="2"/>
        <v>6672905.1729117902</v>
      </c>
      <c r="L26" s="20">
        <f t="shared" si="5"/>
        <v>66.876194070306695</v>
      </c>
    </row>
    <row r="27" spans="1:12" x14ac:dyDescent="0.2">
      <c r="A27" s="16">
        <v>18</v>
      </c>
      <c r="B27" s="46">
        <v>0</v>
      </c>
      <c r="C27" s="45">
        <v>446</v>
      </c>
      <c r="D27" s="45">
        <v>464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99779.977997799782</v>
      </c>
      <c r="I27" s="13">
        <f t="shared" si="4"/>
        <v>0</v>
      </c>
      <c r="J27" s="13">
        <f t="shared" si="1"/>
        <v>99779.977997799782</v>
      </c>
      <c r="K27" s="13">
        <f t="shared" si="2"/>
        <v>6573125.1949139908</v>
      </c>
      <c r="L27" s="20">
        <f t="shared" si="5"/>
        <v>65.876194070306695</v>
      </c>
    </row>
    <row r="28" spans="1:12" x14ac:dyDescent="0.2">
      <c r="A28" s="16">
        <v>19</v>
      </c>
      <c r="B28" s="46">
        <v>1</v>
      </c>
      <c r="C28" s="45">
        <v>414</v>
      </c>
      <c r="D28" s="45">
        <v>443</v>
      </c>
      <c r="E28" s="17">
        <v>0.5</v>
      </c>
      <c r="F28" s="18">
        <f t="shared" si="3"/>
        <v>2.3337222870478411E-3</v>
      </c>
      <c r="G28" s="18">
        <f t="shared" si="0"/>
        <v>2.331002331002331E-3</v>
      </c>
      <c r="H28" s="13">
        <f t="shared" si="6"/>
        <v>99779.977997799782</v>
      </c>
      <c r="I28" s="13">
        <f t="shared" si="4"/>
        <v>232.5873613002326</v>
      </c>
      <c r="J28" s="13">
        <f t="shared" si="1"/>
        <v>99663.684317149658</v>
      </c>
      <c r="K28" s="13">
        <f t="shared" si="2"/>
        <v>6473345.2169161914</v>
      </c>
      <c r="L28" s="20">
        <f t="shared" si="5"/>
        <v>64.876194070306695</v>
      </c>
    </row>
    <row r="29" spans="1:12" x14ac:dyDescent="0.2">
      <c r="A29" s="16">
        <v>20</v>
      </c>
      <c r="B29" s="46">
        <v>0</v>
      </c>
      <c r="C29" s="45">
        <v>378</v>
      </c>
      <c r="D29" s="45">
        <v>429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99547.390636499549</v>
      </c>
      <c r="I29" s="13">
        <f t="shared" si="4"/>
        <v>0</v>
      </c>
      <c r="J29" s="13">
        <f t="shared" si="1"/>
        <v>99547.390636499549</v>
      </c>
      <c r="K29" s="13">
        <f t="shared" si="2"/>
        <v>6373681.5325990422</v>
      </c>
      <c r="L29" s="20">
        <f t="shared" si="5"/>
        <v>64.026605738695267</v>
      </c>
    </row>
    <row r="30" spans="1:12" x14ac:dyDescent="0.2">
      <c r="A30" s="16">
        <v>21</v>
      </c>
      <c r="B30" s="46">
        <v>0</v>
      </c>
      <c r="C30" s="45">
        <v>404</v>
      </c>
      <c r="D30" s="45">
        <v>378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99547.390636499549</v>
      </c>
      <c r="I30" s="13">
        <f t="shared" si="4"/>
        <v>0</v>
      </c>
      <c r="J30" s="13">
        <f t="shared" si="1"/>
        <v>99547.390636499549</v>
      </c>
      <c r="K30" s="13">
        <f t="shared" si="2"/>
        <v>6274134.1419625422</v>
      </c>
      <c r="L30" s="20">
        <f t="shared" si="5"/>
        <v>63.026605738695267</v>
      </c>
    </row>
    <row r="31" spans="1:12" x14ac:dyDescent="0.2">
      <c r="A31" s="16">
        <v>22</v>
      </c>
      <c r="B31" s="46">
        <v>1</v>
      </c>
      <c r="C31" s="45">
        <v>380</v>
      </c>
      <c r="D31" s="45">
        <v>410</v>
      </c>
      <c r="E31" s="17">
        <v>0.5</v>
      </c>
      <c r="F31" s="18">
        <f t="shared" si="3"/>
        <v>2.5316455696202532E-3</v>
      </c>
      <c r="G31" s="18">
        <f t="shared" si="0"/>
        <v>2.5284450063211127E-3</v>
      </c>
      <c r="H31" s="13">
        <f t="shared" si="6"/>
        <v>99547.390636499549</v>
      </c>
      <c r="I31" s="13">
        <f t="shared" si="4"/>
        <v>251.70010274715438</v>
      </c>
      <c r="J31" s="13">
        <f t="shared" si="1"/>
        <v>99421.540585125971</v>
      </c>
      <c r="K31" s="13">
        <f t="shared" si="2"/>
        <v>6174586.7513260422</v>
      </c>
      <c r="L31" s="20">
        <f t="shared" si="5"/>
        <v>62.026605738695267</v>
      </c>
    </row>
    <row r="32" spans="1:12" x14ac:dyDescent="0.2">
      <c r="A32" s="16">
        <v>23</v>
      </c>
      <c r="B32" s="46">
        <v>1</v>
      </c>
      <c r="C32" s="45">
        <v>350</v>
      </c>
      <c r="D32" s="45">
        <v>398</v>
      </c>
      <c r="E32" s="17">
        <v>0.5</v>
      </c>
      <c r="F32" s="18">
        <f t="shared" si="3"/>
        <v>2.6737967914438501E-3</v>
      </c>
      <c r="G32" s="18">
        <f t="shared" si="0"/>
        <v>2.6702269692923898E-3</v>
      </c>
      <c r="H32" s="13">
        <f t="shared" si="6"/>
        <v>99295.690533752393</v>
      </c>
      <c r="I32" s="13">
        <f t="shared" si="4"/>
        <v>265.14203079773671</v>
      </c>
      <c r="J32" s="13">
        <f t="shared" si="1"/>
        <v>99163.119518353516</v>
      </c>
      <c r="K32" s="13">
        <f t="shared" si="2"/>
        <v>6075165.2107409164</v>
      </c>
      <c r="L32" s="20">
        <f t="shared" si="5"/>
        <v>61.18256671648664</v>
      </c>
    </row>
    <row r="33" spans="1:12" x14ac:dyDescent="0.2">
      <c r="A33" s="16">
        <v>24</v>
      </c>
      <c r="B33" s="46">
        <v>0</v>
      </c>
      <c r="C33" s="45">
        <v>347</v>
      </c>
      <c r="D33" s="45">
        <v>356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99030.548502954654</v>
      </c>
      <c r="I33" s="13">
        <f t="shared" si="4"/>
        <v>0</v>
      </c>
      <c r="J33" s="13">
        <f t="shared" si="1"/>
        <v>99030.548502954654</v>
      </c>
      <c r="K33" s="13">
        <f t="shared" si="2"/>
        <v>5976002.0912225628</v>
      </c>
      <c r="L33" s="20">
        <f t="shared" si="5"/>
        <v>60.34503677462984</v>
      </c>
    </row>
    <row r="34" spans="1:12" x14ac:dyDescent="0.2">
      <c r="A34" s="16">
        <v>25</v>
      </c>
      <c r="B34" s="46">
        <v>0</v>
      </c>
      <c r="C34" s="45">
        <v>352</v>
      </c>
      <c r="D34" s="45">
        <v>357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99030.548502954654</v>
      </c>
      <c r="I34" s="13">
        <f t="shared" si="4"/>
        <v>0</v>
      </c>
      <c r="J34" s="13">
        <f t="shared" si="1"/>
        <v>99030.548502954654</v>
      </c>
      <c r="K34" s="13">
        <f t="shared" si="2"/>
        <v>5876971.5427196082</v>
      </c>
      <c r="L34" s="20">
        <f t="shared" si="5"/>
        <v>59.34503677462984</v>
      </c>
    </row>
    <row r="35" spans="1:12" x14ac:dyDescent="0.2">
      <c r="A35" s="16">
        <v>26</v>
      </c>
      <c r="B35" s="46">
        <v>0</v>
      </c>
      <c r="C35" s="45">
        <v>358</v>
      </c>
      <c r="D35" s="45">
        <v>371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99030.548502954654</v>
      </c>
      <c r="I35" s="13">
        <f t="shared" si="4"/>
        <v>0</v>
      </c>
      <c r="J35" s="13">
        <f t="shared" si="1"/>
        <v>99030.548502954654</v>
      </c>
      <c r="K35" s="13">
        <f t="shared" si="2"/>
        <v>5777940.9942166535</v>
      </c>
      <c r="L35" s="20">
        <f t="shared" si="5"/>
        <v>58.34503677462984</v>
      </c>
    </row>
    <row r="36" spans="1:12" x14ac:dyDescent="0.2">
      <c r="A36" s="16">
        <v>27</v>
      </c>
      <c r="B36" s="46">
        <v>0</v>
      </c>
      <c r="C36" s="45">
        <v>366</v>
      </c>
      <c r="D36" s="45">
        <v>379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99030.548502954654</v>
      </c>
      <c r="I36" s="13">
        <f t="shared" si="4"/>
        <v>0</v>
      </c>
      <c r="J36" s="13">
        <f t="shared" si="1"/>
        <v>99030.548502954654</v>
      </c>
      <c r="K36" s="13">
        <f t="shared" si="2"/>
        <v>5678910.4457136989</v>
      </c>
      <c r="L36" s="20">
        <f t="shared" si="5"/>
        <v>57.34503677462984</v>
      </c>
    </row>
    <row r="37" spans="1:12" x14ac:dyDescent="0.2">
      <c r="A37" s="16">
        <v>28</v>
      </c>
      <c r="B37" s="46">
        <v>0</v>
      </c>
      <c r="C37" s="45">
        <v>358</v>
      </c>
      <c r="D37" s="45">
        <v>397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99030.548502954654</v>
      </c>
      <c r="I37" s="13">
        <f t="shared" si="4"/>
        <v>0</v>
      </c>
      <c r="J37" s="13">
        <f t="shared" si="1"/>
        <v>99030.548502954654</v>
      </c>
      <c r="K37" s="13">
        <f t="shared" si="2"/>
        <v>5579879.8972107442</v>
      </c>
      <c r="L37" s="20">
        <f t="shared" si="5"/>
        <v>56.34503677462984</v>
      </c>
    </row>
    <row r="38" spans="1:12" x14ac:dyDescent="0.2">
      <c r="A38" s="16">
        <v>29</v>
      </c>
      <c r="B38" s="46">
        <v>0</v>
      </c>
      <c r="C38" s="45">
        <v>409</v>
      </c>
      <c r="D38" s="45">
        <v>409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99030.548502954654</v>
      </c>
      <c r="I38" s="13">
        <f t="shared" si="4"/>
        <v>0</v>
      </c>
      <c r="J38" s="13">
        <f t="shared" si="1"/>
        <v>99030.548502954654</v>
      </c>
      <c r="K38" s="13">
        <f t="shared" si="2"/>
        <v>5480849.3487077896</v>
      </c>
      <c r="L38" s="20">
        <f t="shared" si="5"/>
        <v>55.34503677462984</v>
      </c>
    </row>
    <row r="39" spans="1:12" x14ac:dyDescent="0.2">
      <c r="A39" s="16">
        <v>30</v>
      </c>
      <c r="B39" s="46">
        <v>0</v>
      </c>
      <c r="C39" s="45">
        <v>430</v>
      </c>
      <c r="D39" s="45">
        <v>419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99030.548502954654</v>
      </c>
      <c r="I39" s="13">
        <f t="shared" si="4"/>
        <v>0</v>
      </c>
      <c r="J39" s="13">
        <f t="shared" si="1"/>
        <v>99030.548502954654</v>
      </c>
      <c r="K39" s="13">
        <f t="shared" si="2"/>
        <v>5381818.8002048349</v>
      </c>
      <c r="L39" s="20">
        <f t="shared" si="5"/>
        <v>54.34503677462984</v>
      </c>
    </row>
    <row r="40" spans="1:12" x14ac:dyDescent="0.2">
      <c r="A40" s="16">
        <v>31</v>
      </c>
      <c r="B40" s="46">
        <v>0</v>
      </c>
      <c r="C40" s="45">
        <v>416</v>
      </c>
      <c r="D40" s="45">
        <v>474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99030.548502954654</v>
      </c>
      <c r="I40" s="13">
        <f t="shared" si="4"/>
        <v>0</v>
      </c>
      <c r="J40" s="13">
        <f t="shared" si="1"/>
        <v>99030.548502954654</v>
      </c>
      <c r="K40" s="13">
        <f t="shared" si="2"/>
        <v>5282788.2517018802</v>
      </c>
      <c r="L40" s="20">
        <f t="shared" si="5"/>
        <v>53.34503677462984</v>
      </c>
    </row>
    <row r="41" spans="1:12" x14ac:dyDescent="0.2">
      <c r="A41" s="16">
        <v>32</v>
      </c>
      <c r="B41" s="46">
        <v>0</v>
      </c>
      <c r="C41" s="45">
        <v>430</v>
      </c>
      <c r="D41" s="45">
        <v>444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99030.548502954654</v>
      </c>
      <c r="I41" s="13">
        <f t="shared" si="4"/>
        <v>0</v>
      </c>
      <c r="J41" s="13">
        <f t="shared" si="1"/>
        <v>99030.548502954654</v>
      </c>
      <c r="K41" s="13">
        <f t="shared" si="2"/>
        <v>5183757.7031989256</v>
      </c>
      <c r="L41" s="20">
        <f t="shared" si="5"/>
        <v>52.34503677462984</v>
      </c>
    </row>
    <row r="42" spans="1:12" x14ac:dyDescent="0.2">
      <c r="A42" s="16">
        <v>33</v>
      </c>
      <c r="B42" s="46">
        <v>1</v>
      </c>
      <c r="C42" s="45">
        <v>486</v>
      </c>
      <c r="D42" s="45">
        <v>459</v>
      </c>
      <c r="E42" s="17">
        <v>0.5</v>
      </c>
      <c r="F42" s="18">
        <f t="shared" si="3"/>
        <v>2.1164021164021165E-3</v>
      </c>
      <c r="G42" s="18">
        <f t="shared" si="0"/>
        <v>2.1141649048625798E-3</v>
      </c>
      <c r="H42" s="13">
        <f t="shared" si="6"/>
        <v>99030.548502954654</v>
      </c>
      <c r="I42" s="13">
        <f t="shared" si="4"/>
        <v>209.36691015423821</v>
      </c>
      <c r="J42" s="13">
        <f t="shared" si="1"/>
        <v>98925.865047877538</v>
      </c>
      <c r="K42" s="13">
        <f t="shared" si="2"/>
        <v>5084727.1546959709</v>
      </c>
      <c r="L42" s="20">
        <f t="shared" si="5"/>
        <v>51.34503677462984</v>
      </c>
    </row>
    <row r="43" spans="1:12" x14ac:dyDescent="0.2">
      <c r="A43" s="16">
        <v>34</v>
      </c>
      <c r="B43" s="46">
        <v>0</v>
      </c>
      <c r="C43" s="45">
        <v>523</v>
      </c>
      <c r="D43" s="45">
        <v>504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98821.181592800422</v>
      </c>
      <c r="I43" s="13">
        <f t="shared" si="4"/>
        <v>0</v>
      </c>
      <c r="J43" s="13">
        <f t="shared" si="1"/>
        <v>98821.181592800422</v>
      </c>
      <c r="K43" s="13">
        <f t="shared" si="2"/>
        <v>4985801.2896480933</v>
      </c>
      <c r="L43" s="20">
        <f t="shared" si="5"/>
        <v>50.452759310169306</v>
      </c>
    </row>
    <row r="44" spans="1:12" x14ac:dyDescent="0.2">
      <c r="A44" s="16">
        <v>35</v>
      </c>
      <c r="B44" s="46">
        <v>1</v>
      </c>
      <c r="C44" s="45">
        <v>541</v>
      </c>
      <c r="D44" s="45">
        <v>538</v>
      </c>
      <c r="E44" s="17">
        <v>0.5</v>
      </c>
      <c r="F44" s="18">
        <f t="shared" si="3"/>
        <v>1.8535681186283596E-3</v>
      </c>
      <c r="G44" s="18">
        <f t="shared" si="0"/>
        <v>1.8518518518518519E-3</v>
      </c>
      <c r="H44" s="13">
        <f t="shared" si="6"/>
        <v>98821.181592800422</v>
      </c>
      <c r="I44" s="13">
        <f t="shared" si="4"/>
        <v>183.00218813481561</v>
      </c>
      <c r="J44" s="13">
        <f t="shared" si="1"/>
        <v>98729.680498733011</v>
      </c>
      <c r="K44" s="13">
        <f t="shared" si="2"/>
        <v>4886980.1080552926</v>
      </c>
      <c r="L44" s="20">
        <f t="shared" si="5"/>
        <v>49.452759310169306</v>
      </c>
    </row>
    <row r="45" spans="1:12" x14ac:dyDescent="0.2">
      <c r="A45" s="16">
        <v>36</v>
      </c>
      <c r="B45" s="46">
        <v>1</v>
      </c>
      <c r="C45" s="45">
        <v>569</v>
      </c>
      <c r="D45" s="45">
        <v>583</v>
      </c>
      <c r="E45" s="17">
        <v>0.5</v>
      </c>
      <c r="F45" s="18">
        <f t="shared" si="3"/>
        <v>1.736111111111111E-3</v>
      </c>
      <c r="G45" s="18">
        <f t="shared" si="0"/>
        <v>1.7346053772766695E-3</v>
      </c>
      <c r="H45" s="13">
        <f t="shared" si="6"/>
        <v>98638.1794046656</v>
      </c>
      <c r="I45" s="13">
        <f t="shared" si="4"/>
        <v>171.09831640011379</v>
      </c>
      <c r="J45" s="13">
        <f t="shared" si="1"/>
        <v>98552.630246465545</v>
      </c>
      <c r="K45" s="13">
        <f t="shared" si="2"/>
        <v>4788250.4275565594</v>
      </c>
      <c r="L45" s="20">
        <f t="shared" si="5"/>
        <v>48.543580756013775</v>
      </c>
    </row>
    <row r="46" spans="1:12" x14ac:dyDescent="0.2">
      <c r="A46" s="16">
        <v>37</v>
      </c>
      <c r="B46" s="46">
        <v>0</v>
      </c>
      <c r="C46" s="45">
        <v>618</v>
      </c>
      <c r="D46" s="45">
        <v>610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98467.081088265491</v>
      </c>
      <c r="I46" s="13">
        <f t="shared" si="4"/>
        <v>0</v>
      </c>
      <c r="J46" s="13">
        <f t="shared" si="1"/>
        <v>98467.081088265491</v>
      </c>
      <c r="K46" s="13">
        <f t="shared" si="2"/>
        <v>4689697.7973100943</v>
      </c>
      <c r="L46" s="20">
        <f t="shared" si="5"/>
        <v>47.62706221692779</v>
      </c>
    </row>
    <row r="47" spans="1:12" x14ac:dyDescent="0.2">
      <c r="A47" s="16">
        <v>38</v>
      </c>
      <c r="B47" s="46">
        <v>0</v>
      </c>
      <c r="C47" s="45">
        <v>670</v>
      </c>
      <c r="D47" s="45">
        <v>647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98467.081088265491</v>
      </c>
      <c r="I47" s="13">
        <f t="shared" si="4"/>
        <v>0</v>
      </c>
      <c r="J47" s="13">
        <f t="shared" si="1"/>
        <v>98467.081088265491</v>
      </c>
      <c r="K47" s="13">
        <f t="shared" si="2"/>
        <v>4591230.7162218289</v>
      </c>
      <c r="L47" s="20">
        <f t="shared" si="5"/>
        <v>46.62706221692779</v>
      </c>
    </row>
    <row r="48" spans="1:12" x14ac:dyDescent="0.2">
      <c r="A48" s="16">
        <v>39</v>
      </c>
      <c r="B48" s="46">
        <v>0</v>
      </c>
      <c r="C48" s="45">
        <v>706</v>
      </c>
      <c r="D48" s="45">
        <v>721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98467.081088265491</v>
      </c>
      <c r="I48" s="13">
        <f t="shared" si="4"/>
        <v>0</v>
      </c>
      <c r="J48" s="13">
        <f t="shared" si="1"/>
        <v>98467.081088265491</v>
      </c>
      <c r="K48" s="13">
        <f t="shared" si="2"/>
        <v>4492763.6351335635</v>
      </c>
      <c r="L48" s="20">
        <f t="shared" si="5"/>
        <v>45.62706221692779</v>
      </c>
    </row>
    <row r="49" spans="1:12" x14ac:dyDescent="0.2">
      <c r="A49" s="16">
        <v>40</v>
      </c>
      <c r="B49" s="46">
        <v>1</v>
      </c>
      <c r="C49" s="45">
        <v>768</v>
      </c>
      <c r="D49" s="45">
        <v>743</v>
      </c>
      <c r="E49" s="17">
        <v>0.5</v>
      </c>
      <c r="F49" s="18">
        <f t="shared" si="3"/>
        <v>1.3236267372600927E-3</v>
      </c>
      <c r="G49" s="18">
        <f t="shared" si="0"/>
        <v>1.3227513227513227E-3</v>
      </c>
      <c r="H49" s="13">
        <f t="shared" si="6"/>
        <v>98467.081088265491</v>
      </c>
      <c r="I49" s="13">
        <f t="shared" si="4"/>
        <v>130.24746175696492</v>
      </c>
      <c r="J49" s="13">
        <f t="shared" si="1"/>
        <v>98401.957357387</v>
      </c>
      <c r="K49" s="13">
        <f t="shared" si="2"/>
        <v>4394296.5540452981</v>
      </c>
      <c r="L49" s="20">
        <f t="shared" si="5"/>
        <v>44.62706221692779</v>
      </c>
    </row>
    <row r="50" spans="1:12" x14ac:dyDescent="0.2">
      <c r="A50" s="16">
        <v>41</v>
      </c>
      <c r="B50" s="46">
        <v>1</v>
      </c>
      <c r="C50" s="45">
        <v>779</v>
      </c>
      <c r="D50" s="45">
        <v>792</v>
      </c>
      <c r="E50" s="17">
        <v>0.5</v>
      </c>
      <c r="F50" s="18">
        <f t="shared" si="3"/>
        <v>1.273074474856779E-3</v>
      </c>
      <c r="G50" s="18">
        <f t="shared" si="0"/>
        <v>1.2722646310432569E-3</v>
      </c>
      <c r="H50" s="13">
        <f t="shared" si="6"/>
        <v>98336.833626508524</v>
      </c>
      <c r="I50" s="13">
        <f t="shared" si="4"/>
        <v>125.110475351792</v>
      </c>
      <c r="J50" s="13">
        <f t="shared" si="1"/>
        <v>98274.278388832638</v>
      </c>
      <c r="K50" s="13">
        <f t="shared" si="2"/>
        <v>4295894.5966879111</v>
      </c>
      <c r="L50" s="20">
        <f t="shared" si="5"/>
        <v>43.685508656950212</v>
      </c>
    </row>
    <row r="51" spans="1:12" x14ac:dyDescent="0.2">
      <c r="A51" s="16">
        <v>42</v>
      </c>
      <c r="B51" s="46">
        <v>0</v>
      </c>
      <c r="C51" s="45">
        <v>829</v>
      </c>
      <c r="D51" s="45">
        <v>810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98211.723151156737</v>
      </c>
      <c r="I51" s="13">
        <f t="shared" si="4"/>
        <v>0</v>
      </c>
      <c r="J51" s="13">
        <f t="shared" si="1"/>
        <v>98211.723151156737</v>
      </c>
      <c r="K51" s="13">
        <f t="shared" si="2"/>
        <v>4197620.3182990784</v>
      </c>
      <c r="L51" s="20">
        <f t="shared" si="5"/>
        <v>42.740522043774355</v>
      </c>
    </row>
    <row r="52" spans="1:12" x14ac:dyDescent="0.2">
      <c r="A52" s="16">
        <v>43</v>
      </c>
      <c r="B52" s="46">
        <v>1</v>
      </c>
      <c r="C52" s="45">
        <v>847</v>
      </c>
      <c r="D52" s="45">
        <v>852</v>
      </c>
      <c r="E52" s="17">
        <v>0.5</v>
      </c>
      <c r="F52" s="18">
        <f t="shared" si="3"/>
        <v>1.1771630370806356E-3</v>
      </c>
      <c r="G52" s="18">
        <f t="shared" si="0"/>
        <v>1.1764705882352942E-3</v>
      </c>
      <c r="H52" s="13">
        <f t="shared" si="6"/>
        <v>98211.723151156737</v>
      </c>
      <c r="I52" s="13">
        <f t="shared" si="4"/>
        <v>115.54320370724324</v>
      </c>
      <c r="J52" s="13">
        <f t="shared" si="1"/>
        <v>98153.951549303107</v>
      </c>
      <c r="K52" s="13">
        <f t="shared" si="2"/>
        <v>4099408.5951479217</v>
      </c>
      <c r="L52" s="20">
        <f t="shared" si="5"/>
        <v>41.740522043774355</v>
      </c>
    </row>
    <row r="53" spans="1:12" x14ac:dyDescent="0.2">
      <c r="A53" s="16">
        <v>44</v>
      </c>
      <c r="B53" s="46">
        <v>1</v>
      </c>
      <c r="C53" s="45">
        <v>860</v>
      </c>
      <c r="D53" s="45">
        <v>896</v>
      </c>
      <c r="E53" s="17">
        <v>0.5</v>
      </c>
      <c r="F53" s="18">
        <f t="shared" si="3"/>
        <v>1.1389521640091116E-3</v>
      </c>
      <c r="G53" s="18">
        <f t="shared" si="0"/>
        <v>1.1383039271485487E-3</v>
      </c>
      <c r="H53" s="13">
        <f t="shared" si="6"/>
        <v>98096.179947449491</v>
      </c>
      <c r="I53" s="13">
        <f t="shared" si="4"/>
        <v>111.66326687245247</v>
      </c>
      <c r="J53" s="13">
        <f t="shared" si="1"/>
        <v>98040.348314013274</v>
      </c>
      <c r="K53" s="13">
        <f t="shared" si="2"/>
        <v>4001254.6435986185</v>
      </c>
      <c r="L53" s="20">
        <f t="shared" si="5"/>
        <v>40.789097452542052</v>
      </c>
    </row>
    <row r="54" spans="1:12" x14ac:dyDescent="0.2">
      <c r="A54" s="16">
        <v>45</v>
      </c>
      <c r="B54" s="46">
        <v>0</v>
      </c>
      <c r="C54" s="45">
        <v>819</v>
      </c>
      <c r="D54" s="45">
        <v>897</v>
      </c>
      <c r="E54" s="17">
        <v>0.5</v>
      </c>
      <c r="F54" s="18">
        <f t="shared" si="3"/>
        <v>0</v>
      </c>
      <c r="G54" s="18">
        <f t="shared" si="0"/>
        <v>0</v>
      </c>
      <c r="H54" s="13">
        <f t="shared" si="6"/>
        <v>97984.516680577042</v>
      </c>
      <c r="I54" s="13">
        <f t="shared" si="4"/>
        <v>0</v>
      </c>
      <c r="J54" s="13">
        <f t="shared" si="1"/>
        <v>97984.516680577042</v>
      </c>
      <c r="K54" s="13">
        <f t="shared" si="2"/>
        <v>3903214.2952846051</v>
      </c>
      <c r="L54" s="20">
        <f t="shared" si="5"/>
        <v>39.835010953912466</v>
      </c>
    </row>
    <row r="55" spans="1:12" x14ac:dyDescent="0.2">
      <c r="A55" s="16">
        <v>46</v>
      </c>
      <c r="B55" s="46">
        <v>2</v>
      </c>
      <c r="C55" s="45">
        <v>797</v>
      </c>
      <c r="D55" s="45">
        <v>830</v>
      </c>
      <c r="E55" s="17">
        <v>0.5</v>
      </c>
      <c r="F55" s="18">
        <f t="shared" si="3"/>
        <v>2.4585125998770742E-3</v>
      </c>
      <c r="G55" s="18">
        <f t="shared" si="0"/>
        <v>2.4554941682013503E-3</v>
      </c>
      <c r="H55" s="13">
        <f t="shared" si="6"/>
        <v>97984.516680577042</v>
      </c>
      <c r="I55" s="13">
        <f t="shared" si="4"/>
        <v>240.60040928318486</v>
      </c>
      <c r="J55" s="13">
        <f t="shared" si="1"/>
        <v>97864.216475935449</v>
      </c>
      <c r="K55" s="13">
        <f t="shared" si="2"/>
        <v>3805229.7786040283</v>
      </c>
      <c r="L55" s="20">
        <f t="shared" si="5"/>
        <v>38.835010953912466</v>
      </c>
    </row>
    <row r="56" spans="1:12" x14ac:dyDescent="0.2">
      <c r="A56" s="16">
        <v>47</v>
      </c>
      <c r="B56" s="46">
        <v>2</v>
      </c>
      <c r="C56" s="45">
        <v>763</v>
      </c>
      <c r="D56" s="45">
        <v>815</v>
      </c>
      <c r="E56" s="17">
        <v>0.5</v>
      </c>
      <c r="F56" s="18">
        <f t="shared" si="3"/>
        <v>2.5348542458808617E-3</v>
      </c>
      <c r="G56" s="18">
        <f t="shared" si="0"/>
        <v>2.5316455696202528E-3</v>
      </c>
      <c r="H56" s="13">
        <f t="shared" si="6"/>
        <v>97743.916271293856</v>
      </c>
      <c r="I56" s="13">
        <f t="shared" si="4"/>
        <v>247.45295258555402</v>
      </c>
      <c r="J56" s="13">
        <f t="shared" si="1"/>
        <v>97620.18979500109</v>
      </c>
      <c r="K56" s="13">
        <f t="shared" si="2"/>
        <v>3707365.5621280926</v>
      </c>
      <c r="L56" s="20">
        <f t="shared" si="5"/>
        <v>37.929374057799016</v>
      </c>
    </row>
    <row r="57" spans="1:12" x14ac:dyDescent="0.2">
      <c r="A57" s="16">
        <v>48</v>
      </c>
      <c r="B57" s="46">
        <v>0</v>
      </c>
      <c r="C57" s="45">
        <v>837</v>
      </c>
      <c r="D57" s="45">
        <v>778</v>
      </c>
      <c r="E57" s="17">
        <v>0.5</v>
      </c>
      <c r="F57" s="18">
        <f t="shared" si="3"/>
        <v>0</v>
      </c>
      <c r="G57" s="18">
        <f t="shared" si="0"/>
        <v>0</v>
      </c>
      <c r="H57" s="13">
        <f t="shared" si="6"/>
        <v>97496.463318708309</v>
      </c>
      <c r="I57" s="13">
        <f t="shared" si="4"/>
        <v>0</v>
      </c>
      <c r="J57" s="13">
        <f t="shared" si="1"/>
        <v>97496.463318708309</v>
      </c>
      <c r="K57" s="13">
        <f t="shared" si="2"/>
        <v>3609745.3723330917</v>
      </c>
      <c r="L57" s="20">
        <f t="shared" si="5"/>
        <v>37.024372469113231</v>
      </c>
    </row>
    <row r="58" spans="1:12" x14ac:dyDescent="0.2">
      <c r="A58" s="16">
        <v>49</v>
      </c>
      <c r="B58" s="46">
        <v>5</v>
      </c>
      <c r="C58" s="45">
        <v>751</v>
      </c>
      <c r="D58" s="45">
        <v>861</v>
      </c>
      <c r="E58" s="17">
        <v>0.5</v>
      </c>
      <c r="F58" s="18">
        <f t="shared" si="3"/>
        <v>6.2034739454094297E-3</v>
      </c>
      <c r="G58" s="18">
        <f t="shared" si="0"/>
        <v>6.184291898577614E-3</v>
      </c>
      <c r="H58" s="13">
        <f t="shared" si="6"/>
        <v>97496.463318708309</v>
      </c>
      <c r="I58" s="13">
        <f t="shared" si="4"/>
        <v>602.94658824185728</v>
      </c>
      <c r="J58" s="13">
        <f t="shared" si="1"/>
        <v>97194.990024587372</v>
      </c>
      <c r="K58" s="13">
        <f t="shared" si="2"/>
        <v>3512248.9090143833</v>
      </c>
      <c r="L58" s="20">
        <f t="shared" si="5"/>
        <v>36.024372469113231</v>
      </c>
    </row>
    <row r="59" spans="1:12" x14ac:dyDescent="0.2">
      <c r="A59" s="16">
        <v>50</v>
      </c>
      <c r="B59" s="46">
        <v>0</v>
      </c>
      <c r="C59" s="45">
        <v>760</v>
      </c>
      <c r="D59" s="45">
        <v>772</v>
      </c>
      <c r="E59" s="17">
        <v>0.5</v>
      </c>
      <c r="F59" s="18">
        <f t="shared" si="3"/>
        <v>0</v>
      </c>
      <c r="G59" s="18">
        <f t="shared" si="0"/>
        <v>0</v>
      </c>
      <c r="H59" s="13">
        <f t="shared" si="6"/>
        <v>96893.51673046645</v>
      </c>
      <c r="I59" s="13">
        <f t="shared" si="4"/>
        <v>0</v>
      </c>
      <c r="J59" s="13">
        <f t="shared" si="1"/>
        <v>96893.51673046645</v>
      </c>
      <c r="K59" s="13">
        <f t="shared" si="2"/>
        <v>3415053.9189897957</v>
      </c>
      <c r="L59" s="20">
        <f t="shared" si="5"/>
        <v>35.245432658715671</v>
      </c>
    </row>
    <row r="60" spans="1:12" x14ac:dyDescent="0.2">
      <c r="A60" s="16">
        <v>51</v>
      </c>
      <c r="B60" s="46">
        <v>1</v>
      </c>
      <c r="C60" s="45">
        <v>760</v>
      </c>
      <c r="D60" s="45">
        <v>781</v>
      </c>
      <c r="E60" s="17">
        <v>0.5</v>
      </c>
      <c r="F60" s="18">
        <f t="shared" si="3"/>
        <v>1.2978585334198572E-3</v>
      </c>
      <c r="G60" s="18">
        <f t="shared" si="0"/>
        <v>1.2970168612191956E-3</v>
      </c>
      <c r="H60" s="13">
        <f t="shared" si="6"/>
        <v>96893.51673046645</v>
      </c>
      <c r="I60" s="13">
        <f t="shared" si="4"/>
        <v>125.67252494223921</v>
      </c>
      <c r="J60" s="13">
        <f t="shared" si="1"/>
        <v>96830.68046799532</v>
      </c>
      <c r="K60" s="13">
        <f t="shared" si="2"/>
        <v>3318160.4022593293</v>
      </c>
      <c r="L60" s="20">
        <f t="shared" si="5"/>
        <v>34.245432658715671</v>
      </c>
    </row>
    <row r="61" spans="1:12" x14ac:dyDescent="0.2">
      <c r="A61" s="16">
        <v>52</v>
      </c>
      <c r="B61" s="46">
        <v>4</v>
      </c>
      <c r="C61" s="45">
        <v>723</v>
      </c>
      <c r="D61" s="45">
        <v>757</v>
      </c>
      <c r="E61" s="17">
        <v>0.5</v>
      </c>
      <c r="F61" s="18">
        <f t="shared" si="3"/>
        <v>5.4054054054054057E-3</v>
      </c>
      <c r="G61" s="18">
        <f t="shared" si="0"/>
        <v>5.3908355795148251E-3</v>
      </c>
      <c r="H61" s="13">
        <f t="shared" si="6"/>
        <v>96767.844205524205</v>
      </c>
      <c r="I61" s="13">
        <f t="shared" si="4"/>
        <v>521.65953749608741</v>
      </c>
      <c r="J61" s="13">
        <f t="shared" si="1"/>
        <v>96507.014436776153</v>
      </c>
      <c r="K61" s="13">
        <f t="shared" si="2"/>
        <v>3221329.721791334</v>
      </c>
      <c r="L61" s="20">
        <f t="shared" si="5"/>
        <v>33.289257895934789</v>
      </c>
    </row>
    <row r="62" spans="1:12" x14ac:dyDescent="0.2">
      <c r="A62" s="16">
        <v>53</v>
      </c>
      <c r="B62" s="46">
        <v>3</v>
      </c>
      <c r="C62" s="45">
        <v>678</v>
      </c>
      <c r="D62" s="45">
        <v>735</v>
      </c>
      <c r="E62" s="17">
        <v>0.5</v>
      </c>
      <c r="F62" s="18">
        <f t="shared" si="3"/>
        <v>4.246284501061571E-3</v>
      </c>
      <c r="G62" s="18">
        <f t="shared" si="0"/>
        <v>4.2372881355932203E-3</v>
      </c>
      <c r="H62" s="13">
        <f t="shared" si="6"/>
        <v>96246.184668028116</v>
      </c>
      <c r="I62" s="13">
        <f t="shared" si="4"/>
        <v>407.82281638994965</v>
      </c>
      <c r="J62" s="13">
        <f t="shared" si="1"/>
        <v>96042.273259833149</v>
      </c>
      <c r="K62" s="13">
        <f t="shared" si="2"/>
        <v>3124822.7073545577</v>
      </c>
      <c r="L62" s="20">
        <f t="shared" si="5"/>
        <v>32.466977450926301</v>
      </c>
    </row>
    <row r="63" spans="1:12" x14ac:dyDescent="0.2">
      <c r="A63" s="16">
        <v>54</v>
      </c>
      <c r="B63" s="46">
        <v>0</v>
      </c>
      <c r="C63" s="45">
        <v>685</v>
      </c>
      <c r="D63" s="45">
        <v>692</v>
      </c>
      <c r="E63" s="17">
        <v>0.5</v>
      </c>
      <c r="F63" s="18">
        <f t="shared" si="3"/>
        <v>0</v>
      </c>
      <c r="G63" s="18">
        <f t="shared" si="0"/>
        <v>0</v>
      </c>
      <c r="H63" s="13">
        <f t="shared" si="6"/>
        <v>95838.361851638168</v>
      </c>
      <c r="I63" s="13">
        <f t="shared" si="4"/>
        <v>0</v>
      </c>
      <c r="J63" s="13">
        <f t="shared" si="1"/>
        <v>95838.361851638168</v>
      </c>
      <c r="K63" s="13">
        <f t="shared" si="2"/>
        <v>3028780.4340947247</v>
      </c>
      <c r="L63" s="20">
        <f t="shared" si="5"/>
        <v>31.603007142206842</v>
      </c>
    </row>
    <row r="64" spans="1:12" x14ac:dyDescent="0.2">
      <c r="A64" s="16">
        <v>55</v>
      </c>
      <c r="B64" s="46">
        <v>2</v>
      </c>
      <c r="C64" s="45">
        <v>633</v>
      </c>
      <c r="D64" s="45">
        <v>691</v>
      </c>
      <c r="E64" s="17">
        <v>0.5</v>
      </c>
      <c r="F64" s="18">
        <f t="shared" si="3"/>
        <v>3.0211480362537764E-3</v>
      </c>
      <c r="G64" s="18">
        <f t="shared" si="0"/>
        <v>3.0165912518853692E-3</v>
      </c>
      <c r="H64" s="13">
        <f t="shared" si="6"/>
        <v>95838.361851638168</v>
      </c>
      <c r="I64" s="13">
        <f t="shared" si="4"/>
        <v>289.10516395667622</v>
      </c>
      <c r="J64" s="13">
        <f t="shared" si="1"/>
        <v>95693.809269659832</v>
      </c>
      <c r="K64" s="13">
        <f t="shared" si="2"/>
        <v>2932942.0722430865</v>
      </c>
      <c r="L64" s="20">
        <f t="shared" si="5"/>
        <v>30.603007142206842</v>
      </c>
    </row>
    <row r="65" spans="1:12" x14ac:dyDescent="0.2">
      <c r="A65" s="16">
        <v>56</v>
      </c>
      <c r="B65" s="46">
        <v>5</v>
      </c>
      <c r="C65" s="45">
        <v>642</v>
      </c>
      <c r="D65" s="45">
        <v>654</v>
      </c>
      <c r="E65" s="17">
        <v>0.5</v>
      </c>
      <c r="F65" s="18">
        <f t="shared" si="3"/>
        <v>7.716049382716049E-3</v>
      </c>
      <c r="G65" s="18">
        <f t="shared" si="0"/>
        <v>7.6863950807071479E-3</v>
      </c>
      <c r="H65" s="13">
        <f t="shared" si="6"/>
        <v>95549.256687681496</v>
      </c>
      <c r="I65" s="13">
        <f t="shared" si="4"/>
        <v>734.42933656941966</v>
      </c>
      <c r="J65" s="13">
        <f t="shared" si="1"/>
        <v>95182.042019396788</v>
      </c>
      <c r="K65" s="13">
        <f t="shared" si="2"/>
        <v>2837248.2629734268</v>
      </c>
      <c r="L65" s="20">
        <f t="shared" si="5"/>
        <v>29.694090371078875</v>
      </c>
    </row>
    <row r="66" spans="1:12" x14ac:dyDescent="0.2">
      <c r="A66" s="16">
        <v>57</v>
      </c>
      <c r="B66" s="46">
        <v>3</v>
      </c>
      <c r="C66" s="45">
        <v>571</v>
      </c>
      <c r="D66" s="45">
        <v>647</v>
      </c>
      <c r="E66" s="17">
        <v>0.5</v>
      </c>
      <c r="F66" s="18">
        <f t="shared" si="3"/>
        <v>4.9261083743842365E-3</v>
      </c>
      <c r="G66" s="18">
        <f t="shared" si="0"/>
        <v>4.9140049140049139E-3</v>
      </c>
      <c r="H66" s="13">
        <f t="shared" si="6"/>
        <v>94814.827351112079</v>
      </c>
      <c r="I66" s="13">
        <f t="shared" si="4"/>
        <v>465.92052752389225</v>
      </c>
      <c r="J66" s="13">
        <f t="shared" si="1"/>
        <v>94581.867087350125</v>
      </c>
      <c r="K66" s="13">
        <f t="shared" si="2"/>
        <v>2742066.2209540298</v>
      </c>
      <c r="L66" s="20">
        <f t="shared" si="5"/>
        <v>28.920225850328126</v>
      </c>
    </row>
    <row r="67" spans="1:12" x14ac:dyDescent="0.2">
      <c r="A67" s="16">
        <v>58</v>
      </c>
      <c r="B67" s="46">
        <v>4</v>
      </c>
      <c r="C67" s="45">
        <v>562</v>
      </c>
      <c r="D67" s="45">
        <v>568</v>
      </c>
      <c r="E67" s="17">
        <v>0.5</v>
      </c>
      <c r="F67" s="18">
        <f t="shared" si="3"/>
        <v>7.0796460176991149E-3</v>
      </c>
      <c r="G67" s="18">
        <f t="shared" si="0"/>
        <v>7.0546737213403885E-3</v>
      </c>
      <c r="H67" s="13">
        <f t="shared" si="6"/>
        <v>94348.906823588186</v>
      </c>
      <c r="I67" s="13">
        <f t="shared" si="4"/>
        <v>665.60075360556039</v>
      </c>
      <c r="J67" s="13">
        <f t="shared" si="1"/>
        <v>94016.106446785416</v>
      </c>
      <c r="K67" s="13">
        <f t="shared" si="2"/>
        <v>2647484.3538666796</v>
      </c>
      <c r="L67" s="20">
        <f t="shared" si="5"/>
        <v>28.060572644650733</v>
      </c>
    </row>
    <row r="68" spans="1:12" x14ac:dyDescent="0.2">
      <c r="A68" s="16">
        <v>59</v>
      </c>
      <c r="B68" s="46">
        <v>0</v>
      </c>
      <c r="C68" s="45">
        <v>554</v>
      </c>
      <c r="D68" s="45">
        <v>567</v>
      </c>
      <c r="E68" s="17">
        <v>0.5</v>
      </c>
      <c r="F68" s="18">
        <f t="shared" si="3"/>
        <v>0</v>
      </c>
      <c r="G68" s="18">
        <f t="shared" si="0"/>
        <v>0</v>
      </c>
      <c r="H68" s="13">
        <f t="shared" si="6"/>
        <v>93683.306069982631</v>
      </c>
      <c r="I68" s="13">
        <f t="shared" si="4"/>
        <v>0</v>
      </c>
      <c r="J68" s="13">
        <f t="shared" si="1"/>
        <v>93683.306069982631</v>
      </c>
      <c r="K68" s="13">
        <f t="shared" si="2"/>
        <v>2553468.2474198942</v>
      </c>
      <c r="L68" s="20">
        <f t="shared" si="5"/>
        <v>27.256384883689105</v>
      </c>
    </row>
    <row r="69" spans="1:12" x14ac:dyDescent="0.2">
      <c r="A69" s="16">
        <v>60</v>
      </c>
      <c r="B69" s="46">
        <v>1</v>
      </c>
      <c r="C69" s="45">
        <v>501</v>
      </c>
      <c r="D69" s="45">
        <v>555</v>
      </c>
      <c r="E69" s="17">
        <v>0.5</v>
      </c>
      <c r="F69" s="18">
        <f t="shared" si="3"/>
        <v>1.893939393939394E-3</v>
      </c>
      <c r="G69" s="18">
        <f t="shared" si="0"/>
        <v>1.8921475875118259E-3</v>
      </c>
      <c r="H69" s="13">
        <f t="shared" si="6"/>
        <v>93683.306069982631</v>
      </c>
      <c r="I69" s="13">
        <f t="shared" si="4"/>
        <v>177.26264157044963</v>
      </c>
      <c r="J69" s="13">
        <f t="shared" si="1"/>
        <v>93594.674749197409</v>
      </c>
      <c r="K69" s="13">
        <f t="shared" si="2"/>
        <v>2459784.9413499115</v>
      </c>
      <c r="L69" s="20">
        <f t="shared" si="5"/>
        <v>26.256384883689101</v>
      </c>
    </row>
    <row r="70" spans="1:12" x14ac:dyDescent="0.2">
      <c r="A70" s="16">
        <v>61</v>
      </c>
      <c r="B70" s="46">
        <v>1</v>
      </c>
      <c r="C70" s="45">
        <v>494</v>
      </c>
      <c r="D70" s="45">
        <v>502</v>
      </c>
      <c r="E70" s="17">
        <v>0.5</v>
      </c>
      <c r="F70" s="18">
        <f t="shared" si="3"/>
        <v>2.008032128514056E-3</v>
      </c>
      <c r="G70" s="18">
        <f t="shared" si="0"/>
        <v>2.0060180541624875E-3</v>
      </c>
      <c r="H70" s="13">
        <f t="shared" si="6"/>
        <v>93506.043428412187</v>
      </c>
      <c r="I70" s="13">
        <f t="shared" si="4"/>
        <v>187.57481129069646</v>
      </c>
      <c r="J70" s="13">
        <f t="shared" si="1"/>
        <v>93412.256022766829</v>
      </c>
      <c r="K70" s="13">
        <f t="shared" si="2"/>
        <v>2366190.2666007141</v>
      </c>
      <c r="L70" s="20">
        <f t="shared" si="5"/>
        <v>25.305212153610785</v>
      </c>
    </row>
    <row r="71" spans="1:12" x14ac:dyDescent="0.2">
      <c r="A71" s="16">
        <v>62</v>
      </c>
      <c r="B71" s="46">
        <v>2</v>
      </c>
      <c r="C71" s="45">
        <v>492</v>
      </c>
      <c r="D71" s="45">
        <v>495</v>
      </c>
      <c r="E71" s="17">
        <v>0.5</v>
      </c>
      <c r="F71" s="18">
        <f t="shared" si="3"/>
        <v>4.0526849037487338E-3</v>
      </c>
      <c r="G71" s="18">
        <f t="shared" si="0"/>
        <v>4.0444893832153701E-3</v>
      </c>
      <c r="H71" s="13">
        <f t="shared" si="6"/>
        <v>93318.468617121485</v>
      </c>
      <c r="I71" s="13">
        <f t="shared" si="4"/>
        <v>377.42555557986452</v>
      </c>
      <c r="J71" s="13">
        <f t="shared" si="1"/>
        <v>93129.755839331556</v>
      </c>
      <c r="K71" s="13">
        <f t="shared" si="2"/>
        <v>2272778.0105779474</v>
      </c>
      <c r="L71" s="20">
        <f t="shared" si="5"/>
        <v>24.35507187653262</v>
      </c>
    </row>
    <row r="72" spans="1:12" x14ac:dyDescent="0.2">
      <c r="A72" s="16">
        <v>63</v>
      </c>
      <c r="B72" s="46">
        <v>3</v>
      </c>
      <c r="C72" s="45">
        <v>455</v>
      </c>
      <c r="D72" s="45">
        <v>491</v>
      </c>
      <c r="E72" s="17">
        <v>0.5</v>
      </c>
      <c r="F72" s="18">
        <f t="shared" si="3"/>
        <v>6.3424947145877377E-3</v>
      </c>
      <c r="G72" s="18">
        <f t="shared" si="0"/>
        <v>6.3224446786090622E-3</v>
      </c>
      <c r="H72" s="13">
        <f t="shared" si="6"/>
        <v>92941.043061541626</v>
      </c>
      <c r="I72" s="13">
        <f t="shared" si="4"/>
        <v>587.61460312881957</v>
      </c>
      <c r="J72" s="13">
        <f t="shared" si="1"/>
        <v>92647.235759977208</v>
      </c>
      <c r="K72" s="13">
        <f t="shared" si="2"/>
        <v>2179648.2547386158</v>
      </c>
      <c r="L72" s="20">
        <f t="shared" si="5"/>
        <v>23.451945264863717</v>
      </c>
    </row>
    <row r="73" spans="1:12" x14ac:dyDescent="0.2">
      <c r="A73" s="16">
        <v>64</v>
      </c>
      <c r="B73" s="46">
        <v>6</v>
      </c>
      <c r="C73" s="45">
        <v>401</v>
      </c>
      <c r="D73" s="45">
        <v>471</v>
      </c>
      <c r="E73" s="17">
        <v>0.5</v>
      </c>
      <c r="F73" s="18">
        <f t="shared" si="3"/>
        <v>1.3761467889908258E-2</v>
      </c>
      <c r="G73" s="18">
        <f t="shared" ref="G73:G108" si="7">F73/((1+(1-E73)*F73))</f>
        <v>1.366742596810934E-2</v>
      </c>
      <c r="H73" s="13">
        <f t="shared" si="6"/>
        <v>92353.428458412804</v>
      </c>
      <c r="I73" s="13">
        <f t="shared" si="4"/>
        <v>1262.2336463564393</v>
      </c>
      <c r="J73" s="13">
        <f t="shared" ref="J73:J108" si="8">H74+I73*E73</f>
        <v>91722.311635234582</v>
      </c>
      <c r="K73" s="13">
        <f t="shared" ref="K73:K97" si="9">K74+J73</f>
        <v>2087001.0189786386</v>
      </c>
      <c r="L73" s="20">
        <f t="shared" si="5"/>
        <v>22.597980971745141</v>
      </c>
    </row>
    <row r="74" spans="1:12" x14ac:dyDescent="0.2">
      <c r="A74" s="16">
        <v>65</v>
      </c>
      <c r="B74" s="46">
        <v>5</v>
      </c>
      <c r="C74" s="45">
        <v>395</v>
      </c>
      <c r="D74" s="45">
        <v>400</v>
      </c>
      <c r="E74" s="17">
        <v>0.5</v>
      </c>
      <c r="F74" s="18">
        <f t="shared" ref="F74:F108" si="10">B74/((C74+D74)/2)</f>
        <v>1.2578616352201259E-2</v>
      </c>
      <c r="G74" s="18">
        <f t="shared" si="7"/>
        <v>1.2500000000000001E-2</v>
      </c>
      <c r="H74" s="13">
        <f t="shared" si="6"/>
        <v>91091.194812056361</v>
      </c>
      <c r="I74" s="13">
        <f t="shared" ref="I74:I108" si="11">H74*G74</f>
        <v>1138.6399351507046</v>
      </c>
      <c r="J74" s="13">
        <f t="shared" si="8"/>
        <v>90521.874844481019</v>
      </c>
      <c r="K74" s="13">
        <f t="shared" si="9"/>
        <v>1995278.7073434039</v>
      </c>
      <c r="L74" s="20">
        <f t="shared" ref="L74:L108" si="12">K74/H74</f>
        <v>21.904188560268167</v>
      </c>
    </row>
    <row r="75" spans="1:12" x14ac:dyDescent="0.2">
      <c r="A75" s="16">
        <v>66</v>
      </c>
      <c r="B75" s="46">
        <v>2</v>
      </c>
      <c r="C75" s="45">
        <v>418</v>
      </c>
      <c r="D75" s="45">
        <v>387</v>
      </c>
      <c r="E75" s="17">
        <v>0.5</v>
      </c>
      <c r="F75" s="18">
        <f t="shared" si="10"/>
        <v>4.9689440993788822E-3</v>
      </c>
      <c r="G75" s="18">
        <f t="shared" si="7"/>
        <v>4.9566294919454771E-3</v>
      </c>
      <c r="H75" s="13">
        <f t="shared" ref="H75:H108" si="13">H74-I74</f>
        <v>89952.554876905662</v>
      </c>
      <c r="I75" s="13">
        <f t="shared" si="11"/>
        <v>445.86148637871457</v>
      </c>
      <c r="J75" s="13">
        <f t="shared" si="8"/>
        <v>89729.624133716308</v>
      </c>
      <c r="K75" s="13">
        <f t="shared" si="9"/>
        <v>1904756.8324989229</v>
      </c>
      <c r="L75" s="20">
        <f t="shared" si="12"/>
        <v>21.175127655967763</v>
      </c>
    </row>
    <row r="76" spans="1:12" x14ac:dyDescent="0.2">
      <c r="A76" s="16">
        <v>67</v>
      </c>
      <c r="B76" s="46">
        <v>1</v>
      </c>
      <c r="C76" s="45">
        <v>304</v>
      </c>
      <c r="D76" s="45">
        <v>423</v>
      </c>
      <c r="E76" s="17">
        <v>0.5</v>
      </c>
      <c r="F76" s="18">
        <f t="shared" si="10"/>
        <v>2.751031636863824E-3</v>
      </c>
      <c r="G76" s="18">
        <f t="shared" si="7"/>
        <v>2.7472527472527475E-3</v>
      </c>
      <c r="H76" s="13">
        <f t="shared" si="13"/>
        <v>89506.693390526954</v>
      </c>
      <c r="I76" s="13">
        <f t="shared" si="11"/>
        <v>245.8975093146345</v>
      </c>
      <c r="J76" s="13">
        <f t="shared" si="8"/>
        <v>89383.744635869647</v>
      </c>
      <c r="K76" s="13">
        <f t="shared" si="9"/>
        <v>1815027.2083652066</v>
      </c>
      <c r="L76" s="20">
        <f t="shared" si="12"/>
        <v>20.27811708389288</v>
      </c>
    </row>
    <row r="77" spans="1:12" x14ac:dyDescent="0.2">
      <c r="A77" s="16">
        <v>68</v>
      </c>
      <c r="B77" s="46">
        <v>2</v>
      </c>
      <c r="C77" s="45">
        <v>338</v>
      </c>
      <c r="D77" s="45">
        <v>323</v>
      </c>
      <c r="E77" s="17">
        <v>0.5</v>
      </c>
      <c r="F77" s="18">
        <f t="shared" si="10"/>
        <v>6.0514372163388806E-3</v>
      </c>
      <c r="G77" s="18">
        <f t="shared" si="7"/>
        <v>6.0331825037707393E-3</v>
      </c>
      <c r="H77" s="13">
        <f t="shared" si="13"/>
        <v>89260.795881212325</v>
      </c>
      <c r="I77" s="13">
        <f t="shared" si="11"/>
        <v>538.52667198318147</v>
      </c>
      <c r="J77" s="13">
        <f t="shared" si="8"/>
        <v>88991.532545220733</v>
      </c>
      <c r="K77" s="13">
        <f t="shared" si="9"/>
        <v>1725643.4637293369</v>
      </c>
      <c r="L77" s="20">
        <f t="shared" si="12"/>
        <v>19.332602254922886</v>
      </c>
    </row>
    <row r="78" spans="1:12" x14ac:dyDescent="0.2">
      <c r="A78" s="16">
        <v>69</v>
      </c>
      <c r="B78" s="46">
        <v>5</v>
      </c>
      <c r="C78" s="45">
        <v>370</v>
      </c>
      <c r="D78" s="45">
        <v>352</v>
      </c>
      <c r="E78" s="17">
        <v>0.5</v>
      </c>
      <c r="F78" s="18">
        <f t="shared" si="10"/>
        <v>1.3850415512465374E-2</v>
      </c>
      <c r="G78" s="18">
        <f t="shared" si="7"/>
        <v>1.3755158184319119E-2</v>
      </c>
      <c r="H78" s="13">
        <f t="shared" si="13"/>
        <v>88722.26920922914</v>
      </c>
      <c r="I78" s="13">
        <f t="shared" si="11"/>
        <v>1220.3888474446924</v>
      </c>
      <c r="J78" s="13">
        <f t="shared" si="8"/>
        <v>88112.074785506804</v>
      </c>
      <c r="K78" s="13">
        <f t="shared" si="9"/>
        <v>1636651.9311841161</v>
      </c>
      <c r="L78" s="20">
        <f t="shared" si="12"/>
        <v>18.446912435529399</v>
      </c>
    </row>
    <row r="79" spans="1:12" x14ac:dyDescent="0.2">
      <c r="A79" s="16">
        <v>70</v>
      </c>
      <c r="B79" s="46">
        <v>8</v>
      </c>
      <c r="C79" s="45">
        <v>367</v>
      </c>
      <c r="D79" s="45">
        <v>367</v>
      </c>
      <c r="E79" s="17">
        <v>0.5</v>
      </c>
      <c r="F79" s="18">
        <f t="shared" si="10"/>
        <v>2.1798365122615803E-2</v>
      </c>
      <c r="G79" s="18">
        <f t="shared" si="7"/>
        <v>2.15633423180593E-2</v>
      </c>
      <c r="H79" s="13">
        <f t="shared" si="13"/>
        <v>87501.880361784453</v>
      </c>
      <c r="I79" s="13">
        <f t="shared" si="11"/>
        <v>1886.8329997150288</v>
      </c>
      <c r="J79" s="13">
        <f t="shared" si="8"/>
        <v>86558.463861926939</v>
      </c>
      <c r="K79" s="13">
        <f t="shared" si="9"/>
        <v>1548539.8563986092</v>
      </c>
      <c r="L79" s="20">
        <f t="shared" si="12"/>
        <v>17.697218048298286</v>
      </c>
    </row>
    <row r="80" spans="1:12" x14ac:dyDescent="0.2">
      <c r="A80" s="16">
        <v>71</v>
      </c>
      <c r="B80" s="46">
        <v>6</v>
      </c>
      <c r="C80" s="45">
        <v>309</v>
      </c>
      <c r="D80" s="45">
        <v>362</v>
      </c>
      <c r="E80" s="17">
        <v>0.5</v>
      </c>
      <c r="F80" s="18">
        <f t="shared" si="10"/>
        <v>1.7883755588673621E-2</v>
      </c>
      <c r="G80" s="18">
        <f t="shared" si="7"/>
        <v>1.7725258493353026E-2</v>
      </c>
      <c r="H80" s="13">
        <f t="shared" si="13"/>
        <v>85615.047362069425</v>
      </c>
      <c r="I80" s="13">
        <f t="shared" si="11"/>
        <v>1517.5488454133426</v>
      </c>
      <c r="J80" s="13">
        <f t="shared" si="8"/>
        <v>84856.272939362752</v>
      </c>
      <c r="K80" s="13">
        <f t="shared" si="9"/>
        <v>1461981.3925366823</v>
      </c>
      <c r="L80" s="20">
        <f t="shared" si="12"/>
        <v>17.076220098949488</v>
      </c>
    </row>
    <row r="81" spans="1:12" x14ac:dyDescent="0.2">
      <c r="A81" s="16">
        <v>72</v>
      </c>
      <c r="B81" s="46">
        <v>7</v>
      </c>
      <c r="C81" s="45">
        <v>305</v>
      </c>
      <c r="D81" s="45">
        <v>303</v>
      </c>
      <c r="E81" s="17">
        <v>0.5</v>
      </c>
      <c r="F81" s="18">
        <f t="shared" si="10"/>
        <v>2.3026315789473683E-2</v>
      </c>
      <c r="G81" s="18">
        <f t="shared" si="7"/>
        <v>2.2764227642276418E-2</v>
      </c>
      <c r="H81" s="13">
        <f t="shared" si="13"/>
        <v>84097.49851665608</v>
      </c>
      <c r="I81" s="13">
        <f t="shared" si="11"/>
        <v>1914.4146003791623</v>
      </c>
      <c r="J81" s="13">
        <f t="shared" si="8"/>
        <v>83140.291216466489</v>
      </c>
      <c r="K81" s="13">
        <f t="shared" si="9"/>
        <v>1377125.1195973195</v>
      </c>
      <c r="L81" s="20">
        <f t="shared" si="12"/>
        <v>16.37533986013354</v>
      </c>
    </row>
    <row r="82" spans="1:12" x14ac:dyDescent="0.2">
      <c r="A82" s="16">
        <v>73</v>
      </c>
      <c r="B82" s="46">
        <v>7</v>
      </c>
      <c r="C82" s="45">
        <v>323</v>
      </c>
      <c r="D82" s="45">
        <v>312</v>
      </c>
      <c r="E82" s="17">
        <v>0.5</v>
      </c>
      <c r="F82" s="18">
        <f t="shared" si="10"/>
        <v>2.2047244094488189E-2</v>
      </c>
      <c r="G82" s="18">
        <f t="shared" si="7"/>
        <v>2.1806853582554516E-2</v>
      </c>
      <c r="H82" s="13">
        <f t="shared" si="13"/>
        <v>82183.083916276912</v>
      </c>
      <c r="I82" s="13">
        <f t="shared" si="11"/>
        <v>1792.1544779250416</v>
      </c>
      <c r="J82" s="13">
        <f t="shared" si="8"/>
        <v>81287.006677314392</v>
      </c>
      <c r="K82" s="13">
        <f t="shared" si="9"/>
        <v>1293984.8283808529</v>
      </c>
      <c r="L82" s="20">
        <f t="shared" si="12"/>
        <v>15.745148109787232</v>
      </c>
    </row>
    <row r="83" spans="1:12" x14ac:dyDescent="0.2">
      <c r="A83" s="16">
        <v>74</v>
      </c>
      <c r="B83" s="46">
        <v>4</v>
      </c>
      <c r="C83" s="45">
        <v>313</v>
      </c>
      <c r="D83" s="45">
        <v>328</v>
      </c>
      <c r="E83" s="17">
        <v>0.5</v>
      </c>
      <c r="F83" s="18">
        <f t="shared" si="10"/>
        <v>1.2480499219968799E-2</v>
      </c>
      <c r="G83" s="18">
        <f t="shared" si="7"/>
        <v>1.2403100775193798E-2</v>
      </c>
      <c r="H83" s="13">
        <f t="shared" si="13"/>
        <v>80390.929438351872</v>
      </c>
      <c r="I83" s="13">
        <f t="shared" si="11"/>
        <v>997.09679923537203</v>
      </c>
      <c r="J83" s="13">
        <f t="shared" si="8"/>
        <v>79892.381038734195</v>
      </c>
      <c r="K83" s="13">
        <f t="shared" si="9"/>
        <v>1212697.8217035385</v>
      </c>
      <c r="L83" s="20">
        <f t="shared" si="12"/>
        <v>15.085008099495864</v>
      </c>
    </row>
    <row r="84" spans="1:12" x14ac:dyDescent="0.2">
      <c r="A84" s="16">
        <v>75</v>
      </c>
      <c r="B84" s="46">
        <v>4</v>
      </c>
      <c r="C84" s="45">
        <v>292</v>
      </c>
      <c r="D84" s="45">
        <v>313</v>
      </c>
      <c r="E84" s="17">
        <v>0.5</v>
      </c>
      <c r="F84" s="18">
        <f t="shared" si="10"/>
        <v>1.3223140495867768E-2</v>
      </c>
      <c r="G84" s="18">
        <f t="shared" si="7"/>
        <v>1.3136288998357963E-2</v>
      </c>
      <c r="H84" s="13">
        <f t="shared" si="13"/>
        <v>79393.832639116503</v>
      </c>
      <c r="I84" s="13">
        <f t="shared" si="11"/>
        <v>1042.9403302346996</v>
      </c>
      <c r="J84" s="13">
        <f t="shared" si="8"/>
        <v>78872.36247399915</v>
      </c>
      <c r="K84" s="13">
        <f t="shared" si="9"/>
        <v>1132805.4406648043</v>
      </c>
      <c r="L84" s="20">
        <f t="shared" si="12"/>
        <v>14.268179315816063</v>
      </c>
    </row>
    <row r="85" spans="1:12" x14ac:dyDescent="0.2">
      <c r="A85" s="16">
        <v>76</v>
      </c>
      <c r="B85" s="46">
        <v>9</v>
      </c>
      <c r="C85" s="45">
        <v>239</v>
      </c>
      <c r="D85" s="45">
        <v>285</v>
      </c>
      <c r="E85" s="17">
        <v>0.5</v>
      </c>
      <c r="F85" s="18">
        <f t="shared" si="10"/>
        <v>3.4351145038167941E-2</v>
      </c>
      <c r="G85" s="18">
        <f t="shared" si="7"/>
        <v>3.3771106941838644E-2</v>
      </c>
      <c r="H85" s="13">
        <f t="shared" si="13"/>
        <v>78350.892308881797</v>
      </c>
      <c r="I85" s="13">
        <f t="shared" si="11"/>
        <v>2645.9963631517303</v>
      </c>
      <c r="J85" s="13">
        <f t="shared" si="8"/>
        <v>77027.894127305932</v>
      </c>
      <c r="K85" s="13">
        <f t="shared" si="9"/>
        <v>1053933.0781908052</v>
      </c>
      <c r="L85" s="20">
        <f t="shared" si="12"/>
        <v>13.451449589570688</v>
      </c>
    </row>
    <row r="86" spans="1:12" x14ac:dyDescent="0.2">
      <c r="A86" s="16">
        <v>77</v>
      </c>
      <c r="B86" s="46">
        <v>1</v>
      </c>
      <c r="C86" s="45">
        <v>237</v>
      </c>
      <c r="D86" s="45">
        <v>239</v>
      </c>
      <c r="E86" s="17">
        <v>0.5</v>
      </c>
      <c r="F86" s="18">
        <f t="shared" si="10"/>
        <v>4.2016806722689074E-3</v>
      </c>
      <c r="G86" s="18">
        <f t="shared" si="7"/>
        <v>4.1928721174004195E-3</v>
      </c>
      <c r="H86" s="13">
        <f t="shared" si="13"/>
        <v>75704.895945730066</v>
      </c>
      <c r="I86" s="13">
        <f t="shared" si="11"/>
        <v>317.42094736155167</v>
      </c>
      <c r="J86" s="13">
        <f t="shared" si="8"/>
        <v>75546.185472049299</v>
      </c>
      <c r="K86" s="13">
        <f t="shared" si="9"/>
        <v>976905.18406349933</v>
      </c>
      <c r="L86" s="20">
        <f t="shared" si="12"/>
        <v>12.904121614060537</v>
      </c>
    </row>
    <row r="87" spans="1:12" x14ac:dyDescent="0.2">
      <c r="A87" s="16">
        <v>78</v>
      </c>
      <c r="B87" s="46">
        <v>9</v>
      </c>
      <c r="C87" s="45">
        <v>266</v>
      </c>
      <c r="D87" s="45">
        <v>234</v>
      </c>
      <c r="E87" s="17">
        <v>0.5</v>
      </c>
      <c r="F87" s="18">
        <f t="shared" si="10"/>
        <v>3.5999999999999997E-2</v>
      </c>
      <c r="G87" s="18">
        <f t="shared" si="7"/>
        <v>3.536345776031434E-2</v>
      </c>
      <c r="H87" s="13">
        <f t="shared" si="13"/>
        <v>75387.474998368518</v>
      </c>
      <c r="I87" s="13">
        <f t="shared" si="11"/>
        <v>2665.9617877615583</v>
      </c>
      <c r="J87" s="13">
        <f t="shared" si="8"/>
        <v>74054.494104487749</v>
      </c>
      <c r="K87" s="13">
        <f t="shared" si="9"/>
        <v>901358.99859145004</v>
      </c>
      <c r="L87" s="20">
        <f t="shared" si="12"/>
        <v>11.956349494540792</v>
      </c>
    </row>
    <row r="88" spans="1:12" x14ac:dyDescent="0.2">
      <c r="A88" s="16">
        <v>79</v>
      </c>
      <c r="B88" s="46">
        <v>6</v>
      </c>
      <c r="C88" s="45">
        <v>164</v>
      </c>
      <c r="D88" s="45">
        <v>265</v>
      </c>
      <c r="E88" s="17">
        <v>0.5</v>
      </c>
      <c r="F88" s="18">
        <f t="shared" si="10"/>
        <v>2.7972027972027972E-2</v>
      </c>
      <c r="G88" s="18">
        <f t="shared" si="7"/>
        <v>2.7586206896551724E-2</v>
      </c>
      <c r="H88" s="13">
        <f t="shared" si="13"/>
        <v>72721.513210606965</v>
      </c>
      <c r="I88" s="13">
        <f t="shared" si="11"/>
        <v>2006.1107092581231</v>
      </c>
      <c r="J88" s="13">
        <f t="shared" si="8"/>
        <v>71718.457855977904</v>
      </c>
      <c r="K88" s="13">
        <f t="shared" si="9"/>
        <v>827304.50448696234</v>
      </c>
      <c r="L88" s="20">
        <f t="shared" si="12"/>
        <v>11.376337867049415</v>
      </c>
    </row>
    <row r="89" spans="1:12" x14ac:dyDescent="0.2">
      <c r="A89" s="16">
        <v>80</v>
      </c>
      <c r="B89" s="46">
        <v>5</v>
      </c>
      <c r="C89" s="45">
        <v>218</v>
      </c>
      <c r="D89" s="45">
        <v>162</v>
      </c>
      <c r="E89" s="17">
        <v>0.5</v>
      </c>
      <c r="F89" s="18">
        <f t="shared" si="10"/>
        <v>2.6315789473684209E-2</v>
      </c>
      <c r="G89" s="18">
        <f t="shared" si="7"/>
        <v>2.5974025974025976E-2</v>
      </c>
      <c r="H89" s="13">
        <f t="shared" si="13"/>
        <v>70715.402501348843</v>
      </c>
      <c r="I89" s="13">
        <f t="shared" si="11"/>
        <v>1836.7637013337362</v>
      </c>
      <c r="J89" s="13">
        <f t="shared" si="8"/>
        <v>69797.020650681967</v>
      </c>
      <c r="K89" s="13">
        <f t="shared" si="9"/>
        <v>755586.04663098441</v>
      </c>
      <c r="L89" s="20">
        <f t="shared" si="12"/>
        <v>10.684886459022447</v>
      </c>
    </row>
    <row r="90" spans="1:12" x14ac:dyDescent="0.2">
      <c r="A90" s="16">
        <v>81</v>
      </c>
      <c r="B90" s="46">
        <v>6</v>
      </c>
      <c r="C90" s="45">
        <v>227</v>
      </c>
      <c r="D90" s="45">
        <v>213</v>
      </c>
      <c r="E90" s="17">
        <v>0.5</v>
      </c>
      <c r="F90" s="18">
        <f t="shared" si="10"/>
        <v>2.7272727272727271E-2</v>
      </c>
      <c r="G90" s="18">
        <f t="shared" si="7"/>
        <v>2.6905829596412554E-2</v>
      </c>
      <c r="H90" s="13">
        <f t="shared" si="13"/>
        <v>68878.638800015106</v>
      </c>
      <c r="I90" s="13">
        <f t="shared" si="11"/>
        <v>1853.2369183860565</v>
      </c>
      <c r="J90" s="13">
        <f t="shared" si="8"/>
        <v>67952.02034082207</v>
      </c>
      <c r="K90" s="13">
        <f t="shared" si="9"/>
        <v>685789.02598030248</v>
      </c>
      <c r="L90" s="20">
        <f t="shared" si="12"/>
        <v>9.956483431263047</v>
      </c>
    </row>
    <row r="91" spans="1:12" x14ac:dyDescent="0.2">
      <c r="A91" s="16">
        <v>82</v>
      </c>
      <c r="B91" s="46">
        <v>8</v>
      </c>
      <c r="C91" s="45">
        <v>241</v>
      </c>
      <c r="D91" s="45">
        <v>213</v>
      </c>
      <c r="E91" s="17">
        <v>0.5</v>
      </c>
      <c r="F91" s="18">
        <f t="shared" si="10"/>
        <v>3.5242290748898682E-2</v>
      </c>
      <c r="G91" s="18">
        <f t="shared" si="7"/>
        <v>3.4632034632034639E-2</v>
      </c>
      <c r="H91" s="13">
        <f t="shared" si="13"/>
        <v>67025.401881629048</v>
      </c>
      <c r="I91" s="13">
        <f t="shared" si="11"/>
        <v>2321.226039190617</v>
      </c>
      <c r="J91" s="13">
        <f t="shared" si="8"/>
        <v>65864.788862033747</v>
      </c>
      <c r="K91" s="13">
        <f t="shared" si="9"/>
        <v>617837.00563948043</v>
      </c>
      <c r="L91" s="20">
        <f t="shared" si="12"/>
        <v>9.2179530192242378</v>
      </c>
    </row>
    <row r="92" spans="1:12" x14ac:dyDescent="0.2">
      <c r="A92" s="16">
        <v>83</v>
      </c>
      <c r="B92" s="46">
        <v>7</v>
      </c>
      <c r="C92" s="45">
        <v>189</v>
      </c>
      <c r="D92" s="45">
        <v>238</v>
      </c>
      <c r="E92" s="17">
        <v>0.5</v>
      </c>
      <c r="F92" s="18">
        <f t="shared" si="10"/>
        <v>3.2786885245901641E-2</v>
      </c>
      <c r="G92" s="18">
        <f t="shared" si="7"/>
        <v>3.2258064516129031E-2</v>
      </c>
      <c r="H92" s="13">
        <f t="shared" si="13"/>
        <v>64704.175842438432</v>
      </c>
      <c r="I92" s="13">
        <f t="shared" si="11"/>
        <v>2087.2314787883365</v>
      </c>
      <c r="J92" s="13">
        <f t="shared" si="8"/>
        <v>63660.560103044263</v>
      </c>
      <c r="K92" s="13">
        <f t="shared" si="9"/>
        <v>551972.21677744668</v>
      </c>
      <c r="L92" s="20">
        <f t="shared" si="12"/>
        <v>8.5307046970439426</v>
      </c>
    </row>
    <row r="93" spans="1:12" x14ac:dyDescent="0.2">
      <c r="A93" s="16">
        <v>84</v>
      </c>
      <c r="B93" s="46">
        <v>10</v>
      </c>
      <c r="C93" s="45">
        <v>208</v>
      </c>
      <c r="D93" s="45">
        <v>186</v>
      </c>
      <c r="E93" s="17">
        <v>0.5</v>
      </c>
      <c r="F93" s="18">
        <f t="shared" si="10"/>
        <v>5.0761421319796954E-2</v>
      </c>
      <c r="G93" s="18">
        <f t="shared" si="7"/>
        <v>4.9504950495049507E-2</v>
      </c>
      <c r="H93" s="13">
        <f t="shared" si="13"/>
        <v>62616.944363650095</v>
      </c>
      <c r="I93" s="13">
        <f t="shared" si="11"/>
        <v>3099.8487308737672</v>
      </c>
      <c r="J93" s="13">
        <f t="shared" si="8"/>
        <v>61067.019998213211</v>
      </c>
      <c r="K93" s="13">
        <f t="shared" si="9"/>
        <v>488311.65667440236</v>
      </c>
      <c r="L93" s="20">
        <f t="shared" si="12"/>
        <v>7.7983948536120726</v>
      </c>
    </row>
    <row r="94" spans="1:12" x14ac:dyDescent="0.2">
      <c r="A94" s="16">
        <v>85</v>
      </c>
      <c r="B94" s="46">
        <v>16</v>
      </c>
      <c r="C94" s="45">
        <v>199</v>
      </c>
      <c r="D94" s="45">
        <v>192</v>
      </c>
      <c r="E94" s="17">
        <v>0.5</v>
      </c>
      <c r="F94" s="18">
        <f t="shared" si="10"/>
        <v>8.1841432225063945E-2</v>
      </c>
      <c r="G94" s="18">
        <f t="shared" si="7"/>
        <v>7.8624078624078622E-2</v>
      </c>
      <c r="H94" s="13">
        <f t="shared" si="13"/>
        <v>59517.095632776327</v>
      </c>
      <c r="I94" s="13">
        <f t="shared" si="11"/>
        <v>4679.4768065082126</v>
      </c>
      <c r="J94" s="13">
        <f t="shared" si="8"/>
        <v>57177.357229522226</v>
      </c>
      <c r="K94" s="13">
        <f t="shared" si="9"/>
        <v>427244.63667618914</v>
      </c>
      <c r="L94" s="20">
        <f t="shared" si="12"/>
        <v>7.178519585571034</v>
      </c>
    </row>
    <row r="95" spans="1:12" x14ac:dyDescent="0.2">
      <c r="A95" s="16">
        <v>86</v>
      </c>
      <c r="B95" s="46">
        <v>10</v>
      </c>
      <c r="C95" s="45">
        <v>186</v>
      </c>
      <c r="D95" s="45">
        <v>194</v>
      </c>
      <c r="E95" s="17">
        <v>0.5</v>
      </c>
      <c r="F95" s="18">
        <f t="shared" si="10"/>
        <v>5.2631578947368418E-2</v>
      </c>
      <c r="G95" s="18">
        <f t="shared" si="7"/>
        <v>5.1282051282051273E-2</v>
      </c>
      <c r="H95" s="13">
        <f t="shared" si="13"/>
        <v>54837.618826268117</v>
      </c>
      <c r="I95" s="13">
        <f t="shared" si="11"/>
        <v>2812.1855808342621</v>
      </c>
      <c r="J95" s="13">
        <f t="shared" si="8"/>
        <v>53431.526035850991</v>
      </c>
      <c r="K95" s="13">
        <f t="shared" si="9"/>
        <v>370067.27944666689</v>
      </c>
      <c r="L95" s="20">
        <f t="shared" si="12"/>
        <v>6.7484199235397622</v>
      </c>
    </row>
    <row r="96" spans="1:12" x14ac:dyDescent="0.2">
      <c r="A96" s="16">
        <v>87</v>
      </c>
      <c r="B96" s="46">
        <v>15</v>
      </c>
      <c r="C96" s="45">
        <v>168</v>
      </c>
      <c r="D96" s="45">
        <v>174</v>
      </c>
      <c r="E96" s="17">
        <v>0.5</v>
      </c>
      <c r="F96" s="18">
        <f t="shared" si="10"/>
        <v>8.771929824561403E-2</v>
      </c>
      <c r="G96" s="18">
        <f t="shared" si="7"/>
        <v>8.4033613445378158E-2</v>
      </c>
      <c r="H96" s="13">
        <f t="shared" si="13"/>
        <v>52025.433245433858</v>
      </c>
      <c r="I96" s="13">
        <f t="shared" si="11"/>
        <v>4371.8851466751148</v>
      </c>
      <c r="J96" s="13">
        <f t="shared" si="8"/>
        <v>49839.490672096304</v>
      </c>
      <c r="K96" s="13">
        <f t="shared" si="9"/>
        <v>316635.7534108159</v>
      </c>
      <c r="L96" s="20">
        <f t="shared" si="12"/>
        <v>6.0861723518392079</v>
      </c>
    </row>
    <row r="97" spans="1:12" x14ac:dyDescent="0.2">
      <c r="A97" s="16">
        <v>88</v>
      </c>
      <c r="B97" s="46">
        <v>15</v>
      </c>
      <c r="C97" s="45">
        <v>172</v>
      </c>
      <c r="D97" s="45">
        <v>163</v>
      </c>
      <c r="E97" s="17">
        <v>0.5</v>
      </c>
      <c r="F97" s="18">
        <f t="shared" si="10"/>
        <v>8.9552238805970144E-2</v>
      </c>
      <c r="G97" s="18">
        <f t="shared" si="7"/>
        <v>8.5714285714285715E-2</v>
      </c>
      <c r="H97" s="13">
        <f t="shared" si="13"/>
        <v>47653.548098758743</v>
      </c>
      <c r="I97" s="13">
        <f t="shared" si="11"/>
        <v>4084.5898370364639</v>
      </c>
      <c r="J97" s="13">
        <f t="shared" si="8"/>
        <v>45611.253180240506</v>
      </c>
      <c r="K97" s="13">
        <f t="shared" si="9"/>
        <v>266796.26273871958</v>
      </c>
      <c r="L97" s="20">
        <f t="shared" si="12"/>
        <v>5.5986652281547311</v>
      </c>
    </row>
    <row r="98" spans="1:12" x14ac:dyDescent="0.2">
      <c r="A98" s="16">
        <v>89</v>
      </c>
      <c r="B98" s="46">
        <v>22</v>
      </c>
      <c r="C98" s="45">
        <v>151</v>
      </c>
      <c r="D98" s="45">
        <v>159</v>
      </c>
      <c r="E98" s="17">
        <v>0.5</v>
      </c>
      <c r="F98" s="18">
        <f t="shared" si="10"/>
        <v>0.14193548387096774</v>
      </c>
      <c r="G98" s="18">
        <f t="shared" si="7"/>
        <v>0.13253012048192769</v>
      </c>
      <c r="H98" s="13">
        <f t="shared" si="13"/>
        <v>43568.958261722277</v>
      </c>
      <c r="I98" s="13">
        <f t="shared" si="11"/>
        <v>5774.1992876981321</v>
      </c>
      <c r="J98" s="13">
        <f t="shared" si="8"/>
        <v>40681.858617873215</v>
      </c>
      <c r="K98" s="13">
        <f>K99+J98</f>
        <v>221185.0095584791</v>
      </c>
      <c r="L98" s="20">
        <f t="shared" si="12"/>
        <v>5.0766650932942383</v>
      </c>
    </row>
    <row r="99" spans="1:12" x14ac:dyDescent="0.2">
      <c r="A99" s="16">
        <v>90</v>
      </c>
      <c r="B99" s="46">
        <v>19</v>
      </c>
      <c r="C99" s="45">
        <v>124</v>
      </c>
      <c r="D99" s="45">
        <v>134</v>
      </c>
      <c r="E99" s="17">
        <v>0.5</v>
      </c>
      <c r="F99" s="22">
        <f t="shared" si="10"/>
        <v>0.14728682170542637</v>
      </c>
      <c r="G99" s="22">
        <f t="shared" si="7"/>
        <v>0.13718411552346574</v>
      </c>
      <c r="H99" s="23">
        <f t="shared" si="13"/>
        <v>37794.758974024146</v>
      </c>
      <c r="I99" s="23">
        <f t="shared" si="11"/>
        <v>5184.8405812740721</v>
      </c>
      <c r="J99" s="23">
        <f t="shared" si="8"/>
        <v>35202.338683387112</v>
      </c>
      <c r="K99" s="23">
        <f t="shared" ref="K99:K108" si="14">K100+J99</f>
        <v>180503.15094060588</v>
      </c>
      <c r="L99" s="24">
        <f t="shared" si="12"/>
        <v>4.7758778158808575</v>
      </c>
    </row>
    <row r="100" spans="1:12" x14ac:dyDescent="0.2">
      <c r="A100" s="16">
        <v>91</v>
      </c>
      <c r="B100" s="46">
        <v>21</v>
      </c>
      <c r="C100" s="45">
        <v>115</v>
      </c>
      <c r="D100" s="45">
        <v>108</v>
      </c>
      <c r="E100" s="17">
        <v>0.5</v>
      </c>
      <c r="F100" s="22">
        <f t="shared" si="10"/>
        <v>0.18834080717488788</v>
      </c>
      <c r="G100" s="22">
        <f t="shared" si="7"/>
        <v>0.17213114754098358</v>
      </c>
      <c r="H100" s="23">
        <f t="shared" si="13"/>
        <v>32609.918392750074</v>
      </c>
      <c r="I100" s="23">
        <f t="shared" si="11"/>
        <v>5613.182674161897</v>
      </c>
      <c r="J100" s="23">
        <f t="shared" si="8"/>
        <v>29803.327055669128</v>
      </c>
      <c r="K100" s="23">
        <f t="shared" si="14"/>
        <v>145300.81225721876</v>
      </c>
      <c r="L100" s="24">
        <f t="shared" si="12"/>
        <v>4.4557244979037556</v>
      </c>
    </row>
    <row r="101" spans="1:12" x14ac:dyDescent="0.2">
      <c r="A101" s="16">
        <v>92</v>
      </c>
      <c r="B101" s="46">
        <v>18</v>
      </c>
      <c r="C101" s="45">
        <v>96</v>
      </c>
      <c r="D101" s="45">
        <v>94</v>
      </c>
      <c r="E101" s="17">
        <v>0.5</v>
      </c>
      <c r="F101" s="22">
        <f t="shared" si="10"/>
        <v>0.18947368421052632</v>
      </c>
      <c r="G101" s="22">
        <f t="shared" si="7"/>
        <v>0.17307692307692307</v>
      </c>
      <c r="H101" s="23">
        <f t="shared" si="13"/>
        <v>26996.735718588177</v>
      </c>
      <c r="I101" s="23">
        <f t="shared" si="11"/>
        <v>4672.5119512941073</v>
      </c>
      <c r="J101" s="23">
        <f t="shared" si="8"/>
        <v>24660.479742941123</v>
      </c>
      <c r="K101" s="23">
        <f t="shared" si="14"/>
        <v>115497.48520154963</v>
      </c>
      <c r="L101" s="24">
        <f t="shared" si="12"/>
        <v>4.2782018687550307</v>
      </c>
    </row>
    <row r="102" spans="1:12" x14ac:dyDescent="0.2">
      <c r="A102" s="16">
        <v>93</v>
      </c>
      <c r="B102" s="46">
        <v>12</v>
      </c>
      <c r="C102" s="45">
        <v>61</v>
      </c>
      <c r="D102" s="45">
        <v>81</v>
      </c>
      <c r="E102" s="17">
        <v>0.5</v>
      </c>
      <c r="F102" s="22">
        <f t="shared" si="10"/>
        <v>0.16901408450704225</v>
      </c>
      <c r="G102" s="22">
        <f t="shared" si="7"/>
        <v>0.15584415584415587</v>
      </c>
      <c r="H102" s="23">
        <f t="shared" si="13"/>
        <v>22324.223767294068</v>
      </c>
      <c r="I102" s="23">
        <f t="shared" si="11"/>
        <v>3479.0998078899852</v>
      </c>
      <c r="J102" s="23">
        <f t="shared" si="8"/>
        <v>20584.673863349075</v>
      </c>
      <c r="K102" s="23">
        <f t="shared" si="14"/>
        <v>90837.005458608503</v>
      </c>
      <c r="L102" s="24">
        <f t="shared" si="12"/>
        <v>4.0689883064014323</v>
      </c>
    </row>
    <row r="103" spans="1:12" x14ac:dyDescent="0.2">
      <c r="A103" s="16">
        <v>94</v>
      </c>
      <c r="B103" s="46">
        <v>9</v>
      </c>
      <c r="C103" s="45">
        <v>59</v>
      </c>
      <c r="D103" s="45">
        <v>59</v>
      </c>
      <c r="E103" s="17">
        <v>0.5</v>
      </c>
      <c r="F103" s="22">
        <f t="shared" si="10"/>
        <v>0.15254237288135594</v>
      </c>
      <c r="G103" s="22">
        <f t="shared" si="7"/>
        <v>0.14173228346456693</v>
      </c>
      <c r="H103" s="23">
        <f t="shared" si="13"/>
        <v>18845.123959404082</v>
      </c>
      <c r="I103" s="23">
        <f t="shared" si="11"/>
        <v>2670.962450939161</v>
      </c>
      <c r="J103" s="23">
        <f t="shared" si="8"/>
        <v>17509.642733934499</v>
      </c>
      <c r="K103" s="23">
        <f t="shared" si="14"/>
        <v>70252.331595259428</v>
      </c>
      <c r="L103" s="24">
        <f t="shared" si="12"/>
        <v>3.727878455275544</v>
      </c>
    </row>
    <row r="104" spans="1:12" x14ac:dyDescent="0.2">
      <c r="A104" s="16">
        <v>95</v>
      </c>
      <c r="B104" s="46">
        <v>7</v>
      </c>
      <c r="C104" s="45">
        <v>35</v>
      </c>
      <c r="D104" s="45">
        <v>51</v>
      </c>
      <c r="E104" s="17">
        <v>0.5</v>
      </c>
      <c r="F104" s="22">
        <f t="shared" si="10"/>
        <v>0.16279069767441862</v>
      </c>
      <c r="G104" s="22">
        <f t="shared" si="7"/>
        <v>0.15053763440860218</v>
      </c>
      <c r="H104" s="23">
        <f t="shared" si="13"/>
        <v>16174.16150846492</v>
      </c>
      <c r="I104" s="23">
        <f t="shared" si="11"/>
        <v>2434.8200120269776</v>
      </c>
      <c r="J104" s="23">
        <f t="shared" si="8"/>
        <v>14956.751502451432</v>
      </c>
      <c r="K104" s="23">
        <f t="shared" si="14"/>
        <v>52742.688861324932</v>
      </c>
      <c r="L104" s="24">
        <f t="shared" si="12"/>
        <v>3.2609226038531571</v>
      </c>
    </row>
    <row r="105" spans="1:12" x14ac:dyDescent="0.2">
      <c r="A105" s="16">
        <v>96</v>
      </c>
      <c r="B105" s="46">
        <v>10</v>
      </c>
      <c r="C105" s="45">
        <v>41</v>
      </c>
      <c r="D105" s="45">
        <v>36</v>
      </c>
      <c r="E105" s="17">
        <v>0.5</v>
      </c>
      <c r="F105" s="22">
        <f t="shared" si="10"/>
        <v>0.25974025974025972</v>
      </c>
      <c r="G105" s="22">
        <f t="shared" si="7"/>
        <v>0.22988505747126434</v>
      </c>
      <c r="H105" s="23">
        <f t="shared" si="13"/>
        <v>13739.341496437943</v>
      </c>
      <c r="I105" s="23">
        <f t="shared" si="11"/>
        <v>3158.4693095259636</v>
      </c>
      <c r="J105" s="23">
        <f t="shared" si="8"/>
        <v>12160.106841674962</v>
      </c>
      <c r="K105" s="23">
        <f t="shared" si="14"/>
        <v>37785.937358873503</v>
      </c>
      <c r="L105" s="24">
        <f t="shared" si="12"/>
        <v>2.7502000273208052</v>
      </c>
    </row>
    <row r="106" spans="1:12" x14ac:dyDescent="0.2">
      <c r="A106" s="16">
        <v>97</v>
      </c>
      <c r="B106" s="46">
        <v>7</v>
      </c>
      <c r="C106" s="45">
        <v>21</v>
      </c>
      <c r="D106" s="45">
        <v>34</v>
      </c>
      <c r="E106" s="17">
        <v>0.5</v>
      </c>
      <c r="F106" s="22">
        <f t="shared" si="10"/>
        <v>0.25454545454545452</v>
      </c>
      <c r="G106" s="22">
        <f t="shared" si="7"/>
        <v>0.22580645161290322</v>
      </c>
      <c r="H106" s="23">
        <f t="shared" si="13"/>
        <v>10580.87218691198</v>
      </c>
      <c r="I106" s="23">
        <f t="shared" si="11"/>
        <v>2389.2292034962534</v>
      </c>
      <c r="J106" s="23">
        <f t="shared" si="8"/>
        <v>9386.2575851638521</v>
      </c>
      <c r="K106" s="23">
        <f t="shared" si="14"/>
        <v>25625.830517198541</v>
      </c>
      <c r="L106" s="24">
        <f t="shared" si="12"/>
        <v>2.4219015280135827</v>
      </c>
    </row>
    <row r="107" spans="1:12" x14ac:dyDescent="0.2">
      <c r="A107" s="16">
        <v>98</v>
      </c>
      <c r="B107" s="46">
        <v>2</v>
      </c>
      <c r="C107" s="45">
        <v>20</v>
      </c>
      <c r="D107" s="45">
        <v>21</v>
      </c>
      <c r="E107" s="17">
        <v>0.5</v>
      </c>
      <c r="F107" s="22">
        <f t="shared" si="10"/>
        <v>9.7560975609756101E-2</v>
      </c>
      <c r="G107" s="22">
        <f t="shared" si="7"/>
        <v>9.3023255813953487E-2</v>
      </c>
      <c r="H107" s="23">
        <f t="shared" si="13"/>
        <v>8191.6429834157261</v>
      </c>
      <c r="I107" s="23">
        <f t="shared" si="11"/>
        <v>762.01330078285821</v>
      </c>
      <c r="J107" s="23">
        <f t="shared" si="8"/>
        <v>7810.6363330242975</v>
      </c>
      <c r="K107" s="23">
        <f t="shared" si="14"/>
        <v>16239.572932034687</v>
      </c>
      <c r="L107" s="24">
        <f t="shared" si="12"/>
        <v>1.9824561403508774</v>
      </c>
    </row>
    <row r="108" spans="1:12" x14ac:dyDescent="0.2">
      <c r="A108" s="16">
        <v>99</v>
      </c>
      <c r="B108" s="46">
        <v>3</v>
      </c>
      <c r="C108" s="45">
        <v>9</v>
      </c>
      <c r="D108" s="45">
        <v>15</v>
      </c>
      <c r="E108" s="17">
        <v>0.5</v>
      </c>
      <c r="F108" s="22">
        <f t="shared" si="10"/>
        <v>0.25</v>
      </c>
      <c r="G108" s="22">
        <f t="shared" si="7"/>
        <v>0.22222222222222221</v>
      </c>
      <c r="H108" s="23">
        <f t="shared" si="13"/>
        <v>7429.629682632868</v>
      </c>
      <c r="I108" s="23">
        <f t="shared" si="11"/>
        <v>1651.0288183628595</v>
      </c>
      <c r="J108" s="23">
        <f t="shared" si="8"/>
        <v>6604.115273451439</v>
      </c>
      <c r="K108" s="23">
        <f t="shared" si="14"/>
        <v>8428.9365990103888</v>
      </c>
      <c r="L108" s="24">
        <f t="shared" si="12"/>
        <v>1.1345029239766082</v>
      </c>
    </row>
    <row r="109" spans="1:12" x14ac:dyDescent="0.2">
      <c r="A109" s="16" t="s">
        <v>22</v>
      </c>
      <c r="B109" s="46">
        <v>9</v>
      </c>
      <c r="C109" s="45">
        <v>29</v>
      </c>
      <c r="D109" s="45">
        <v>28</v>
      </c>
      <c r="E109" s="17"/>
      <c r="F109" s="22">
        <f>B109/((C109+D109)/2)</f>
        <v>0.31578947368421051</v>
      </c>
      <c r="G109" s="22">
        <v>1</v>
      </c>
      <c r="H109" s="23">
        <f>H108-I108</f>
        <v>5778.600864270009</v>
      </c>
      <c r="I109" s="23">
        <f>H109*G109</f>
        <v>5778.600864270009</v>
      </c>
      <c r="J109" s="23">
        <f>H109*F109</f>
        <v>1824.8213255589501</v>
      </c>
      <c r="K109" s="23">
        <f>J109</f>
        <v>1824.8213255589501</v>
      </c>
      <c r="L109" s="24">
        <f>K109/H109</f>
        <v>0.31578947368421051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33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.75" customHeight="1" x14ac:dyDescent="0.2">
      <c r="A7" s="36"/>
      <c r="B7" s="37"/>
      <c r="C7" s="38">
        <v>43101</v>
      </c>
      <c r="D7" s="39">
        <v>43466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0</v>
      </c>
      <c r="C9" s="45">
        <v>311</v>
      </c>
      <c r="D9" s="45">
        <v>328</v>
      </c>
      <c r="E9" s="17">
        <v>0.5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8274347.8550488222</v>
      </c>
      <c r="L9" s="19">
        <f>K9/H9</f>
        <v>82.74347855048822</v>
      </c>
    </row>
    <row r="10" spans="1:13" x14ac:dyDescent="0.2">
      <c r="A10" s="16">
        <v>1</v>
      </c>
      <c r="B10" s="46">
        <v>0</v>
      </c>
      <c r="C10" s="45">
        <v>396</v>
      </c>
      <c r="D10" s="45">
        <v>342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8174347.8550488222</v>
      </c>
      <c r="L10" s="20">
        <f t="shared" ref="L10:L73" si="5">K10/H10</f>
        <v>81.74347855048822</v>
      </c>
    </row>
    <row r="11" spans="1:13" x14ac:dyDescent="0.2">
      <c r="A11" s="16">
        <v>2</v>
      </c>
      <c r="B11" s="46">
        <v>0</v>
      </c>
      <c r="C11" s="45">
        <v>416</v>
      </c>
      <c r="D11" s="45">
        <v>397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8074347.8550488222</v>
      </c>
      <c r="L11" s="20">
        <f t="shared" si="5"/>
        <v>80.74347855048822</v>
      </c>
    </row>
    <row r="12" spans="1:13" x14ac:dyDescent="0.2">
      <c r="A12" s="16">
        <v>3</v>
      </c>
      <c r="B12" s="46">
        <v>1</v>
      </c>
      <c r="C12" s="45">
        <v>435</v>
      </c>
      <c r="D12" s="45">
        <v>445</v>
      </c>
      <c r="E12" s="17">
        <v>0.5</v>
      </c>
      <c r="F12" s="18">
        <f t="shared" si="3"/>
        <v>2.2727272727272726E-3</v>
      </c>
      <c r="G12" s="18">
        <f t="shared" si="0"/>
        <v>2.2701475595913729E-3</v>
      </c>
      <c r="H12" s="13">
        <f t="shared" si="6"/>
        <v>100000</v>
      </c>
      <c r="I12" s="13">
        <f t="shared" si="4"/>
        <v>227.01475595913729</v>
      </c>
      <c r="J12" s="13">
        <f t="shared" si="1"/>
        <v>99886.492622020422</v>
      </c>
      <c r="K12" s="13">
        <f t="shared" si="2"/>
        <v>7974347.8550488222</v>
      </c>
      <c r="L12" s="20">
        <f t="shared" si="5"/>
        <v>79.74347855048822</v>
      </c>
    </row>
    <row r="13" spans="1:13" x14ac:dyDescent="0.2">
      <c r="A13" s="16">
        <v>4</v>
      </c>
      <c r="B13" s="46">
        <v>0</v>
      </c>
      <c r="C13" s="45">
        <v>418</v>
      </c>
      <c r="D13" s="45">
        <v>442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99772.985244040858</v>
      </c>
      <c r="I13" s="13">
        <f t="shared" si="4"/>
        <v>0</v>
      </c>
      <c r="J13" s="13">
        <f t="shared" si="1"/>
        <v>99772.985244040858</v>
      </c>
      <c r="K13" s="13">
        <f t="shared" si="2"/>
        <v>7874461.3624268016</v>
      </c>
      <c r="L13" s="20">
        <f t="shared" si="5"/>
        <v>78.923782255950087</v>
      </c>
    </row>
    <row r="14" spans="1:13" x14ac:dyDescent="0.2">
      <c r="A14" s="16">
        <v>5</v>
      </c>
      <c r="B14" s="46">
        <v>0</v>
      </c>
      <c r="C14" s="45">
        <v>447</v>
      </c>
      <c r="D14" s="45">
        <v>430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99772.985244040858</v>
      </c>
      <c r="I14" s="13">
        <f t="shared" si="4"/>
        <v>0</v>
      </c>
      <c r="J14" s="13">
        <f t="shared" si="1"/>
        <v>99772.985244040858</v>
      </c>
      <c r="K14" s="13">
        <f t="shared" si="2"/>
        <v>7774688.3771827603</v>
      </c>
      <c r="L14" s="20">
        <f t="shared" si="5"/>
        <v>77.923782255950087</v>
      </c>
    </row>
    <row r="15" spans="1:13" x14ac:dyDescent="0.2">
      <c r="A15" s="16">
        <v>6</v>
      </c>
      <c r="B15" s="46">
        <v>0</v>
      </c>
      <c r="C15" s="45">
        <v>450</v>
      </c>
      <c r="D15" s="45">
        <v>451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99772.985244040858</v>
      </c>
      <c r="I15" s="13">
        <f t="shared" si="4"/>
        <v>0</v>
      </c>
      <c r="J15" s="13">
        <f t="shared" si="1"/>
        <v>99772.985244040858</v>
      </c>
      <c r="K15" s="13">
        <f t="shared" si="2"/>
        <v>7674915.391938719</v>
      </c>
      <c r="L15" s="20">
        <f t="shared" si="5"/>
        <v>76.923782255950073</v>
      </c>
    </row>
    <row r="16" spans="1:13" x14ac:dyDescent="0.2">
      <c r="A16" s="16">
        <v>7</v>
      </c>
      <c r="B16" s="46">
        <v>1</v>
      </c>
      <c r="C16" s="45">
        <v>488</v>
      </c>
      <c r="D16" s="45">
        <v>451</v>
      </c>
      <c r="E16" s="17">
        <v>0.5</v>
      </c>
      <c r="F16" s="18">
        <f t="shared" si="3"/>
        <v>2.1299254526091589E-3</v>
      </c>
      <c r="G16" s="18">
        <f t="shared" si="0"/>
        <v>2.1276595744680851E-3</v>
      </c>
      <c r="H16" s="13">
        <f t="shared" si="6"/>
        <v>99772.985244040858</v>
      </c>
      <c r="I16" s="13">
        <f t="shared" si="4"/>
        <v>212.28294732774651</v>
      </c>
      <c r="J16" s="13">
        <f t="shared" si="1"/>
        <v>99666.843770376974</v>
      </c>
      <c r="K16" s="13">
        <f t="shared" si="2"/>
        <v>7575142.4066946777</v>
      </c>
      <c r="L16" s="20">
        <f t="shared" si="5"/>
        <v>75.923782255950073</v>
      </c>
    </row>
    <row r="17" spans="1:12" x14ac:dyDescent="0.2">
      <c r="A17" s="16">
        <v>8</v>
      </c>
      <c r="B17" s="46">
        <v>0</v>
      </c>
      <c r="C17" s="45">
        <v>511</v>
      </c>
      <c r="D17" s="45">
        <v>484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99560.702296713105</v>
      </c>
      <c r="I17" s="13">
        <f t="shared" si="4"/>
        <v>0</v>
      </c>
      <c r="J17" s="13">
        <f t="shared" si="1"/>
        <v>99560.702296713105</v>
      </c>
      <c r="K17" s="13">
        <f t="shared" si="2"/>
        <v>7475475.5629243003</v>
      </c>
      <c r="L17" s="20">
        <f t="shared" si="5"/>
        <v>75.084600555003277</v>
      </c>
    </row>
    <row r="18" spans="1:12" x14ac:dyDescent="0.2">
      <c r="A18" s="16">
        <v>9</v>
      </c>
      <c r="B18" s="46">
        <v>0</v>
      </c>
      <c r="C18" s="45">
        <v>504</v>
      </c>
      <c r="D18" s="45">
        <v>535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99560.702296713105</v>
      </c>
      <c r="I18" s="13">
        <f t="shared" si="4"/>
        <v>0</v>
      </c>
      <c r="J18" s="13">
        <f t="shared" si="1"/>
        <v>99560.702296713105</v>
      </c>
      <c r="K18" s="13">
        <f t="shared" si="2"/>
        <v>7375914.860627587</v>
      </c>
      <c r="L18" s="20">
        <f t="shared" si="5"/>
        <v>74.084600555003263</v>
      </c>
    </row>
    <row r="19" spans="1:12" x14ac:dyDescent="0.2">
      <c r="A19" s="16">
        <v>10</v>
      </c>
      <c r="B19" s="46">
        <v>0</v>
      </c>
      <c r="C19" s="45">
        <v>474</v>
      </c>
      <c r="D19" s="45">
        <v>514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99560.702296713105</v>
      </c>
      <c r="I19" s="13">
        <f t="shared" si="4"/>
        <v>0</v>
      </c>
      <c r="J19" s="13">
        <f t="shared" si="1"/>
        <v>99560.702296713105</v>
      </c>
      <c r="K19" s="13">
        <f t="shared" si="2"/>
        <v>7276354.1583308736</v>
      </c>
      <c r="L19" s="20">
        <f t="shared" si="5"/>
        <v>73.084600555003263</v>
      </c>
    </row>
    <row r="20" spans="1:12" x14ac:dyDescent="0.2">
      <c r="A20" s="16">
        <v>11</v>
      </c>
      <c r="B20" s="46">
        <v>0</v>
      </c>
      <c r="C20" s="45">
        <v>459</v>
      </c>
      <c r="D20" s="45">
        <v>480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99560.702296713105</v>
      </c>
      <c r="I20" s="13">
        <f t="shared" si="4"/>
        <v>0</v>
      </c>
      <c r="J20" s="13">
        <f t="shared" si="1"/>
        <v>99560.702296713105</v>
      </c>
      <c r="K20" s="13">
        <f t="shared" si="2"/>
        <v>7176793.4560341602</v>
      </c>
      <c r="L20" s="20">
        <f t="shared" si="5"/>
        <v>72.084600555003263</v>
      </c>
    </row>
    <row r="21" spans="1:12" x14ac:dyDescent="0.2">
      <c r="A21" s="16">
        <v>12</v>
      </c>
      <c r="B21" s="46">
        <v>0</v>
      </c>
      <c r="C21" s="45">
        <v>457</v>
      </c>
      <c r="D21" s="45">
        <v>471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99560.702296713105</v>
      </c>
      <c r="I21" s="13">
        <f t="shared" si="4"/>
        <v>0</v>
      </c>
      <c r="J21" s="13">
        <f t="shared" si="1"/>
        <v>99560.702296713105</v>
      </c>
      <c r="K21" s="13">
        <f t="shared" si="2"/>
        <v>7077232.7537374469</v>
      </c>
      <c r="L21" s="20">
        <f t="shared" si="5"/>
        <v>71.084600555003263</v>
      </c>
    </row>
    <row r="22" spans="1:12" x14ac:dyDescent="0.2">
      <c r="A22" s="16">
        <v>13</v>
      </c>
      <c r="B22" s="46">
        <v>0</v>
      </c>
      <c r="C22" s="45">
        <v>482</v>
      </c>
      <c r="D22" s="45">
        <v>463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99560.702296713105</v>
      </c>
      <c r="I22" s="13">
        <f t="shared" si="4"/>
        <v>0</v>
      </c>
      <c r="J22" s="13">
        <f t="shared" si="1"/>
        <v>99560.702296713105</v>
      </c>
      <c r="K22" s="13">
        <f t="shared" si="2"/>
        <v>6977672.0514407335</v>
      </c>
      <c r="L22" s="20">
        <f t="shared" si="5"/>
        <v>70.084600555003263</v>
      </c>
    </row>
    <row r="23" spans="1:12" x14ac:dyDescent="0.2">
      <c r="A23" s="16">
        <v>14</v>
      </c>
      <c r="B23" s="46">
        <v>0</v>
      </c>
      <c r="C23" s="45">
        <v>437</v>
      </c>
      <c r="D23" s="45">
        <v>484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99560.702296713105</v>
      </c>
      <c r="I23" s="13">
        <f t="shared" si="4"/>
        <v>0</v>
      </c>
      <c r="J23" s="13">
        <f t="shared" si="1"/>
        <v>99560.702296713105</v>
      </c>
      <c r="K23" s="13">
        <f t="shared" si="2"/>
        <v>6878111.3491440201</v>
      </c>
      <c r="L23" s="20">
        <f t="shared" si="5"/>
        <v>69.084600555003263</v>
      </c>
    </row>
    <row r="24" spans="1:12" x14ac:dyDescent="0.2">
      <c r="A24" s="16">
        <v>15</v>
      </c>
      <c r="B24" s="46">
        <v>0</v>
      </c>
      <c r="C24" s="45">
        <v>385</v>
      </c>
      <c r="D24" s="45">
        <v>444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99560.702296713105</v>
      </c>
      <c r="I24" s="13">
        <f t="shared" si="4"/>
        <v>0</v>
      </c>
      <c r="J24" s="13">
        <f t="shared" si="1"/>
        <v>99560.702296713105</v>
      </c>
      <c r="K24" s="13">
        <f t="shared" si="2"/>
        <v>6778550.6468473068</v>
      </c>
      <c r="L24" s="20">
        <f t="shared" si="5"/>
        <v>68.084600555003249</v>
      </c>
    </row>
    <row r="25" spans="1:12" x14ac:dyDescent="0.2">
      <c r="A25" s="16">
        <v>16</v>
      </c>
      <c r="B25" s="46">
        <v>0</v>
      </c>
      <c r="C25" s="45">
        <v>441</v>
      </c>
      <c r="D25" s="45">
        <v>394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99560.702296713105</v>
      </c>
      <c r="I25" s="13">
        <f t="shared" si="4"/>
        <v>0</v>
      </c>
      <c r="J25" s="13">
        <f t="shared" si="1"/>
        <v>99560.702296713105</v>
      </c>
      <c r="K25" s="13">
        <f t="shared" si="2"/>
        <v>6678989.9445505934</v>
      </c>
      <c r="L25" s="20">
        <f t="shared" si="5"/>
        <v>67.084600555003249</v>
      </c>
    </row>
    <row r="26" spans="1:12" x14ac:dyDescent="0.2">
      <c r="A26" s="16">
        <v>17</v>
      </c>
      <c r="B26" s="46">
        <v>0</v>
      </c>
      <c r="C26" s="45">
        <v>438</v>
      </c>
      <c r="D26" s="45">
        <v>457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99560.702296713105</v>
      </c>
      <c r="I26" s="13">
        <f t="shared" si="4"/>
        <v>0</v>
      </c>
      <c r="J26" s="13">
        <f t="shared" si="1"/>
        <v>99560.702296713105</v>
      </c>
      <c r="K26" s="13">
        <f t="shared" si="2"/>
        <v>6579429.24225388</v>
      </c>
      <c r="L26" s="20">
        <f t="shared" si="5"/>
        <v>66.084600555003249</v>
      </c>
    </row>
    <row r="27" spans="1:12" x14ac:dyDescent="0.2">
      <c r="A27" s="16">
        <v>18</v>
      </c>
      <c r="B27" s="46">
        <v>2</v>
      </c>
      <c r="C27" s="45">
        <v>398</v>
      </c>
      <c r="D27" s="45">
        <v>446</v>
      </c>
      <c r="E27" s="17">
        <v>0.5</v>
      </c>
      <c r="F27" s="18">
        <f t="shared" si="3"/>
        <v>4.7393364928909956E-3</v>
      </c>
      <c r="G27" s="18">
        <f t="shared" si="0"/>
        <v>4.7281323877068557E-3</v>
      </c>
      <c r="H27" s="13">
        <f t="shared" si="6"/>
        <v>99560.702296713105</v>
      </c>
      <c r="I27" s="13">
        <f t="shared" si="4"/>
        <v>470.73618107192954</v>
      </c>
      <c r="J27" s="13">
        <f t="shared" si="1"/>
        <v>99325.33420617714</v>
      </c>
      <c r="K27" s="13">
        <f t="shared" si="2"/>
        <v>6479868.5399571666</v>
      </c>
      <c r="L27" s="20">
        <f t="shared" si="5"/>
        <v>65.084600555003249</v>
      </c>
    </row>
    <row r="28" spans="1:12" x14ac:dyDescent="0.2">
      <c r="A28" s="16">
        <v>19</v>
      </c>
      <c r="B28" s="46">
        <v>0</v>
      </c>
      <c r="C28" s="45">
        <v>361</v>
      </c>
      <c r="D28" s="45">
        <v>414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99089.966115641175</v>
      </c>
      <c r="I28" s="13">
        <f t="shared" si="4"/>
        <v>0</v>
      </c>
      <c r="J28" s="13">
        <f t="shared" si="1"/>
        <v>99089.966115641175</v>
      </c>
      <c r="K28" s="13">
        <f t="shared" si="2"/>
        <v>6380543.2057509897</v>
      </c>
      <c r="L28" s="20">
        <f t="shared" si="5"/>
        <v>64.391415759540081</v>
      </c>
    </row>
    <row r="29" spans="1:12" x14ac:dyDescent="0.2">
      <c r="A29" s="16">
        <v>20</v>
      </c>
      <c r="B29" s="46">
        <v>0</v>
      </c>
      <c r="C29" s="45">
        <v>387</v>
      </c>
      <c r="D29" s="45">
        <v>378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99089.966115641175</v>
      </c>
      <c r="I29" s="13">
        <f t="shared" si="4"/>
        <v>0</v>
      </c>
      <c r="J29" s="13">
        <f t="shared" si="1"/>
        <v>99089.966115641175</v>
      </c>
      <c r="K29" s="13">
        <f t="shared" si="2"/>
        <v>6281453.2396353483</v>
      </c>
      <c r="L29" s="20">
        <f t="shared" si="5"/>
        <v>63.391415759540081</v>
      </c>
    </row>
    <row r="30" spans="1:12" x14ac:dyDescent="0.2">
      <c r="A30" s="16">
        <v>21</v>
      </c>
      <c r="B30" s="46">
        <v>0</v>
      </c>
      <c r="C30" s="45">
        <v>370</v>
      </c>
      <c r="D30" s="45">
        <v>404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99089.966115641175</v>
      </c>
      <c r="I30" s="13">
        <f t="shared" si="4"/>
        <v>0</v>
      </c>
      <c r="J30" s="13">
        <f t="shared" si="1"/>
        <v>99089.966115641175</v>
      </c>
      <c r="K30" s="13">
        <f t="shared" si="2"/>
        <v>6182363.2735197069</v>
      </c>
      <c r="L30" s="20">
        <f t="shared" si="5"/>
        <v>62.391415759540074</v>
      </c>
    </row>
    <row r="31" spans="1:12" x14ac:dyDescent="0.2">
      <c r="A31" s="16">
        <v>22</v>
      </c>
      <c r="B31" s="46">
        <v>0</v>
      </c>
      <c r="C31" s="45">
        <v>342</v>
      </c>
      <c r="D31" s="45">
        <v>380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99089.966115641175</v>
      </c>
      <c r="I31" s="13">
        <f t="shared" si="4"/>
        <v>0</v>
      </c>
      <c r="J31" s="13">
        <f t="shared" si="1"/>
        <v>99089.966115641175</v>
      </c>
      <c r="K31" s="13">
        <f t="shared" si="2"/>
        <v>6083273.3074040655</v>
      </c>
      <c r="L31" s="20">
        <f t="shared" si="5"/>
        <v>61.391415759540074</v>
      </c>
    </row>
    <row r="32" spans="1:12" x14ac:dyDescent="0.2">
      <c r="A32" s="16">
        <v>23</v>
      </c>
      <c r="B32" s="46">
        <v>0</v>
      </c>
      <c r="C32" s="45">
        <v>345</v>
      </c>
      <c r="D32" s="45">
        <v>350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99089.966115641175</v>
      </c>
      <c r="I32" s="13">
        <f t="shared" si="4"/>
        <v>0</v>
      </c>
      <c r="J32" s="13">
        <f t="shared" si="1"/>
        <v>99089.966115641175</v>
      </c>
      <c r="K32" s="13">
        <f t="shared" si="2"/>
        <v>5984183.3412884241</v>
      </c>
      <c r="L32" s="20">
        <f t="shared" si="5"/>
        <v>60.391415759540074</v>
      </c>
    </row>
    <row r="33" spans="1:12" x14ac:dyDescent="0.2">
      <c r="A33" s="16">
        <v>24</v>
      </c>
      <c r="B33" s="46">
        <v>0</v>
      </c>
      <c r="C33" s="45">
        <v>353</v>
      </c>
      <c r="D33" s="45">
        <v>347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99089.966115641175</v>
      </c>
      <c r="I33" s="13">
        <f t="shared" si="4"/>
        <v>0</v>
      </c>
      <c r="J33" s="13">
        <f t="shared" si="1"/>
        <v>99089.966115641175</v>
      </c>
      <c r="K33" s="13">
        <f t="shared" si="2"/>
        <v>5885093.3751727827</v>
      </c>
      <c r="L33" s="20">
        <f t="shared" si="5"/>
        <v>59.391415759540067</v>
      </c>
    </row>
    <row r="34" spans="1:12" x14ac:dyDescent="0.2">
      <c r="A34" s="16">
        <v>25</v>
      </c>
      <c r="B34" s="46">
        <v>1</v>
      </c>
      <c r="C34" s="45">
        <v>344</v>
      </c>
      <c r="D34" s="45">
        <v>352</v>
      </c>
      <c r="E34" s="17">
        <v>0.5</v>
      </c>
      <c r="F34" s="18">
        <f t="shared" si="3"/>
        <v>2.8735632183908046E-3</v>
      </c>
      <c r="G34" s="18">
        <f t="shared" si="0"/>
        <v>2.8694404591104736E-3</v>
      </c>
      <c r="H34" s="13">
        <f t="shared" si="6"/>
        <v>99089.966115641175</v>
      </c>
      <c r="I34" s="13">
        <f t="shared" si="4"/>
        <v>284.33275786410667</v>
      </c>
      <c r="J34" s="13">
        <f t="shared" si="1"/>
        <v>98947.79973670913</v>
      </c>
      <c r="K34" s="13">
        <f t="shared" si="2"/>
        <v>5786003.4090571413</v>
      </c>
      <c r="L34" s="20">
        <f t="shared" si="5"/>
        <v>58.391415759540067</v>
      </c>
    </row>
    <row r="35" spans="1:12" x14ac:dyDescent="0.2">
      <c r="A35" s="16">
        <v>26</v>
      </c>
      <c r="B35" s="46">
        <v>1</v>
      </c>
      <c r="C35" s="45">
        <v>358</v>
      </c>
      <c r="D35" s="45">
        <v>358</v>
      </c>
      <c r="E35" s="17">
        <v>0.5</v>
      </c>
      <c r="F35" s="18">
        <f t="shared" si="3"/>
        <v>2.7932960893854749E-3</v>
      </c>
      <c r="G35" s="18">
        <f t="shared" si="0"/>
        <v>2.7894002789400278E-3</v>
      </c>
      <c r="H35" s="13">
        <f t="shared" si="6"/>
        <v>98805.633357777071</v>
      </c>
      <c r="I35" s="13">
        <f t="shared" si="4"/>
        <v>275.60846124902946</v>
      </c>
      <c r="J35" s="13">
        <f t="shared" si="1"/>
        <v>98667.829127152567</v>
      </c>
      <c r="K35" s="13">
        <f t="shared" si="2"/>
        <v>5687055.6093204319</v>
      </c>
      <c r="L35" s="20">
        <f t="shared" si="5"/>
        <v>57.558009761725792</v>
      </c>
    </row>
    <row r="36" spans="1:12" x14ac:dyDescent="0.2">
      <c r="A36" s="16">
        <v>27</v>
      </c>
      <c r="B36" s="46">
        <v>1</v>
      </c>
      <c r="C36" s="45">
        <v>348</v>
      </c>
      <c r="D36" s="45">
        <v>366</v>
      </c>
      <c r="E36" s="17">
        <v>0.5</v>
      </c>
      <c r="F36" s="18">
        <f t="shared" si="3"/>
        <v>2.8011204481792717E-3</v>
      </c>
      <c r="G36" s="18">
        <f t="shared" si="0"/>
        <v>2.7972027972027972E-3</v>
      </c>
      <c r="H36" s="13">
        <f t="shared" si="6"/>
        <v>98530.024896528048</v>
      </c>
      <c r="I36" s="13">
        <f t="shared" si="4"/>
        <v>275.60846124902952</v>
      </c>
      <c r="J36" s="13">
        <f t="shared" si="1"/>
        <v>98392.220665903544</v>
      </c>
      <c r="K36" s="13">
        <f t="shared" si="2"/>
        <v>5588387.7801932795</v>
      </c>
      <c r="L36" s="20">
        <f t="shared" si="5"/>
        <v>56.717612586234111</v>
      </c>
    </row>
    <row r="37" spans="1:12" x14ac:dyDescent="0.2">
      <c r="A37" s="16">
        <v>28</v>
      </c>
      <c r="B37" s="46">
        <v>0</v>
      </c>
      <c r="C37" s="45">
        <v>391</v>
      </c>
      <c r="D37" s="45">
        <v>358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98254.416435279025</v>
      </c>
      <c r="I37" s="13">
        <f t="shared" si="4"/>
        <v>0</v>
      </c>
      <c r="J37" s="13">
        <f t="shared" si="1"/>
        <v>98254.416435279025</v>
      </c>
      <c r="K37" s="13">
        <f t="shared" si="2"/>
        <v>5489995.5595273757</v>
      </c>
      <c r="L37" s="20">
        <f t="shared" si="5"/>
        <v>55.875305749168845</v>
      </c>
    </row>
    <row r="38" spans="1:12" x14ac:dyDescent="0.2">
      <c r="A38" s="16">
        <v>29</v>
      </c>
      <c r="B38" s="46">
        <v>0</v>
      </c>
      <c r="C38" s="45">
        <v>395</v>
      </c>
      <c r="D38" s="45">
        <v>409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98254.416435279025</v>
      </c>
      <c r="I38" s="13">
        <f t="shared" si="4"/>
        <v>0</v>
      </c>
      <c r="J38" s="13">
        <f t="shared" si="1"/>
        <v>98254.416435279025</v>
      </c>
      <c r="K38" s="13">
        <f t="shared" si="2"/>
        <v>5391741.1430920968</v>
      </c>
      <c r="L38" s="20">
        <f t="shared" si="5"/>
        <v>54.875305749168845</v>
      </c>
    </row>
    <row r="39" spans="1:12" x14ac:dyDescent="0.2">
      <c r="A39" s="16">
        <v>30</v>
      </c>
      <c r="B39" s="46">
        <v>0</v>
      </c>
      <c r="C39" s="45">
        <v>404</v>
      </c>
      <c r="D39" s="45">
        <v>430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98254.416435279025</v>
      </c>
      <c r="I39" s="13">
        <f t="shared" si="4"/>
        <v>0</v>
      </c>
      <c r="J39" s="13">
        <f t="shared" si="1"/>
        <v>98254.416435279025</v>
      </c>
      <c r="K39" s="13">
        <f t="shared" si="2"/>
        <v>5293486.7266568178</v>
      </c>
      <c r="L39" s="20">
        <f t="shared" si="5"/>
        <v>53.875305749168845</v>
      </c>
    </row>
    <row r="40" spans="1:12" x14ac:dyDescent="0.2">
      <c r="A40" s="16">
        <v>31</v>
      </c>
      <c r="B40" s="46">
        <v>1</v>
      </c>
      <c r="C40" s="45">
        <v>414</v>
      </c>
      <c r="D40" s="45">
        <v>416</v>
      </c>
      <c r="E40" s="17">
        <v>0.5</v>
      </c>
      <c r="F40" s="18">
        <f t="shared" si="3"/>
        <v>2.4096385542168677E-3</v>
      </c>
      <c r="G40" s="18">
        <f t="shared" si="0"/>
        <v>2.4067388688327322E-3</v>
      </c>
      <c r="H40" s="13">
        <f t="shared" si="6"/>
        <v>98254.416435279025</v>
      </c>
      <c r="I40" s="13">
        <f t="shared" si="4"/>
        <v>236.47272306926365</v>
      </c>
      <c r="J40" s="13">
        <f t="shared" si="1"/>
        <v>98136.180073744385</v>
      </c>
      <c r="K40" s="13">
        <f t="shared" si="2"/>
        <v>5195232.3102215389</v>
      </c>
      <c r="L40" s="20">
        <f t="shared" si="5"/>
        <v>52.875305749168845</v>
      </c>
    </row>
    <row r="41" spans="1:12" x14ac:dyDescent="0.2">
      <c r="A41" s="16">
        <v>32</v>
      </c>
      <c r="B41" s="46">
        <v>0</v>
      </c>
      <c r="C41" s="45">
        <v>459</v>
      </c>
      <c r="D41" s="45">
        <v>430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98017.943712209759</v>
      </c>
      <c r="I41" s="13">
        <f t="shared" si="4"/>
        <v>0</v>
      </c>
      <c r="J41" s="13">
        <f t="shared" si="1"/>
        <v>98017.943712209759</v>
      </c>
      <c r="K41" s="13">
        <f t="shared" si="2"/>
        <v>5097096.1301477943</v>
      </c>
      <c r="L41" s="20">
        <f t="shared" si="5"/>
        <v>52.001663543497358</v>
      </c>
    </row>
    <row r="42" spans="1:12" x14ac:dyDescent="0.2">
      <c r="A42" s="16">
        <v>33</v>
      </c>
      <c r="B42" s="46">
        <v>1</v>
      </c>
      <c r="C42" s="45">
        <v>499</v>
      </c>
      <c r="D42" s="45">
        <v>486</v>
      </c>
      <c r="E42" s="17">
        <v>0.5</v>
      </c>
      <c r="F42" s="18">
        <f t="shared" si="3"/>
        <v>2.0304568527918783E-3</v>
      </c>
      <c r="G42" s="18">
        <f t="shared" si="0"/>
        <v>2.0283975659229209E-3</v>
      </c>
      <c r="H42" s="13">
        <f t="shared" si="6"/>
        <v>98017.943712209759</v>
      </c>
      <c r="I42" s="13">
        <f t="shared" si="4"/>
        <v>198.81935844261614</v>
      </c>
      <c r="J42" s="13">
        <f t="shared" si="1"/>
        <v>97918.534032988449</v>
      </c>
      <c r="K42" s="13">
        <f t="shared" si="2"/>
        <v>4999078.1864355849</v>
      </c>
      <c r="L42" s="20">
        <f t="shared" si="5"/>
        <v>51.001663543497365</v>
      </c>
    </row>
    <row r="43" spans="1:12" x14ac:dyDescent="0.2">
      <c r="A43" s="16">
        <v>34</v>
      </c>
      <c r="B43" s="46">
        <v>0</v>
      </c>
      <c r="C43" s="45">
        <v>517</v>
      </c>
      <c r="D43" s="45">
        <v>523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97819.12435376714</v>
      </c>
      <c r="I43" s="13">
        <f t="shared" si="4"/>
        <v>0</v>
      </c>
      <c r="J43" s="13">
        <f t="shared" si="1"/>
        <v>97819.12435376714</v>
      </c>
      <c r="K43" s="13">
        <f t="shared" si="2"/>
        <v>4901159.6524025965</v>
      </c>
      <c r="L43" s="20">
        <f t="shared" si="5"/>
        <v>50.104309201106098</v>
      </c>
    </row>
    <row r="44" spans="1:12" x14ac:dyDescent="0.2">
      <c r="A44" s="16">
        <v>35</v>
      </c>
      <c r="B44" s="46">
        <v>0</v>
      </c>
      <c r="C44" s="45">
        <v>540</v>
      </c>
      <c r="D44" s="45">
        <v>541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97819.12435376714</v>
      </c>
      <c r="I44" s="13">
        <f t="shared" si="4"/>
        <v>0</v>
      </c>
      <c r="J44" s="13">
        <f t="shared" si="1"/>
        <v>97819.12435376714</v>
      </c>
      <c r="K44" s="13">
        <f t="shared" si="2"/>
        <v>4803340.5280488292</v>
      </c>
      <c r="L44" s="20">
        <f t="shared" si="5"/>
        <v>49.104309201106098</v>
      </c>
    </row>
    <row r="45" spans="1:12" x14ac:dyDescent="0.2">
      <c r="A45" s="16">
        <v>36</v>
      </c>
      <c r="B45" s="46">
        <v>0</v>
      </c>
      <c r="C45" s="45">
        <v>595</v>
      </c>
      <c r="D45" s="45">
        <v>569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97819.12435376714</v>
      </c>
      <c r="I45" s="13">
        <f t="shared" si="4"/>
        <v>0</v>
      </c>
      <c r="J45" s="13">
        <f t="shared" si="1"/>
        <v>97819.12435376714</v>
      </c>
      <c r="K45" s="13">
        <f t="shared" si="2"/>
        <v>4705521.4036950618</v>
      </c>
      <c r="L45" s="20">
        <f t="shared" si="5"/>
        <v>48.104309201106091</v>
      </c>
    </row>
    <row r="46" spans="1:12" x14ac:dyDescent="0.2">
      <c r="A46" s="16">
        <v>37</v>
      </c>
      <c r="B46" s="46">
        <v>0</v>
      </c>
      <c r="C46" s="45">
        <v>677</v>
      </c>
      <c r="D46" s="45">
        <v>618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97819.12435376714</v>
      </c>
      <c r="I46" s="13">
        <f t="shared" si="4"/>
        <v>0</v>
      </c>
      <c r="J46" s="13">
        <f t="shared" si="1"/>
        <v>97819.12435376714</v>
      </c>
      <c r="K46" s="13">
        <f t="shared" si="2"/>
        <v>4607702.2793412944</v>
      </c>
      <c r="L46" s="20">
        <f t="shared" si="5"/>
        <v>47.104309201106091</v>
      </c>
    </row>
    <row r="47" spans="1:12" x14ac:dyDescent="0.2">
      <c r="A47" s="16">
        <v>38</v>
      </c>
      <c r="B47" s="46">
        <v>1</v>
      </c>
      <c r="C47" s="45">
        <v>699</v>
      </c>
      <c r="D47" s="45">
        <v>670</v>
      </c>
      <c r="E47" s="17">
        <v>0.5</v>
      </c>
      <c r="F47" s="18">
        <f t="shared" si="3"/>
        <v>1.4609203798392988E-3</v>
      </c>
      <c r="G47" s="18">
        <f t="shared" si="0"/>
        <v>1.4598540145985403E-3</v>
      </c>
      <c r="H47" s="13">
        <f t="shared" si="6"/>
        <v>97819.12435376714</v>
      </c>
      <c r="I47" s="13">
        <f t="shared" si="4"/>
        <v>142.80164139236081</v>
      </c>
      <c r="J47" s="13">
        <f t="shared" si="1"/>
        <v>97747.723533070952</v>
      </c>
      <c r="K47" s="13">
        <f t="shared" si="2"/>
        <v>4509883.1549875271</v>
      </c>
      <c r="L47" s="20">
        <f t="shared" si="5"/>
        <v>46.104309201106091</v>
      </c>
    </row>
    <row r="48" spans="1:12" x14ac:dyDescent="0.2">
      <c r="A48" s="16">
        <v>39</v>
      </c>
      <c r="B48" s="46">
        <v>0</v>
      </c>
      <c r="C48" s="45">
        <v>753</v>
      </c>
      <c r="D48" s="45">
        <v>706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97676.322712374778</v>
      </c>
      <c r="I48" s="13">
        <f t="shared" si="4"/>
        <v>0</v>
      </c>
      <c r="J48" s="13">
        <f t="shared" si="1"/>
        <v>97676.322712374778</v>
      </c>
      <c r="K48" s="13">
        <f t="shared" si="2"/>
        <v>4412135.4314544564</v>
      </c>
      <c r="L48" s="20">
        <f t="shared" si="5"/>
        <v>45.170982167774376</v>
      </c>
    </row>
    <row r="49" spans="1:12" x14ac:dyDescent="0.2">
      <c r="A49" s="16">
        <v>40</v>
      </c>
      <c r="B49" s="46">
        <v>1</v>
      </c>
      <c r="C49" s="45">
        <v>754</v>
      </c>
      <c r="D49" s="45">
        <v>768</v>
      </c>
      <c r="E49" s="17">
        <v>0.5</v>
      </c>
      <c r="F49" s="18">
        <f t="shared" si="3"/>
        <v>1.3140604467805519E-3</v>
      </c>
      <c r="G49" s="18">
        <f t="shared" si="0"/>
        <v>1.3131976362442547E-3</v>
      </c>
      <c r="H49" s="13">
        <f t="shared" si="6"/>
        <v>97676.322712374778</v>
      </c>
      <c r="I49" s="13">
        <f t="shared" si="4"/>
        <v>128.26831610292157</v>
      </c>
      <c r="J49" s="13">
        <f t="shared" si="1"/>
        <v>97612.188554323307</v>
      </c>
      <c r="K49" s="13">
        <f t="shared" si="2"/>
        <v>4314459.1087420816</v>
      </c>
      <c r="L49" s="20">
        <f t="shared" si="5"/>
        <v>44.170982167774376</v>
      </c>
    </row>
    <row r="50" spans="1:12" x14ac:dyDescent="0.2">
      <c r="A50" s="16">
        <v>41</v>
      </c>
      <c r="B50" s="46">
        <v>2</v>
      </c>
      <c r="C50" s="45">
        <v>828</v>
      </c>
      <c r="D50" s="45">
        <v>779</v>
      </c>
      <c r="E50" s="17">
        <v>0.5</v>
      </c>
      <c r="F50" s="18">
        <f t="shared" si="3"/>
        <v>2.4891101431238332E-3</v>
      </c>
      <c r="G50" s="18">
        <f t="shared" si="0"/>
        <v>2.4860161591050344E-3</v>
      </c>
      <c r="H50" s="13">
        <f t="shared" si="6"/>
        <v>97548.054396271851</v>
      </c>
      <c r="I50" s="13">
        <f t="shared" si="4"/>
        <v>242.50603951838872</v>
      </c>
      <c r="J50" s="13">
        <f t="shared" si="1"/>
        <v>97426.801376512667</v>
      </c>
      <c r="K50" s="13">
        <f t="shared" si="2"/>
        <v>4216846.9201877583</v>
      </c>
      <c r="L50" s="20">
        <f t="shared" si="5"/>
        <v>43.228406207442724</v>
      </c>
    </row>
    <row r="51" spans="1:12" x14ac:dyDescent="0.2">
      <c r="A51" s="16">
        <v>42</v>
      </c>
      <c r="B51" s="46">
        <v>0</v>
      </c>
      <c r="C51" s="45">
        <v>822</v>
      </c>
      <c r="D51" s="45">
        <v>829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97305.548356753468</v>
      </c>
      <c r="I51" s="13">
        <f t="shared" si="4"/>
        <v>0</v>
      </c>
      <c r="J51" s="13">
        <f t="shared" si="1"/>
        <v>97305.548356753468</v>
      </c>
      <c r="K51" s="13">
        <f t="shared" si="2"/>
        <v>4119420.1188112455</v>
      </c>
      <c r="L51" s="20">
        <f t="shared" si="5"/>
        <v>42.334894447212044</v>
      </c>
    </row>
    <row r="52" spans="1:12" x14ac:dyDescent="0.2">
      <c r="A52" s="16">
        <v>43</v>
      </c>
      <c r="B52" s="46">
        <v>1</v>
      </c>
      <c r="C52" s="45">
        <v>842</v>
      </c>
      <c r="D52" s="45">
        <v>847</v>
      </c>
      <c r="E52" s="17">
        <v>0.5</v>
      </c>
      <c r="F52" s="18">
        <f t="shared" si="3"/>
        <v>1.1841326228537595E-3</v>
      </c>
      <c r="G52" s="18">
        <f t="shared" si="0"/>
        <v>1.1834319526627217E-3</v>
      </c>
      <c r="H52" s="13">
        <f t="shared" si="6"/>
        <v>97305.548356753468</v>
      </c>
      <c r="I52" s="13">
        <f t="shared" si="4"/>
        <v>115.15449509674964</v>
      </c>
      <c r="J52" s="13">
        <f t="shared" si="1"/>
        <v>97247.971109205086</v>
      </c>
      <c r="K52" s="13">
        <f t="shared" si="2"/>
        <v>4022114.5704544922</v>
      </c>
      <c r="L52" s="20">
        <f t="shared" si="5"/>
        <v>41.334894447212044</v>
      </c>
    </row>
    <row r="53" spans="1:12" x14ac:dyDescent="0.2">
      <c r="A53" s="16">
        <v>44</v>
      </c>
      <c r="B53" s="46">
        <v>0</v>
      </c>
      <c r="C53" s="45">
        <v>817</v>
      </c>
      <c r="D53" s="45">
        <v>860</v>
      </c>
      <c r="E53" s="17">
        <v>0.5</v>
      </c>
      <c r="F53" s="18">
        <f t="shared" si="3"/>
        <v>0</v>
      </c>
      <c r="G53" s="18">
        <f t="shared" si="0"/>
        <v>0</v>
      </c>
      <c r="H53" s="13">
        <f t="shared" si="6"/>
        <v>97190.393861656717</v>
      </c>
      <c r="I53" s="13">
        <f t="shared" si="4"/>
        <v>0</v>
      </c>
      <c r="J53" s="13">
        <f t="shared" si="1"/>
        <v>97190.393861656717</v>
      </c>
      <c r="K53" s="13">
        <f t="shared" si="2"/>
        <v>3924866.5993452873</v>
      </c>
      <c r="L53" s="20">
        <f t="shared" si="5"/>
        <v>40.383277023571303</v>
      </c>
    </row>
    <row r="54" spans="1:12" x14ac:dyDescent="0.2">
      <c r="A54" s="16">
        <v>45</v>
      </c>
      <c r="B54" s="46">
        <v>0</v>
      </c>
      <c r="C54" s="45">
        <v>784</v>
      </c>
      <c r="D54" s="45">
        <v>819</v>
      </c>
      <c r="E54" s="17">
        <v>0.5</v>
      </c>
      <c r="F54" s="18">
        <f t="shared" si="3"/>
        <v>0</v>
      </c>
      <c r="G54" s="18">
        <f t="shared" si="0"/>
        <v>0</v>
      </c>
      <c r="H54" s="13">
        <f t="shared" si="6"/>
        <v>97190.393861656717</v>
      </c>
      <c r="I54" s="13">
        <f t="shared" si="4"/>
        <v>0</v>
      </c>
      <c r="J54" s="13">
        <f t="shared" si="1"/>
        <v>97190.393861656717</v>
      </c>
      <c r="K54" s="13">
        <f t="shared" si="2"/>
        <v>3827676.2054836308</v>
      </c>
      <c r="L54" s="20">
        <f t="shared" si="5"/>
        <v>39.38327702357131</v>
      </c>
    </row>
    <row r="55" spans="1:12" x14ac:dyDescent="0.2">
      <c r="A55" s="16">
        <v>46</v>
      </c>
      <c r="B55" s="46">
        <v>0</v>
      </c>
      <c r="C55" s="45">
        <v>759</v>
      </c>
      <c r="D55" s="45">
        <v>797</v>
      </c>
      <c r="E55" s="17">
        <v>0.5</v>
      </c>
      <c r="F55" s="18">
        <f t="shared" si="3"/>
        <v>0</v>
      </c>
      <c r="G55" s="18">
        <f t="shared" si="0"/>
        <v>0</v>
      </c>
      <c r="H55" s="13">
        <f t="shared" si="6"/>
        <v>97190.393861656717</v>
      </c>
      <c r="I55" s="13">
        <f t="shared" si="4"/>
        <v>0</v>
      </c>
      <c r="J55" s="13">
        <f t="shared" si="1"/>
        <v>97190.393861656717</v>
      </c>
      <c r="K55" s="13">
        <f t="shared" si="2"/>
        <v>3730485.8116219742</v>
      </c>
      <c r="L55" s="20">
        <f t="shared" si="5"/>
        <v>38.38327702357131</v>
      </c>
    </row>
    <row r="56" spans="1:12" x14ac:dyDescent="0.2">
      <c r="A56" s="16">
        <v>47</v>
      </c>
      <c r="B56" s="46">
        <v>1</v>
      </c>
      <c r="C56" s="45">
        <v>831</v>
      </c>
      <c r="D56" s="45">
        <v>763</v>
      </c>
      <c r="E56" s="17">
        <v>0.5</v>
      </c>
      <c r="F56" s="18">
        <f t="shared" si="3"/>
        <v>1.2547051442910915E-3</v>
      </c>
      <c r="G56" s="18">
        <f t="shared" si="0"/>
        <v>1.2539184952978055E-3</v>
      </c>
      <c r="H56" s="13">
        <f t="shared" si="6"/>
        <v>97190.393861656717</v>
      </c>
      <c r="I56" s="13">
        <f t="shared" si="4"/>
        <v>121.86883242840966</v>
      </c>
      <c r="J56" s="13">
        <f t="shared" si="1"/>
        <v>97129.45944544251</v>
      </c>
      <c r="K56" s="13">
        <f t="shared" si="2"/>
        <v>3633295.4177603177</v>
      </c>
      <c r="L56" s="20">
        <f t="shared" si="5"/>
        <v>37.38327702357131</v>
      </c>
    </row>
    <row r="57" spans="1:12" x14ac:dyDescent="0.2">
      <c r="A57" s="16">
        <v>48</v>
      </c>
      <c r="B57" s="46">
        <v>0</v>
      </c>
      <c r="C57" s="45">
        <v>739</v>
      </c>
      <c r="D57" s="45">
        <v>837</v>
      </c>
      <c r="E57" s="17">
        <v>0.5</v>
      </c>
      <c r="F57" s="18">
        <f t="shared" si="3"/>
        <v>0</v>
      </c>
      <c r="G57" s="18">
        <f t="shared" si="0"/>
        <v>0</v>
      </c>
      <c r="H57" s="13">
        <f t="shared" si="6"/>
        <v>97068.525029228302</v>
      </c>
      <c r="I57" s="13">
        <f t="shared" si="4"/>
        <v>0</v>
      </c>
      <c r="J57" s="13">
        <f t="shared" si="1"/>
        <v>97068.525029228302</v>
      </c>
      <c r="K57" s="13">
        <f t="shared" si="2"/>
        <v>3536165.9583148751</v>
      </c>
      <c r="L57" s="20">
        <f t="shared" si="5"/>
        <v>36.429583711610952</v>
      </c>
    </row>
    <row r="58" spans="1:12" x14ac:dyDescent="0.2">
      <c r="A58" s="16">
        <v>49</v>
      </c>
      <c r="B58" s="46">
        <v>1</v>
      </c>
      <c r="C58" s="45">
        <v>745</v>
      </c>
      <c r="D58" s="45">
        <v>751</v>
      </c>
      <c r="E58" s="17">
        <v>0.5</v>
      </c>
      <c r="F58" s="18">
        <f t="shared" si="3"/>
        <v>1.3368983957219251E-3</v>
      </c>
      <c r="G58" s="18">
        <f t="shared" si="0"/>
        <v>1.336005344021376E-3</v>
      </c>
      <c r="H58" s="13">
        <f t="shared" si="6"/>
        <v>97068.525029228302</v>
      </c>
      <c r="I58" s="13">
        <f t="shared" si="4"/>
        <v>129.6840681753217</v>
      </c>
      <c r="J58" s="13">
        <f t="shared" si="1"/>
        <v>97003.68299514064</v>
      </c>
      <c r="K58" s="13">
        <f t="shared" si="2"/>
        <v>3439097.4332856466</v>
      </c>
      <c r="L58" s="20">
        <f t="shared" si="5"/>
        <v>35.429583711610945</v>
      </c>
    </row>
    <row r="59" spans="1:12" x14ac:dyDescent="0.2">
      <c r="A59" s="16">
        <v>50</v>
      </c>
      <c r="B59" s="46">
        <v>1</v>
      </c>
      <c r="C59" s="45">
        <v>734</v>
      </c>
      <c r="D59" s="45">
        <v>760</v>
      </c>
      <c r="E59" s="17">
        <v>0.5</v>
      </c>
      <c r="F59" s="18">
        <f t="shared" si="3"/>
        <v>1.3386880856760374E-3</v>
      </c>
      <c r="G59" s="18">
        <f t="shared" si="0"/>
        <v>1.3377926421404682E-3</v>
      </c>
      <c r="H59" s="13">
        <f t="shared" si="6"/>
        <v>96938.840961052978</v>
      </c>
      <c r="I59" s="13">
        <f t="shared" si="4"/>
        <v>129.6840681753217</v>
      </c>
      <c r="J59" s="13">
        <f t="shared" si="1"/>
        <v>96873.998926965316</v>
      </c>
      <c r="K59" s="13">
        <f t="shared" si="2"/>
        <v>3342093.7502905061</v>
      </c>
      <c r="L59" s="20">
        <f t="shared" si="5"/>
        <v>34.476312251693372</v>
      </c>
    </row>
    <row r="60" spans="1:12" x14ac:dyDescent="0.2">
      <c r="A60" s="16">
        <v>51</v>
      </c>
      <c r="B60" s="46">
        <v>0</v>
      </c>
      <c r="C60" s="45">
        <v>701</v>
      </c>
      <c r="D60" s="45">
        <v>760</v>
      </c>
      <c r="E60" s="17">
        <v>0.5</v>
      </c>
      <c r="F60" s="18">
        <f t="shared" si="3"/>
        <v>0</v>
      </c>
      <c r="G60" s="18">
        <f t="shared" si="0"/>
        <v>0</v>
      </c>
      <c r="H60" s="13">
        <f t="shared" si="6"/>
        <v>96809.156892877654</v>
      </c>
      <c r="I60" s="13">
        <f t="shared" si="4"/>
        <v>0</v>
      </c>
      <c r="J60" s="13">
        <f t="shared" si="1"/>
        <v>96809.156892877654</v>
      </c>
      <c r="K60" s="13">
        <f t="shared" si="2"/>
        <v>3245219.7513635405</v>
      </c>
      <c r="L60" s="20">
        <f t="shared" si="5"/>
        <v>33.521826400724443</v>
      </c>
    </row>
    <row r="61" spans="1:12" x14ac:dyDescent="0.2">
      <c r="A61" s="16">
        <v>52</v>
      </c>
      <c r="B61" s="46">
        <v>0</v>
      </c>
      <c r="C61" s="45">
        <v>688</v>
      </c>
      <c r="D61" s="45">
        <v>723</v>
      </c>
      <c r="E61" s="17">
        <v>0.5</v>
      </c>
      <c r="F61" s="18">
        <f t="shared" si="3"/>
        <v>0</v>
      </c>
      <c r="G61" s="18">
        <f t="shared" si="0"/>
        <v>0</v>
      </c>
      <c r="H61" s="13">
        <f t="shared" si="6"/>
        <v>96809.156892877654</v>
      </c>
      <c r="I61" s="13">
        <f t="shared" si="4"/>
        <v>0</v>
      </c>
      <c r="J61" s="13">
        <f t="shared" si="1"/>
        <v>96809.156892877654</v>
      </c>
      <c r="K61" s="13">
        <f t="shared" si="2"/>
        <v>3148410.594470663</v>
      </c>
      <c r="L61" s="20">
        <f t="shared" si="5"/>
        <v>32.521826400724443</v>
      </c>
    </row>
    <row r="62" spans="1:12" x14ac:dyDescent="0.2">
      <c r="A62" s="16">
        <v>53</v>
      </c>
      <c r="B62" s="46">
        <v>1</v>
      </c>
      <c r="C62" s="45">
        <v>673</v>
      </c>
      <c r="D62" s="45">
        <v>678</v>
      </c>
      <c r="E62" s="17">
        <v>0.5</v>
      </c>
      <c r="F62" s="18">
        <f t="shared" si="3"/>
        <v>1.4803849000740192E-3</v>
      </c>
      <c r="G62" s="18">
        <f t="shared" si="0"/>
        <v>1.4792899408284023E-3</v>
      </c>
      <c r="H62" s="13">
        <f t="shared" si="6"/>
        <v>96809.156892877654</v>
      </c>
      <c r="I62" s="13">
        <f t="shared" si="4"/>
        <v>143.20881197171249</v>
      </c>
      <c r="J62" s="13">
        <f t="shared" si="1"/>
        <v>96737.5524868918</v>
      </c>
      <c r="K62" s="13">
        <f t="shared" si="2"/>
        <v>3051601.4375777855</v>
      </c>
      <c r="L62" s="20">
        <f t="shared" si="5"/>
        <v>31.521826400724443</v>
      </c>
    </row>
    <row r="63" spans="1:12" x14ac:dyDescent="0.2">
      <c r="A63" s="16">
        <v>54</v>
      </c>
      <c r="B63" s="46">
        <v>1</v>
      </c>
      <c r="C63" s="45">
        <v>631</v>
      </c>
      <c r="D63" s="45">
        <v>685</v>
      </c>
      <c r="E63" s="17">
        <v>0.5</v>
      </c>
      <c r="F63" s="18">
        <f t="shared" si="3"/>
        <v>1.5197568389057751E-3</v>
      </c>
      <c r="G63" s="18">
        <f t="shared" si="0"/>
        <v>1.518602885345482E-3</v>
      </c>
      <c r="H63" s="13">
        <f t="shared" si="6"/>
        <v>96665.948080905946</v>
      </c>
      <c r="I63" s="13">
        <f t="shared" si="4"/>
        <v>146.79718767032034</v>
      </c>
      <c r="J63" s="13">
        <f t="shared" si="1"/>
        <v>96592.549487070777</v>
      </c>
      <c r="K63" s="13">
        <f t="shared" si="2"/>
        <v>2954863.8850908936</v>
      </c>
      <c r="L63" s="20">
        <f t="shared" si="5"/>
        <v>30.567784662058848</v>
      </c>
    </row>
    <row r="64" spans="1:12" x14ac:dyDescent="0.2">
      <c r="A64" s="16">
        <v>55</v>
      </c>
      <c r="B64" s="46">
        <v>4</v>
      </c>
      <c r="C64" s="45">
        <v>635</v>
      </c>
      <c r="D64" s="45">
        <v>633</v>
      </c>
      <c r="E64" s="17">
        <v>0.5</v>
      </c>
      <c r="F64" s="18">
        <f t="shared" si="3"/>
        <v>6.3091482649842269E-3</v>
      </c>
      <c r="G64" s="18">
        <f t="shared" si="0"/>
        <v>6.2893081761006293E-3</v>
      </c>
      <c r="H64" s="13">
        <f t="shared" si="6"/>
        <v>96519.150893235623</v>
      </c>
      <c r="I64" s="13">
        <f t="shared" si="4"/>
        <v>607.03868486311717</v>
      </c>
      <c r="J64" s="13">
        <f t="shared" si="1"/>
        <v>96215.631550804072</v>
      </c>
      <c r="K64" s="13">
        <f t="shared" si="2"/>
        <v>2858271.335603823</v>
      </c>
      <c r="L64" s="20">
        <f t="shared" si="5"/>
        <v>29.613515133027761</v>
      </c>
    </row>
    <row r="65" spans="1:12" x14ac:dyDescent="0.2">
      <c r="A65" s="16">
        <v>56</v>
      </c>
      <c r="B65" s="46">
        <v>4</v>
      </c>
      <c r="C65" s="45">
        <v>567</v>
      </c>
      <c r="D65" s="45">
        <v>642</v>
      </c>
      <c r="E65" s="17">
        <v>0.5</v>
      </c>
      <c r="F65" s="18">
        <f t="shared" si="3"/>
        <v>6.6170388751033912E-3</v>
      </c>
      <c r="G65" s="18">
        <f t="shared" si="0"/>
        <v>6.5952184666117067E-3</v>
      </c>
      <c r="H65" s="13">
        <f t="shared" si="6"/>
        <v>95912.112208372506</v>
      </c>
      <c r="I65" s="13">
        <f t="shared" si="4"/>
        <v>632.56133360839249</v>
      </c>
      <c r="J65" s="13">
        <f t="shared" si="1"/>
        <v>95595.831541568317</v>
      </c>
      <c r="K65" s="13">
        <f t="shared" si="2"/>
        <v>2762055.7040530187</v>
      </c>
      <c r="L65" s="20">
        <f t="shared" si="5"/>
        <v>28.797777887034261</v>
      </c>
    </row>
    <row r="66" spans="1:12" x14ac:dyDescent="0.2">
      <c r="A66" s="16">
        <v>57</v>
      </c>
      <c r="B66" s="46">
        <v>2</v>
      </c>
      <c r="C66" s="45">
        <v>571</v>
      </c>
      <c r="D66" s="45">
        <v>571</v>
      </c>
      <c r="E66" s="17">
        <v>0.5</v>
      </c>
      <c r="F66" s="18">
        <f t="shared" si="3"/>
        <v>3.5026269702276708E-3</v>
      </c>
      <c r="G66" s="18">
        <f t="shared" si="0"/>
        <v>3.4965034965034961E-3</v>
      </c>
      <c r="H66" s="13">
        <f t="shared" si="6"/>
        <v>95279.550874764114</v>
      </c>
      <c r="I66" s="13">
        <f t="shared" si="4"/>
        <v>333.14528277889548</v>
      </c>
      <c r="J66" s="13">
        <f t="shared" si="1"/>
        <v>95112.97823337467</v>
      </c>
      <c r="K66" s="13">
        <f t="shared" si="2"/>
        <v>2666459.8725114502</v>
      </c>
      <c r="L66" s="20">
        <f t="shared" si="5"/>
        <v>27.985646951844448</v>
      </c>
    </row>
    <row r="67" spans="1:12" x14ac:dyDescent="0.2">
      <c r="A67" s="16">
        <v>58</v>
      </c>
      <c r="B67" s="46">
        <v>1</v>
      </c>
      <c r="C67" s="45">
        <v>552</v>
      </c>
      <c r="D67" s="45">
        <v>562</v>
      </c>
      <c r="E67" s="17">
        <v>0.5</v>
      </c>
      <c r="F67" s="18">
        <f t="shared" si="3"/>
        <v>1.7953321364452424E-3</v>
      </c>
      <c r="G67" s="18">
        <f t="shared" si="0"/>
        <v>1.7937219730941702E-3</v>
      </c>
      <c r="H67" s="13">
        <f t="shared" si="6"/>
        <v>94946.405591985225</v>
      </c>
      <c r="I67" s="13">
        <f t="shared" si="4"/>
        <v>170.3074539766551</v>
      </c>
      <c r="J67" s="13">
        <f t="shared" si="1"/>
        <v>94861.251864996899</v>
      </c>
      <c r="K67" s="13">
        <f t="shared" si="2"/>
        <v>2571346.8942780755</v>
      </c>
      <c r="L67" s="20">
        <f t="shared" si="5"/>
        <v>27.082087818342146</v>
      </c>
    </row>
    <row r="68" spans="1:12" x14ac:dyDescent="0.2">
      <c r="A68" s="16">
        <v>59</v>
      </c>
      <c r="B68" s="46">
        <v>2</v>
      </c>
      <c r="C68" s="45">
        <v>496</v>
      </c>
      <c r="D68" s="45">
        <v>554</v>
      </c>
      <c r="E68" s="17">
        <v>0.5</v>
      </c>
      <c r="F68" s="18">
        <f t="shared" si="3"/>
        <v>3.8095238095238095E-3</v>
      </c>
      <c r="G68" s="18">
        <f t="shared" si="0"/>
        <v>3.8022813688212928E-3</v>
      </c>
      <c r="H68" s="13">
        <f t="shared" si="6"/>
        <v>94776.098138008572</v>
      </c>
      <c r="I68" s="13">
        <f t="shared" si="4"/>
        <v>360.3653921597284</v>
      </c>
      <c r="J68" s="13">
        <f t="shared" si="1"/>
        <v>94595.915441928708</v>
      </c>
      <c r="K68" s="13">
        <f t="shared" si="2"/>
        <v>2476485.6424130788</v>
      </c>
      <c r="L68" s="20">
        <f t="shared" si="5"/>
        <v>26.12985437327178</v>
      </c>
    </row>
    <row r="69" spans="1:12" x14ac:dyDescent="0.2">
      <c r="A69" s="16">
        <v>60</v>
      </c>
      <c r="B69" s="46">
        <v>5</v>
      </c>
      <c r="C69" s="45">
        <v>481</v>
      </c>
      <c r="D69" s="45">
        <v>501</v>
      </c>
      <c r="E69" s="17">
        <v>0.5</v>
      </c>
      <c r="F69" s="18">
        <f t="shared" si="3"/>
        <v>1.0183299389002037E-2</v>
      </c>
      <c r="G69" s="18">
        <f t="shared" si="0"/>
        <v>1.0131712259371834E-2</v>
      </c>
      <c r="H69" s="13">
        <f t="shared" si="6"/>
        <v>94415.732745848843</v>
      </c>
      <c r="I69" s="13">
        <f t="shared" si="4"/>
        <v>956.5930369386914</v>
      </c>
      <c r="J69" s="13">
        <f t="shared" si="1"/>
        <v>93937.436227379498</v>
      </c>
      <c r="K69" s="13">
        <f t="shared" si="2"/>
        <v>2381889.7269711499</v>
      </c>
      <c r="L69" s="20">
        <f t="shared" si="5"/>
        <v>25.227678244925489</v>
      </c>
    </row>
    <row r="70" spans="1:12" x14ac:dyDescent="0.2">
      <c r="A70" s="16">
        <v>61</v>
      </c>
      <c r="B70" s="46">
        <v>4</v>
      </c>
      <c r="C70" s="45">
        <v>475</v>
      </c>
      <c r="D70" s="45">
        <v>494</v>
      </c>
      <c r="E70" s="17">
        <v>0.5</v>
      </c>
      <c r="F70" s="18">
        <f t="shared" si="3"/>
        <v>8.2559339525283791E-3</v>
      </c>
      <c r="G70" s="18">
        <f t="shared" si="0"/>
        <v>8.2219938335046251E-3</v>
      </c>
      <c r="H70" s="13">
        <f t="shared" si="6"/>
        <v>93459.139708910152</v>
      </c>
      <c r="I70" s="13">
        <f t="shared" si="4"/>
        <v>768.42047037130646</v>
      </c>
      <c r="J70" s="13">
        <f t="shared" si="1"/>
        <v>93074.929473724507</v>
      </c>
      <c r="K70" s="13">
        <f t="shared" si="2"/>
        <v>2287952.2907437705</v>
      </c>
      <c r="L70" s="20">
        <f t="shared" si="5"/>
        <v>24.480776282232814</v>
      </c>
    </row>
    <row r="71" spans="1:12" x14ac:dyDescent="0.2">
      <c r="A71" s="16">
        <v>62</v>
      </c>
      <c r="B71" s="46">
        <v>4</v>
      </c>
      <c r="C71" s="45">
        <v>445</v>
      </c>
      <c r="D71" s="45">
        <v>492</v>
      </c>
      <c r="E71" s="17">
        <v>0.5</v>
      </c>
      <c r="F71" s="18">
        <f t="shared" si="3"/>
        <v>8.5378868729989333E-3</v>
      </c>
      <c r="G71" s="18">
        <f t="shared" si="0"/>
        <v>8.5015940488841653E-3</v>
      </c>
      <c r="H71" s="13">
        <f t="shared" si="6"/>
        <v>92690.719238538848</v>
      </c>
      <c r="I71" s="13">
        <f t="shared" si="4"/>
        <v>788.01886706515484</v>
      </c>
      <c r="J71" s="13">
        <f t="shared" si="1"/>
        <v>92296.709805006263</v>
      </c>
      <c r="K71" s="13">
        <f t="shared" si="2"/>
        <v>2194877.3612700459</v>
      </c>
      <c r="L71" s="20">
        <f t="shared" si="5"/>
        <v>23.679580645194324</v>
      </c>
    </row>
    <row r="72" spans="1:12" x14ac:dyDescent="0.2">
      <c r="A72" s="16">
        <v>63</v>
      </c>
      <c r="B72" s="46">
        <v>2</v>
      </c>
      <c r="C72" s="45">
        <v>401</v>
      </c>
      <c r="D72" s="45">
        <v>455</v>
      </c>
      <c r="E72" s="17">
        <v>0.5</v>
      </c>
      <c r="F72" s="18">
        <f t="shared" si="3"/>
        <v>4.6728971962616819E-3</v>
      </c>
      <c r="G72" s="18">
        <f t="shared" si="0"/>
        <v>4.662004662004662E-3</v>
      </c>
      <c r="H72" s="13">
        <f t="shared" si="6"/>
        <v>91902.700371473693</v>
      </c>
      <c r="I72" s="13">
        <f t="shared" si="4"/>
        <v>428.45081758262796</v>
      </c>
      <c r="J72" s="13">
        <f t="shared" si="1"/>
        <v>91688.474962682376</v>
      </c>
      <c r="K72" s="13">
        <f t="shared" si="2"/>
        <v>2102580.6514650397</v>
      </c>
      <c r="L72" s="20">
        <f t="shared" si="5"/>
        <v>22.878333748261372</v>
      </c>
    </row>
    <row r="73" spans="1:12" x14ac:dyDescent="0.2">
      <c r="A73" s="16">
        <v>64</v>
      </c>
      <c r="B73" s="46">
        <v>1</v>
      </c>
      <c r="C73" s="45">
        <v>387</v>
      </c>
      <c r="D73" s="45">
        <v>401</v>
      </c>
      <c r="E73" s="17">
        <v>0.5</v>
      </c>
      <c r="F73" s="18">
        <f t="shared" si="3"/>
        <v>2.5380710659898475E-3</v>
      </c>
      <c r="G73" s="18">
        <f t="shared" ref="G73:G108" si="7">F73/((1+(1-E73)*F73))</f>
        <v>2.5348542458808617E-3</v>
      </c>
      <c r="H73" s="13">
        <f t="shared" si="6"/>
        <v>91474.249553891059</v>
      </c>
      <c r="I73" s="13">
        <f t="shared" si="4"/>
        <v>231.87388987044628</v>
      </c>
      <c r="J73" s="13">
        <f t="shared" ref="J73:J108" si="8">H74+I73*E73</f>
        <v>91358.312608955835</v>
      </c>
      <c r="K73" s="13">
        <f t="shared" ref="K73:K97" si="9">K74+J73</f>
        <v>2010892.1765023575</v>
      </c>
      <c r="L73" s="20">
        <f t="shared" si="5"/>
        <v>21.983150299775481</v>
      </c>
    </row>
    <row r="74" spans="1:12" x14ac:dyDescent="0.2">
      <c r="A74" s="16">
        <v>65</v>
      </c>
      <c r="B74" s="46">
        <v>3</v>
      </c>
      <c r="C74" s="45">
        <v>413</v>
      </c>
      <c r="D74" s="45">
        <v>395</v>
      </c>
      <c r="E74" s="17">
        <v>0.5</v>
      </c>
      <c r="F74" s="18">
        <f t="shared" ref="F74:F108" si="10">B74/((C74+D74)/2)</f>
        <v>7.4257425742574254E-3</v>
      </c>
      <c r="G74" s="18">
        <f t="shared" si="7"/>
        <v>7.3982737361282368E-3</v>
      </c>
      <c r="H74" s="13">
        <f t="shared" si="6"/>
        <v>91242.375664020612</v>
      </c>
      <c r="I74" s="13">
        <f t="shared" ref="I74:I108" si="11">H74*G74</f>
        <v>675.03607149706988</v>
      </c>
      <c r="J74" s="13">
        <f t="shared" si="8"/>
        <v>90904.857628272075</v>
      </c>
      <c r="K74" s="13">
        <f t="shared" si="9"/>
        <v>1919533.8638934016</v>
      </c>
      <c r="L74" s="20">
        <f t="shared" ref="L74:L108" si="12">K74/H74</f>
        <v>21.037745345009981</v>
      </c>
    </row>
    <row r="75" spans="1:12" x14ac:dyDescent="0.2">
      <c r="A75" s="16">
        <v>66</v>
      </c>
      <c r="B75" s="46">
        <v>4</v>
      </c>
      <c r="C75" s="45">
        <v>299</v>
      </c>
      <c r="D75" s="45">
        <v>418</v>
      </c>
      <c r="E75" s="17">
        <v>0.5</v>
      </c>
      <c r="F75" s="18">
        <f t="shared" si="10"/>
        <v>1.1157601115760111E-2</v>
      </c>
      <c r="G75" s="18">
        <f t="shared" si="7"/>
        <v>1.1095700416088766E-2</v>
      </c>
      <c r="H75" s="13">
        <f t="shared" ref="H75:H108" si="13">H74-I74</f>
        <v>90567.339592523538</v>
      </c>
      <c r="I75" s="13">
        <f t="shared" si="11"/>
        <v>1004.908067600816</v>
      </c>
      <c r="J75" s="13">
        <f t="shared" si="8"/>
        <v>90064.885558723123</v>
      </c>
      <c r="K75" s="13">
        <f t="shared" si="9"/>
        <v>1828629.0062651294</v>
      </c>
      <c r="L75" s="20">
        <f t="shared" si="12"/>
        <v>20.190821707829929</v>
      </c>
    </row>
    <row r="76" spans="1:12" x14ac:dyDescent="0.2">
      <c r="A76" s="16">
        <v>67</v>
      </c>
      <c r="B76" s="46">
        <v>6</v>
      </c>
      <c r="C76" s="45">
        <v>333</v>
      </c>
      <c r="D76" s="45">
        <v>304</v>
      </c>
      <c r="E76" s="17">
        <v>0.5</v>
      </c>
      <c r="F76" s="18">
        <f t="shared" si="10"/>
        <v>1.8838304552590265E-2</v>
      </c>
      <c r="G76" s="18">
        <f t="shared" si="7"/>
        <v>1.8662519440124415E-2</v>
      </c>
      <c r="H76" s="13">
        <f t="shared" si="13"/>
        <v>89562.431524922722</v>
      </c>
      <c r="I76" s="13">
        <f t="shared" si="11"/>
        <v>1671.460619438682</v>
      </c>
      <c r="J76" s="13">
        <f t="shared" si="8"/>
        <v>88726.701215203371</v>
      </c>
      <c r="K76" s="13">
        <f t="shared" si="9"/>
        <v>1738564.1207064062</v>
      </c>
      <c r="L76" s="20">
        <f t="shared" si="12"/>
        <v>19.411756593752287</v>
      </c>
    </row>
    <row r="77" spans="1:12" x14ac:dyDescent="0.2">
      <c r="A77" s="16">
        <v>68</v>
      </c>
      <c r="B77" s="46">
        <v>6</v>
      </c>
      <c r="C77" s="45">
        <v>372</v>
      </c>
      <c r="D77" s="45">
        <v>338</v>
      </c>
      <c r="E77" s="17">
        <v>0.5</v>
      </c>
      <c r="F77" s="18">
        <f t="shared" si="10"/>
        <v>1.6901408450704224E-2</v>
      </c>
      <c r="G77" s="18">
        <f t="shared" si="7"/>
        <v>1.6759776536312849E-2</v>
      </c>
      <c r="H77" s="13">
        <f t="shared" si="13"/>
        <v>87890.970905484035</v>
      </c>
      <c r="I77" s="13">
        <f t="shared" si="11"/>
        <v>1473.0330319354866</v>
      </c>
      <c r="J77" s="13">
        <f t="shared" si="8"/>
        <v>87154.454389516293</v>
      </c>
      <c r="K77" s="13">
        <f t="shared" si="9"/>
        <v>1649837.4194912028</v>
      </c>
      <c r="L77" s="20">
        <f t="shared" si="12"/>
        <v>18.771409651002728</v>
      </c>
    </row>
    <row r="78" spans="1:12" x14ac:dyDescent="0.2">
      <c r="A78" s="16">
        <v>69</v>
      </c>
      <c r="B78" s="46">
        <v>1</v>
      </c>
      <c r="C78" s="45">
        <v>356</v>
      </c>
      <c r="D78" s="45">
        <v>370</v>
      </c>
      <c r="E78" s="17">
        <v>0.5</v>
      </c>
      <c r="F78" s="18">
        <f t="shared" si="10"/>
        <v>2.7548209366391185E-3</v>
      </c>
      <c r="G78" s="18">
        <f t="shared" si="7"/>
        <v>2.751031636863824E-3</v>
      </c>
      <c r="H78" s="13">
        <f t="shared" si="13"/>
        <v>86417.937873548552</v>
      </c>
      <c r="I78" s="13">
        <f t="shared" si="11"/>
        <v>237.73848108266452</v>
      </c>
      <c r="J78" s="13">
        <f t="shared" si="8"/>
        <v>86299.06863300722</v>
      </c>
      <c r="K78" s="13">
        <f t="shared" si="9"/>
        <v>1562682.9651016865</v>
      </c>
      <c r="L78" s="20">
        <f t="shared" si="12"/>
        <v>18.082854133690272</v>
      </c>
    </row>
    <row r="79" spans="1:12" x14ac:dyDescent="0.2">
      <c r="A79" s="16">
        <v>70</v>
      </c>
      <c r="B79" s="46">
        <v>6</v>
      </c>
      <c r="C79" s="45">
        <v>311</v>
      </c>
      <c r="D79" s="45">
        <v>367</v>
      </c>
      <c r="E79" s="17">
        <v>0.5</v>
      </c>
      <c r="F79" s="18">
        <f t="shared" si="10"/>
        <v>1.7699115044247787E-2</v>
      </c>
      <c r="G79" s="18">
        <f t="shared" si="7"/>
        <v>1.7543859649122806E-2</v>
      </c>
      <c r="H79" s="13">
        <f t="shared" si="13"/>
        <v>86180.199392465889</v>
      </c>
      <c r="I79" s="13">
        <f t="shared" si="11"/>
        <v>1511.9333226748402</v>
      </c>
      <c r="J79" s="13">
        <f t="shared" si="8"/>
        <v>85424.232731128461</v>
      </c>
      <c r="K79" s="13">
        <f t="shared" si="9"/>
        <v>1476383.8964686794</v>
      </c>
      <c r="L79" s="20">
        <f t="shared" si="12"/>
        <v>17.13135855888666</v>
      </c>
    </row>
    <row r="80" spans="1:12" x14ac:dyDescent="0.2">
      <c r="A80" s="16">
        <v>71</v>
      </c>
      <c r="B80" s="46">
        <v>6</v>
      </c>
      <c r="C80" s="45">
        <v>304</v>
      </c>
      <c r="D80" s="45">
        <v>309</v>
      </c>
      <c r="E80" s="17">
        <v>0.5</v>
      </c>
      <c r="F80" s="18">
        <f t="shared" si="10"/>
        <v>1.9575856443719411E-2</v>
      </c>
      <c r="G80" s="18">
        <f t="shared" si="7"/>
        <v>1.9386106623586426E-2</v>
      </c>
      <c r="H80" s="13">
        <f t="shared" si="13"/>
        <v>84668.266069791047</v>
      </c>
      <c r="I80" s="13">
        <f t="shared" si="11"/>
        <v>1641.3880336631541</v>
      </c>
      <c r="J80" s="13">
        <f t="shared" si="8"/>
        <v>83847.572052959469</v>
      </c>
      <c r="K80" s="13">
        <f t="shared" si="9"/>
        <v>1390959.6637375508</v>
      </c>
      <c r="L80" s="20">
        <f t="shared" si="12"/>
        <v>16.428347104581064</v>
      </c>
    </row>
    <row r="81" spans="1:12" x14ac:dyDescent="0.2">
      <c r="A81" s="16">
        <v>72</v>
      </c>
      <c r="B81" s="46">
        <v>4</v>
      </c>
      <c r="C81" s="45">
        <v>323</v>
      </c>
      <c r="D81" s="45">
        <v>305</v>
      </c>
      <c r="E81" s="17">
        <v>0.5</v>
      </c>
      <c r="F81" s="18">
        <f t="shared" si="10"/>
        <v>1.2738853503184714E-2</v>
      </c>
      <c r="G81" s="18">
        <f t="shared" si="7"/>
        <v>1.2658227848101266E-2</v>
      </c>
      <c r="H81" s="13">
        <f t="shared" si="13"/>
        <v>83026.878036127891</v>
      </c>
      <c r="I81" s="13">
        <f t="shared" si="11"/>
        <v>1050.9731396978214</v>
      </c>
      <c r="J81" s="13">
        <f t="shared" si="8"/>
        <v>82501.39146627899</v>
      </c>
      <c r="K81" s="13">
        <f t="shared" si="9"/>
        <v>1307112.0916845913</v>
      </c>
      <c r="L81" s="20">
        <f t="shared" si="12"/>
        <v>15.743240292810013</v>
      </c>
    </row>
    <row r="82" spans="1:12" x14ac:dyDescent="0.2">
      <c r="A82" s="16">
        <v>73</v>
      </c>
      <c r="B82" s="46">
        <v>5</v>
      </c>
      <c r="C82" s="45">
        <v>324</v>
      </c>
      <c r="D82" s="45">
        <v>323</v>
      </c>
      <c r="E82" s="17">
        <v>0.5</v>
      </c>
      <c r="F82" s="18">
        <f t="shared" si="10"/>
        <v>1.5455950540958269E-2</v>
      </c>
      <c r="G82" s="18">
        <f t="shared" si="7"/>
        <v>1.5337423312883437E-2</v>
      </c>
      <c r="H82" s="13">
        <f t="shared" si="13"/>
        <v>81975.904896430075</v>
      </c>
      <c r="I82" s="13">
        <f t="shared" si="11"/>
        <v>1257.299154853222</v>
      </c>
      <c r="J82" s="13">
        <f t="shared" si="8"/>
        <v>81347.255319003467</v>
      </c>
      <c r="K82" s="13">
        <f t="shared" si="9"/>
        <v>1224610.7002183122</v>
      </c>
      <c r="L82" s="20">
        <f t="shared" si="12"/>
        <v>14.938666450410139</v>
      </c>
    </row>
    <row r="83" spans="1:12" x14ac:dyDescent="0.2">
      <c r="A83" s="16">
        <v>74</v>
      </c>
      <c r="B83" s="46">
        <v>7</v>
      </c>
      <c r="C83" s="45">
        <v>290</v>
      </c>
      <c r="D83" s="45">
        <v>313</v>
      </c>
      <c r="E83" s="17">
        <v>0.5</v>
      </c>
      <c r="F83" s="18">
        <f t="shared" si="10"/>
        <v>2.3217247097844111E-2</v>
      </c>
      <c r="G83" s="18">
        <f t="shared" si="7"/>
        <v>2.2950819672131143E-2</v>
      </c>
      <c r="H83" s="13">
        <f t="shared" si="13"/>
        <v>80718.605741576859</v>
      </c>
      <c r="I83" s="13">
        <f t="shared" si="11"/>
        <v>1852.5581645607799</v>
      </c>
      <c r="J83" s="13">
        <f t="shared" si="8"/>
        <v>79792.326659296479</v>
      </c>
      <c r="K83" s="13">
        <f t="shared" si="9"/>
        <v>1143263.4448993087</v>
      </c>
      <c r="L83" s="20">
        <f t="shared" si="12"/>
        <v>14.163567796989735</v>
      </c>
    </row>
    <row r="84" spans="1:12" x14ac:dyDescent="0.2">
      <c r="A84" s="16">
        <v>75</v>
      </c>
      <c r="B84" s="46">
        <v>5</v>
      </c>
      <c r="C84" s="45">
        <v>238</v>
      </c>
      <c r="D84" s="45">
        <v>292</v>
      </c>
      <c r="E84" s="17">
        <v>0.5</v>
      </c>
      <c r="F84" s="18">
        <f t="shared" si="10"/>
        <v>1.8867924528301886E-2</v>
      </c>
      <c r="G84" s="18">
        <f t="shared" si="7"/>
        <v>1.8691588785046728E-2</v>
      </c>
      <c r="H84" s="13">
        <f t="shared" si="13"/>
        <v>78866.047577016085</v>
      </c>
      <c r="I84" s="13">
        <f t="shared" si="11"/>
        <v>1474.1317304115155</v>
      </c>
      <c r="J84" s="13">
        <f t="shared" si="8"/>
        <v>78128.981711810324</v>
      </c>
      <c r="K84" s="13">
        <f t="shared" si="9"/>
        <v>1063471.1182400123</v>
      </c>
      <c r="L84" s="20">
        <f t="shared" si="12"/>
        <v>13.484524087523051</v>
      </c>
    </row>
    <row r="85" spans="1:12" x14ac:dyDescent="0.2">
      <c r="A85" s="16">
        <v>76</v>
      </c>
      <c r="B85" s="46">
        <v>2</v>
      </c>
      <c r="C85" s="45">
        <v>238</v>
      </c>
      <c r="D85" s="45">
        <v>239</v>
      </c>
      <c r="E85" s="17">
        <v>0.5</v>
      </c>
      <c r="F85" s="18">
        <f t="shared" si="10"/>
        <v>8.385744234800839E-3</v>
      </c>
      <c r="G85" s="18">
        <f t="shared" si="7"/>
        <v>8.350730688935281E-3</v>
      </c>
      <c r="H85" s="13">
        <f t="shared" si="13"/>
        <v>77391.915846604563</v>
      </c>
      <c r="I85" s="13">
        <f t="shared" si="11"/>
        <v>646.27904673573744</v>
      </c>
      <c r="J85" s="13">
        <f t="shared" si="8"/>
        <v>77068.776323236685</v>
      </c>
      <c r="K85" s="13">
        <f t="shared" si="9"/>
        <v>985342.1365282021</v>
      </c>
      <c r="L85" s="20">
        <f t="shared" si="12"/>
        <v>12.731848355856826</v>
      </c>
    </row>
    <row r="86" spans="1:12" x14ac:dyDescent="0.2">
      <c r="A86" s="16">
        <v>77</v>
      </c>
      <c r="B86" s="46">
        <v>5</v>
      </c>
      <c r="C86" s="45">
        <v>272</v>
      </c>
      <c r="D86" s="45">
        <v>237</v>
      </c>
      <c r="E86" s="17">
        <v>0.5</v>
      </c>
      <c r="F86" s="18">
        <f t="shared" si="10"/>
        <v>1.9646365422396856E-2</v>
      </c>
      <c r="G86" s="18">
        <f t="shared" si="7"/>
        <v>1.9455252918287935E-2</v>
      </c>
      <c r="H86" s="13">
        <f t="shared" si="13"/>
        <v>76745.636799868822</v>
      </c>
      <c r="I86" s="13">
        <f t="shared" si="11"/>
        <v>1493.1057743165138</v>
      </c>
      <c r="J86" s="13">
        <f t="shared" si="8"/>
        <v>75999.083912710557</v>
      </c>
      <c r="K86" s="13">
        <f t="shared" si="9"/>
        <v>908273.36020496546</v>
      </c>
      <c r="L86" s="20">
        <f t="shared" si="12"/>
        <v>11.834853394642989</v>
      </c>
    </row>
    <row r="87" spans="1:12" x14ac:dyDescent="0.2">
      <c r="A87" s="16">
        <v>78</v>
      </c>
      <c r="B87" s="46">
        <v>1</v>
      </c>
      <c r="C87" s="45">
        <v>169</v>
      </c>
      <c r="D87" s="45">
        <v>266</v>
      </c>
      <c r="E87" s="17">
        <v>0.5</v>
      </c>
      <c r="F87" s="18">
        <f t="shared" si="10"/>
        <v>4.5977011494252873E-3</v>
      </c>
      <c r="G87" s="18">
        <f t="shared" si="7"/>
        <v>4.5871559633027525E-3</v>
      </c>
      <c r="H87" s="13">
        <f t="shared" si="13"/>
        <v>75252.531025552307</v>
      </c>
      <c r="I87" s="13">
        <f t="shared" si="11"/>
        <v>345.19509644748769</v>
      </c>
      <c r="J87" s="13">
        <f t="shared" si="8"/>
        <v>75079.933477328566</v>
      </c>
      <c r="K87" s="13">
        <f t="shared" si="9"/>
        <v>832274.27629225492</v>
      </c>
      <c r="L87" s="20">
        <f t="shared" si="12"/>
        <v>11.059751279457334</v>
      </c>
    </row>
    <row r="88" spans="1:12" x14ac:dyDescent="0.2">
      <c r="A88" s="16">
        <v>79</v>
      </c>
      <c r="B88" s="46">
        <v>7</v>
      </c>
      <c r="C88" s="45">
        <v>225</v>
      </c>
      <c r="D88" s="45">
        <v>164</v>
      </c>
      <c r="E88" s="17">
        <v>0.5</v>
      </c>
      <c r="F88" s="18">
        <f t="shared" si="10"/>
        <v>3.5989717223650387E-2</v>
      </c>
      <c r="G88" s="18">
        <f t="shared" si="7"/>
        <v>3.5353535353535352E-2</v>
      </c>
      <c r="H88" s="13">
        <f t="shared" si="13"/>
        <v>74907.335929104825</v>
      </c>
      <c r="I88" s="13">
        <f t="shared" si="11"/>
        <v>2648.2391490087562</v>
      </c>
      <c r="J88" s="13">
        <f t="shared" si="8"/>
        <v>73583.216354600445</v>
      </c>
      <c r="K88" s="13">
        <f t="shared" si="9"/>
        <v>757194.34281492629</v>
      </c>
      <c r="L88" s="20">
        <f t="shared" si="12"/>
        <v>10.108413727749763</v>
      </c>
    </row>
    <row r="89" spans="1:12" x14ac:dyDescent="0.2">
      <c r="A89" s="16">
        <v>80</v>
      </c>
      <c r="B89" s="46">
        <v>13</v>
      </c>
      <c r="C89" s="45">
        <v>240</v>
      </c>
      <c r="D89" s="45">
        <v>218</v>
      </c>
      <c r="E89" s="17">
        <v>0.5</v>
      </c>
      <c r="F89" s="18">
        <f t="shared" si="10"/>
        <v>5.6768558951965066E-2</v>
      </c>
      <c r="G89" s="18">
        <f t="shared" si="7"/>
        <v>5.5201698513800426E-2</v>
      </c>
      <c r="H89" s="13">
        <f t="shared" si="13"/>
        <v>72259.096780096064</v>
      </c>
      <c r="I89" s="13">
        <f t="shared" si="11"/>
        <v>3988.8248753343901</v>
      </c>
      <c r="J89" s="13">
        <f t="shared" si="8"/>
        <v>70264.684342428867</v>
      </c>
      <c r="K89" s="13">
        <f t="shared" si="9"/>
        <v>683611.1264603259</v>
      </c>
      <c r="L89" s="20">
        <f t="shared" si="12"/>
        <v>9.4605545449971391</v>
      </c>
    </row>
    <row r="90" spans="1:12" x14ac:dyDescent="0.2">
      <c r="A90" s="16">
        <v>81</v>
      </c>
      <c r="B90" s="46">
        <v>8</v>
      </c>
      <c r="C90" s="45">
        <v>245</v>
      </c>
      <c r="D90" s="45">
        <v>227</v>
      </c>
      <c r="E90" s="17">
        <v>0.5</v>
      </c>
      <c r="F90" s="18">
        <f t="shared" si="10"/>
        <v>3.3898305084745763E-2</v>
      </c>
      <c r="G90" s="18">
        <f t="shared" si="7"/>
        <v>3.3333333333333333E-2</v>
      </c>
      <c r="H90" s="13">
        <f t="shared" si="13"/>
        <v>68270.27190476167</v>
      </c>
      <c r="I90" s="13">
        <f t="shared" si="11"/>
        <v>2275.6757301587222</v>
      </c>
      <c r="J90" s="13">
        <f t="shared" si="8"/>
        <v>67132.43403968231</v>
      </c>
      <c r="K90" s="13">
        <f t="shared" si="9"/>
        <v>613346.4421178971</v>
      </c>
      <c r="L90" s="20">
        <f t="shared" si="12"/>
        <v>8.9840925633565227</v>
      </c>
    </row>
    <row r="91" spans="1:12" x14ac:dyDescent="0.2">
      <c r="A91" s="16">
        <v>82</v>
      </c>
      <c r="B91" s="46">
        <v>8</v>
      </c>
      <c r="C91" s="45">
        <v>196</v>
      </c>
      <c r="D91" s="45">
        <v>241</v>
      </c>
      <c r="E91" s="17">
        <v>0.5</v>
      </c>
      <c r="F91" s="18">
        <f t="shared" si="10"/>
        <v>3.6613272311212815E-2</v>
      </c>
      <c r="G91" s="18">
        <f t="shared" si="7"/>
        <v>3.5955056179775284E-2</v>
      </c>
      <c r="H91" s="13">
        <f t="shared" si="13"/>
        <v>65994.59617460295</v>
      </c>
      <c r="I91" s="13">
        <f t="shared" si="11"/>
        <v>2372.839413019432</v>
      </c>
      <c r="J91" s="13">
        <f t="shared" si="8"/>
        <v>64808.176468093232</v>
      </c>
      <c r="K91" s="13">
        <f t="shared" si="9"/>
        <v>546214.00807821483</v>
      </c>
      <c r="L91" s="20">
        <f t="shared" si="12"/>
        <v>8.2766474793343345</v>
      </c>
    </row>
    <row r="92" spans="1:12" x14ac:dyDescent="0.2">
      <c r="A92" s="16">
        <v>83</v>
      </c>
      <c r="B92" s="46">
        <v>10</v>
      </c>
      <c r="C92" s="45">
        <v>219</v>
      </c>
      <c r="D92" s="45">
        <v>189</v>
      </c>
      <c r="E92" s="17">
        <v>0.5</v>
      </c>
      <c r="F92" s="18">
        <f t="shared" si="10"/>
        <v>4.9019607843137254E-2</v>
      </c>
      <c r="G92" s="18">
        <f t="shared" si="7"/>
        <v>4.7846889952153117E-2</v>
      </c>
      <c r="H92" s="13">
        <f t="shared" si="13"/>
        <v>63621.756761583514</v>
      </c>
      <c r="I92" s="13">
        <f t="shared" si="11"/>
        <v>3044.10319433414</v>
      </c>
      <c r="J92" s="13">
        <f t="shared" si="8"/>
        <v>62099.705164416446</v>
      </c>
      <c r="K92" s="13">
        <f t="shared" si="9"/>
        <v>481405.83161012159</v>
      </c>
      <c r="L92" s="20">
        <f t="shared" si="12"/>
        <v>7.5666856137617229</v>
      </c>
    </row>
    <row r="93" spans="1:12" x14ac:dyDescent="0.2">
      <c r="A93" s="16">
        <v>84</v>
      </c>
      <c r="B93" s="46">
        <v>16</v>
      </c>
      <c r="C93" s="45">
        <v>219</v>
      </c>
      <c r="D93" s="45">
        <v>208</v>
      </c>
      <c r="E93" s="17">
        <v>0.5</v>
      </c>
      <c r="F93" s="18">
        <f t="shared" si="10"/>
        <v>7.4941451990632318E-2</v>
      </c>
      <c r="G93" s="18">
        <f t="shared" si="7"/>
        <v>7.2234762979683967E-2</v>
      </c>
      <c r="H93" s="13">
        <f t="shared" si="13"/>
        <v>60577.653567249377</v>
      </c>
      <c r="I93" s="13">
        <f t="shared" si="11"/>
        <v>4375.8124472956661</v>
      </c>
      <c r="J93" s="13">
        <f t="shared" si="8"/>
        <v>58389.747343601543</v>
      </c>
      <c r="K93" s="13">
        <f t="shared" si="9"/>
        <v>419306.12644570513</v>
      </c>
      <c r="L93" s="20">
        <f t="shared" si="12"/>
        <v>6.9217954435989943</v>
      </c>
    </row>
    <row r="94" spans="1:12" x14ac:dyDescent="0.2">
      <c r="A94" s="16">
        <v>85</v>
      </c>
      <c r="B94" s="46">
        <v>26</v>
      </c>
      <c r="C94" s="45">
        <v>207</v>
      </c>
      <c r="D94" s="45">
        <v>199</v>
      </c>
      <c r="E94" s="17">
        <v>0.5</v>
      </c>
      <c r="F94" s="18">
        <f t="shared" si="10"/>
        <v>0.12807881773399016</v>
      </c>
      <c r="G94" s="18">
        <f t="shared" si="7"/>
        <v>0.12037037037037038</v>
      </c>
      <c r="H94" s="13">
        <f t="shared" si="13"/>
        <v>56201.841119953708</v>
      </c>
      <c r="I94" s="13">
        <f t="shared" si="11"/>
        <v>6765.0364311055391</v>
      </c>
      <c r="J94" s="13">
        <f t="shared" si="8"/>
        <v>52819.322904400942</v>
      </c>
      <c r="K94" s="13">
        <f t="shared" si="9"/>
        <v>360916.37910210359</v>
      </c>
      <c r="L94" s="20">
        <f t="shared" si="12"/>
        <v>6.421789249426654</v>
      </c>
    </row>
    <row r="95" spans="1:12" x14ac:dyDescent="0.2">
      <c r="A95" s="16">
        <v>86</v>
      </c>
      <c r="B95" s="46">
        <v>19</v>
      </c>
      <c r="C95" s="45">
        <v>177</v>
      </c>
      <c r="D95" s="45">
        <v>186</v>
      </c>
      <c r="E95" s="17">
        <v>0.5</v>
      </c>
      <c r="F95" s="18">
        <f t="shared" si="10"/>
        <v>0.1046831955922865</v>
      </c>
      <c r="G95" s="18">
        <f t="shared" si="7"/>
        <v>9.9476439790575924E-2</v>
      </c>
      <c r="H95" s="13">
        <f t="shared" si="13"/>
        <v>49436.804688848169</v>
      </c>
      <c r="I95" s="13">
        <f t="shared" si="11"/>
        <v>4917.7973250686664</v>
      </c>
      <c r="J95" s="13">
        <f t="shared" si="8"/>
        <v>46977.906026313831</v>
      </c>
      <c r="K95" s="13">
        <f t="shared" si="9"/>
        <v>308097.05619770265</v>
      </c>
      <c r="L95" s="20">
        <f t="shared" si="12"/>
        <v>6.2321393572429331</v>
      </c>
    </row>
    <row r="96" spans="1:12" x14ac:dyDescent="0.2">
      <c r="A96" s="16">
        <v>87</v>
      </c>
      <c r="B96" s="46">
        <v>9</v>
      </c>
      <c r="C96" s="45">
        <v>177</v>
      </c>
      <c r="D96" s="45">
        <v>168</v>
      </c>
      <c r="E96" s="17">
        <v>0.5</v>
      </c>
      <c r="F96" s="18">
        <f t="shared" si="10"/>
        <v>5.2173913043478258E-2</v>
      </c>
      <c r="G96" s="18">
        <f t="shared" si="7"/>
        <v>5.084745762711864E-2</v>
      </c>
      <c r="H96" s="13">
        <f t="shared" si="13"/>
        <v>44519.007363779499</v>
      </c>
      <c r="I96" s="13">
        <f t="shared" si="11"/>
        <v>2263.6783405311608</v>
      </c>
      <c r="J96" s="13">
        <f t="shared" si="8"/>
        <v>43387.16819351392</v>
      </c>
      <c r="K96" s="13">
        <f t="shared" si="9"/>
        <v>261119.15017138881</v>
      </c>
      <c r="L96" s="20">
        <f t="shared" si="12"/>
        <v>5.8653407978686065</v>
      </c>
    </row>
    <row r="97" spans="1:12" x14ac:dyDescent="0.2">
      <c r="A97" s="16">
        <v>88</v>
      </c>
      <c r="B97" s="46">
        <v>21</v>
      </c>
      <c r="C97" s="45">
        <v>167</v>
      </c>
      <c r="D97" s="45">
        <v>172</v>
      </c>
      <c r="E97" s="17">
        <v>0.5</v>
      </c>
      <c r="F97" s="18">
        <f t="shared" si="10"/>
        <v>0.12389380530973451</v>
      </c>
      <c r="G97" s="18">
        <f t="shared" si="7"/>
        <v>0.11666666666666665</v>
      </c>
      <c r="H97" s="13">
        <f t="shared" si="13"/>
        <v>42255.329023248341</v>
      </c>
      <c r="I97" s="13">
        <f t="shared" si="11"/>
        <v>4929.7883860456395</v>
      </c>
      <c r="J97" s="13">
        <f t="shared" si="8"/>
        <v>39790.434830225517</v>
      </c>
      <c r="K97" s="13">
        <f t="shared" si="9"/>
        <v>217731.98197787488</v>
      </c>
      <c r="L97" s="20">
        <f t="shared" si="12"/>
        <v>5.1527697691829957</v>
      </c>
    </row>
    <row r="98" spans="1:12" x14ac:dyDescent="0.2">
      <c r="A98" s="16">
        <v>89</v>
      </c>
      <c r="B98" s="46">
        <v>16</v>
      </c>
      <c r="C98" s="45">
        <v>138</v>
      </c>
      <c r="D98" s="45">
        <v>151</v>
      </c>
      <c r="E98" s="17">
        <v>0.5</v>
      </c>
      <c r="F98" s="18">
        <f t="shared" si="10"/>
        <v>0.11072664359861592</v>
      </c>
      <c r="G98" s="18">
        <f t="shared" si="7"/>
        <v>0.10491803278688526</v>
      </c>
      <c r="H98" s="13">
        <f t="shared" si="13"/>
        <v>37325.540637202699</v>
      </c>
      <c r="I98" s="13">
        <f t="shared" si="11"/>
        <v>3916.1222963622508</v>
      </c>
      <c r="J98" s="13">
        <f t="shared" si="8"/>
        <v>35367.479489021578</v>
      </c>
      <c r="K98" s="13">
        <f>K99+J98</f>
        <v>177941.54714764937</v>
      </c>
      <c r="L98" s="20">
        <f t="shared" si="12"/>
        <v>4.7672865311505612</v>
      </c>
    </row>
    <row r="99" spans="1:12" x14ac:dyDescent="0.2">
      <c r="A99" s="16">
        <v>90</v>
      </c>
      <c r="B99" s="46">
        <v>10</v>
      </c>
      <c r="C99" s="45">
        <v>126</v>
      </c>
      <c r="D99" s="45">
        <v>124</v>
      </c>
      <c r="E99" s="17">
        <v>0.5</v>
      </c>
      <c r="F99" s="22">
        <f t="shared" si="10"/>
        <v>0.08</v>
      </c>
      <c r="G99" s="22">
        <f t="shared" si="7"/>
        <v>7.6923076923076927E-2</v>
      </c>
      <c r="H99" s="23">
        <f t="shared" si="13"/>
        <v>33409.41834084045</v>
      </c>
      <c r="I99" s="23">
        <f t="shared" si="11"/>
        <v>2569.9552569877269</v>
      </c>
      <c r="J99" s="23">
        <f t="shared" si="8"/>
        <v>32124.440712346586</v>
      </c>
      <c r="K99" s="23">
        <f t="shared" ref="K99:K108" si="14">K100+J99</f>
        <v>142574.06765862778</v>
      </c>
      <c r="L99" s="24">
        <f t="shared" si="12"/>
        <v>4.2674812893806635</v>
      </c>
    </row>
    <row r="100" spans="1:12" x14ac:dyDescent="0.2">
      <c r="A100" s="16">
        <v>91</v>
      </c>
      <c r="B100" s="46">
        <v>25</v>
      </c>
      <c r="C100" s="45">
        <v>117</v>
      </c>
      <c r="D100" s="45">
        <v>115</v>
      </c>
      <c r="E100" s="17">
        <v>0.5</v>
      </c>
      <c r="F100" s="22">
        <f t="shared" si="10"/>
        <v>0.21551724137931033</v>
      </c>
      <c r="G100" s="22">
        <f t="shared" si="7"/>
        <v>0.19455252918287935</v>
      </c>
      <c r="H100" s="23">
        <f t="shared" si="13"/>
        <v>30839.463083852723</v>
      </c>
      <c r="I100" s="23">
        <f t="shared" si="11"/>
        <v>5999.8955416055869</v>
      </c>
      <c r="J100" s="23">
        <f t="shared" si="8"/>
        <v>27839.515313049931</v>
      </c>
      <c r="K100" s="23">
        <f t="shared" si="14"/>
        <v>110449.62694628121</v>
      </c>
      <c r="L100" s="24">
        <f t="shared" si="12"/>
        <v>3.5814380634957188</v>
      </c>
    </row>
    <row r="101" spans="1:12" x14ac:dyDescent="0.2">
      <c r="A101" s="16">
        <v>92</v>
      </c>
      <c r="B101" s="46">
        <v>22</v>
      </c>
      <c r="C101" s="45">
        <v>87</v>
      </c>
      <c r="D101" s="45">
        <v>96</v>
      </c>
      <c r="E101" s="17">
        <v>0.5</v>
      </c>
      <c r="F101" s="22">
        <f t="shared" si="10"/>
        <v>0.24043715846994534</v>
      </c>
      <c r="G101" s="22">
        <f t="shared" si="7"/>
        <v>0.21463414634146341</v>
      </c>
      <c r="H101" s="23">
        <f t="shared" si="13"/>
        <v>24839.567542247136</v>
      </c>
      <c r="I101" s="23">
        <f t="shared" si="11"/>
        <v>5331.4193749213364</v>
      </c>
      <c r="J101" s="23">
        <f t="shared" si="8"/>
        <v>22173.857854786467</v>
      </c>
      <c r="K101" s="23">
        <f t="shared" si="14"/>
        <v>82610.111633231281</v>
      </c>
      <c r="L101" s="24">
        <f t="shared" si="12"/>
        <v>3.3257467744850229</v>
      </c>
    </row>
    <row r="102" spans="1:12" x14ac:dyDescent="0.2">
      <c r="A102" s="16">
        <v>93</v>
      </c>
      <c r="B102" s="46">
        <v>21</v>
      </c>
      <c r="C102" s="45">
        <v>71</v>
      </c>
      <c r="D102" s="45">
        <v>61</v>
      </c>
      <c r="E102" s="17">
        <v>0.5</v>
      </c>
      <c r="F102" s="22">
        <f t="shared" si="10"/>
        <v>0.31818181818181818</v>
      </c>
      <c r="G102" s="22">
        <f t="shared" si="7"/>
        <v>0.2745098039215686</v>
      </c>
      <c r="H102" s="23">
        <f t="shared" si="13"/>
        <v>19508.148167325799</v>
      </c>
      <c r="I102" s="23">
        <f t="shared" si="11"/>
        <v>5355.1779282855123</v>
      </c>
      <c r="J102" s="23">
        <f t="shared" si="8"/>
        <v>16830.559203183042</v>
      </c>
      <c r="K102" s="23">
        <f t="shared" si="14"/>
        <v>60436.253778444821</v>
      </c>
      <c r="L102" s="24">
        <f t="shared" si="12"/>
        <v>3.0980005513629179</v>
      </c>
    </row>
    <row r="103" spans="1:12" x14ac:dyDescent="0.2">
      <c r="A103" s="16">
        <v>94</v>
      </c>
      <c r="B103" s="46">
        <v>13</v>
      </c>
      <c r="C103" s="45">
        <v>48</v>
      </c>
      <c r="D103" s="45">
        <v>59</v>
      </c>
      <c r="E103" s="17">
        <v>0.5</v>
      </c>
      <c r="F103" s="22">
        <f t="shared" si="10"/>
        <v>0.24299065420560748</v>
      </c>
      <c r="G103" s="22">
        <f t="shared" si="7"/>
        <v>0.21666666666666667</v>
      </c>
      <c r="H103" s="23">
        <f t="shared" si="13"/>
        <v>14152.970239040285</v>
      </c>
      <c r="I103" s="23">
        <f t="shared" si="11"/>
        <v>3066.4768851253953</v>
      </c>
      <c r="J103" s="23">
        <f t="shared" si="8"/>
        <v>12619.731796477587</v>
      </c>
      <c r="K103" s="23">
        <f t="shared" si="14"/>
        <v>43605.694575261783</v>
      </c>
      <c r="L103" s="24">
        <f t="shared" si="12"/>
        <v>3.0810277870137521</v>
      </c>
    </row>
    <row r="104" spans="1:12" x14ac:dyDescent="0.2">
      <c r="A104" s="16">
        <v>95</v>
      </c>
      <c r="B104" s="46">
        <v>16</v>
      </c>
      <c r="C104" s="45">
        <v>55</v>
      </c>
      <c r="D104" s="45">
        <v>35</v>
      </c>
      <c r="E104" s="17">
        <v>0.5</v>
      </c>
      <c r="F104" s="22">
        <f t="shared" si="10"/>
        <v>0.35555555555555557</v>
      </c>
      <c r="G104" s="22">
        <f t="shared" si="7"/>
        <v>0.30188679245283018</v>
      </c>
      <c r="H104" s="23">
        <f t="shared" si="13"/>
        <v>11086.49335391489</v>
      </c>
      <c r="I104" s="23">
        <f t="shared" si="11"/>
        <v>3346.8659181629855</v>
      </c>
      <c r="J104" s="23">
        <f t="shared" si="8"/>
        <v>9413.0603948333974</v>
      </c>
      <c r="K104" s="23">
        <f t="shared" si="14"/>
        <v>30985.962778784196</v>
      </c>
      <c r="L104" s="24">
        <f t="shared" si="12"/>
        <v>2.79492908980479</v>
      </c>
    </row>
    <row r="105" spans="1:12" x14ac:dyDescent="0.2">
      <c r="A105" s="16">
        <v>96</v>
      </c>
      <c r="B105" s="46">
        <v>7</v>
      </c>
      <c r="C105" s="45">
        <v>31</v>
      </c>
      <c r="D105" s="45">
        <v>41</v>
      </c>
      <c r="E105" s="17">
        <v>0.5</v>
      </c>
      <c r="F105" s="22">
        <f t="shared" si="10"/>
        <v>0.19444444444444445</v>
      </c>
      <c r="G105" s="22">
        <f t="shared" si="7"/>
        <v>0.17721518987341772</v>
      </c>
      <c r="H105" s="23">
        <f t="shared" si="13"/>
        <v>7739.6274357519042</v>
      </c>
      <c r="I105" s="23">
        <f t="shared" si="11"/>
        <v>1371.5795455762868</v>
      </c>
      <c r="J105" s="23">
        <f t="shared" si="8"/>
        <v>7053.8376629637614</v>
      </c>
      <c r="K105" s="23">
        <f t="shared" si="14"/>
        <v>21572.902383950797</v>
      </c>
      <c r="L105" s="24">
        <f t="shared" si="12"/>
        <v>2.7873308583690233</v>
      </c>
    </row>
    <row r="106" spans="1:12" x14ac:dyDescent="0.2">
      <c r="A106" s="16">
        <v>97</v>
      </c>
      <c r="B106" s="46">
        <v>5</v>
      </c>
      <c r="C106" s="45">
        <v>25</v>
      </c>
      <c r="D106" s="45">
        <v>21</v>
      </c>
      <c r="E106" s="17">
        <v>0.5</v>
      </c>
      <c r="F106" s="22">
        <f t="shared" si="10"/>
        <v>0.21739130434782608</v>
      </c>
      <c r="G106" s="22">
        <f t="shared" si="7"/>
        <v>0.19607843137254902</v>
      </c>
      <c r="H106" s="23">
        <f t="shared" si="13"/>
        <v>6368.0478901756178</v>
      </c>
      <c r="I106" s="23">
        <f t="shared" si="11"/>
        <v>1248.6368412109055</v>
      </c>
      <c r="J106" s="23">
        <f t="shared" si="8"/>
        <v>5743.7294695701648</v>
      </c>
      <c r="K106" s="23">
        <f t="shared" si="14"/>
        <v>14519.064720987037</v>
      </c>
      <c r="L106" s="24">
        <f t="shared" si="12"/>
        <v>2.2799867355561974</v>
      </c>
    </row>
    <row r="107" spans="1:12" x14ac:dyDescent="0.2">
      <c r="A107" s="16">
        <v>98</v>
      </c>
      <c r="B107" s="46">
        <v>3</v>
      </c>
      <c r="C107" s="45">
        <v>16</v>
      </c>
      <c r="D107" s="45">
        <v>20</v>
      </c>
      <c r="E107" s="17">
        <v>0.5</v>
      </c>
      <c r="F107" s="22">
        <f t="shared" si="10"/>
        <v>0.16666666666666666</v>
      </c>
      <c r="G107" s="22">
        <f t="shared" si="7"/>
        <v>0.15384615384615385</v>
      </c>
      <c r="H107" s="23">
        <f t="shared" si="13"/>
        <v>5119.4110489647119</v>
      </c>
      <c r="I107" s="23">
        <f t="shared" si="11"/>
        <v>787.6016998407249</v>
      </c>
      <c r="J107" s="23">
        <f t="shared" si="8"/>
        <v>4725.6101990443494</v>
      </c>
      <c r="K107" s="23">
        <f t="shared" si="14"/>
        <v>8775.335251416871</v>
      </c>
      <c r="L107" s="24">
        <f t="shared" si="12"/>
        <v>1.7141298417894162</v>
      </c>
    </row>
    <row r="108" spans="1:12" x14ac:dyDescent="0.2">
      <c r="A108" s="16">
        <v>99</v>
      </c>
      <c r="B108" s="46">
        <v>7</v>
      </c>
      <c r="C108" s="45">
        <v>17</v>
      </c>
      <c r="D108" s="45">
        <v>9</v>
      </c>
      <c r="E108" s="17">
        <v>0.5</v>
      </c>
      <c r="F108" s="22">
        <f t="shared" si="10"/>
        <v>0.53846153846153844</v>
      </c>
      <c r="G108" s="22">
        <f t="shared" si="7"/>
        <v>0.42424242424242425</v>
      </c>
      <c r="H108" s="23">
        <f t="shared" si="13"/>
        <v>4331.809349123987</v>
      </c>
      <c r="I108" s="23">
        <f t="shared" si="11"/>
        <v>1837.7372996283582</v>
      </c>
      <c r="J108" s="23">
        <f t="shared" si="8"/>
        <v>3412.9406993098078</v>
      </c>
      <c r="K108" s="23">
        <f t="shared" si="14"/>
        <v>4049.7250523725215</v>
      </c>
      <c r="L108" s="24">
        <f t="shared" si="12"/>
        <v>0.93488072211476458</v>
      </c>
    </row>
    <row r="109" spans="1:12" x14ac:dyDescent="0.2">
      <c r="A109" s="16" t="s">
        <v>22</v>
      </c>
      <c r="B109" s="46">
        <v>6</v>
      </c>
      <c r="C109" s="45">
        <v>18</v>
      </c>
      <c r="D109" s="45">
        <v>29</v>
      </c>
      <c r="E109" s="17"/>
      <c r="F109" s="22">
        <f>B109/((C109+D109)/2)</f>
        <v>0.25531914893617019</v>
      </c>
      <c r="G109" s="22">
        <v>1</v>
      </c>
      <c r="H109" s="23">
        <f>H108-I108</f>
        <v>2494.0720494956286</v>
      </c>
      <c r="I109" s="23">
        <f>H109*G109</f>
        <v>2494.0720494956286</v>
      </c>
      <c r="J109" s="23">
        <f>H109*F109</f>
        <v>636.78435306271365</v>
      </c>
      <c r="K109" s="23">
        <f>J109</f>
        <v>636.78435306271365</v>
      </c>
      <c r="L109" s="24">
        <f>K109/H109</f>
        <v>0.25531914893617019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32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.75" customHeight="1" x14ac:dyDescent="0.2">
      <c r="A7" s="36"/>
      <c r="B7" s="37"/>
      <c r="C7" s="38">
        <v>42736</v>
      </c>
      <c r="D7" s="39">
        <v>43101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0</v>
      </c>
      <c r="C9" s="45">
        <v>365</v>
      </c>
      <c r="D9" s="45">
        <v>311</v>
      </c>
      <c r="E9" s="17">
        <v>0.5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8181082.9505379153</v>
      </c>
      <c r="L9" s="19">
        <f>K9/H9</f>
        <v>81.810829505379147</v>
      </c>
    </row>
    <row r="10" spans="1:13" x14ac:dyDescent="0.2">
      <c r="A10" s="16">
        <v>1</v>
      </c>
      <c r="B10" s="46">
        <v>0</v>
      </c>
      <c r="C10" s="45">
        <v>406</v>
      </c>
      <c r="D10" s="45">
        <v>396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8081082.9505379153</v>
      </c>
      <c r="L10" s="20">
        <f t="shared" ref="L10:L73" si="5">K10/H10</f>
        <v>80.810829505379147</v>
      </c>
    </row>
    <row r="11" spans="1:13" x14ac:dyDescent="0.2">
      <c r="A11" s="16">
        <v>2</v>
      </c>
      <c r="B11" s="46">
        <v>0</v>
      </c>
      <c r="C11" s="45">
        <v>417</v>
      </c>
      <c r="D11" s="45">
        <v>416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7981082.9505379153</v>
      </c>
      <c r="L11" s="20">
        <f t="shared" si="5"/>
        <v>79.810829505379147</v>
      </c>
    </row>
    <row r="12" spans="1:13" x14ac:dyDescent="0.2">
      <c r="A12" s="16">
        <v>3</v>
      </c>
      <c r="B12" s="46">
        <v>1</v>
      </c>
      <c r="C12" s="45">
        <v>400</v>
      </c>
      <c r="D12" s="45">
        <v>435</v>
      </c>
      <c r="E12" s="17">
        <v>0.5</v>
      </c>
      <c r="F12" s="18">
        <f t="shared" si="3"/>
        <v>2.3952095808383233E-3</v>
      </c>
      <c r="G12" s="18">
        <f t="shared" si="0"/>
        <v>2.3923444976076554E-3</v>
      </c>
      <c r="H12" s="13">
        <f t="shared" si="6"/>
        <v>100000</v>
      </c>
      <c r="I12" s="13">
        <f t="shared" si="4"/>
        <v>239.23444976076553</v>
      </c>
      <c r="J12" s="13">
        <f t="shared" si="1"/>
        <v>99880.382775119608</v>
      </c>
      <c r="K12" s="13">
        <f t="shared" si="2"/>
        <v>7881082.9505379153</v>
      </c>
      <c r="L12" s="20">
        <f t="shared" si="5"/>
        <v>78.810829505379147</v>
      </c>
    </row>
    <row r="13" spans="1:13" x14ac:dyDescent="0.2">
      <c r="A13" s="16">
        <v>4</v>
      </c>
      <c r="B13" s="46">
        <v>0</v>
      </c>
      <c r="C13" s="45">
        <v>446</v>
      </c>
      <c r="D13" s="45">
        <v>418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99760.76555023923</v>
      </c>
      <c r="I13" s="13">
        <f t="shared" si="4"/>
        <v>0</v>
      </c>
      <c r="J13" s="13">
        <f t="shared" si="1"/>
        <v>99760.76555023923</v>
      </c>
      <c r="K13" s="13">
        <f t="shared" si="2"/>
        <v>7781202.5677627958</v>
      </c>
      <c r="L13" s="20">
        <f t="shared" si="5"/>
        <v>77.998625259588707</v>
      </c>
    </row>
    <row r="14" spans="1:13" x14ac:dyDescent="0.2">
      <c r="A14" s="16">
        <v>5</v>
      </c>
      <c r="B14" s="46">
        <v>0</v>
      </c>
      <c r="C14" s="45">
        <v>433</v>
      </c>
      <c r="D14" s="45">
        <v>447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99760.76555023923</v>
      </c>
      <c r="I14" s="13">
        <f t="shared" si="4"/>
        <v>0</v>
      </c>
      <c r="J14" s="13">
        <f t="shared" si="1"/>
        <v>99760.76555023923</v>
      </c>
      <c r="K14" s="13">
        <f t="shared" si="2"/>
        <v>7681441.8022125568</v>
      </c>
      <c r="L14" s="20">
        <f t="shared" si="5"/>
        <v>76.998625259588707</v>
      </c>
    </row>
    <row r="15" spans="1:13" x14ac:dyDescent="0.2">
      <c r="A15" s="16">
        <v>6</v>
      </c>
      <c r="B15" s="46">
        <v>0</v>
      </c>
      <c r="C15" s="45">
        <v>485</v>
      </c>
      <c r="D15" s="45">
        <v>450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99760.76555023923</v>
      </c>
      <c r="I15" s="13">
        <f t="shared" si="4"/>
        <v>0</v>
      </c>
      <c r="J15" s="13">
        <f t="shared" si="1"/>
        <v>99760.76555023923</v>
      </c>
      <c r="K15" s="13">
        <f t="shared" si="2"/>
        <v>7581681.0366623178</v>
      </c>
      <c r="L15" s="20">
        <f t="shared" si="5"/>
        <v>75.998625259588707</v>
      </c>
    </row>
    <row r="16" spans="1:13" x14ac:dyDescent="0.2">
      <c r="A16" s="16">
        <v>7</v>
      </c>
      <c r="B16" s="46">
        <v>0</v>
      </c>
      <c r="C16" s="45">
        <v>500</v>
      </c>
      <c r="D16" s="45">
        <v>488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99760.76555023923</v>
      </c>
      <c r="I16" s="13">
        <f t="shared" si="4"/>
        <v>0</v>
      </c>
      <c r="J16" s="13">
        <f t="shared" si="1"/>
        <v>99760.76555023923</v>
      </c>
      <c r="K16" s="13">
        <f t="shared" si="2"/>
        <v>7481920.2711120788</v>
      </c>
      <c r="L16" s="20">
        <f t="shared" si="5"/>
        <v>74.998625259588707</v>
      </c>
    </row>
    <row r="17" spans="1:12" x14ac:dyDescent="0.2">
      <c r="A17" s="16">
        <v>8</v>
      </c>
      <c r="B17" s="46">
        <v>0</v>
      </c>
      <c r="C17" s="45">
        <v>505</v>
      </c>
      <c r="D17" s="45">
        <v>511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99760.76555023923</v>
      </c>
      <c r="I17" s="13">
        <f t="shared" si="4"/>
        <v>0</v>
      </c>
      <c r="J17" s="13">
        <f t="shared" si="1"/>
        <v>99760.76555023923</v>
      </c>
      <c r="K17" s="13">
        <f t="shared" si="2"/>
        <v>7382159.5055618398</v>
      </c>
      <c r="L17" s="20">
        <f t="shared" si="5"/>
        <v>73.998625259588707</v>
      </c>
    </row>
    <row r="18" spans="1:12" x14ac:dyDescent="0.2">
      <c r="A18" s="16">
        <v>9</v>
      </c>
      <c r="B18" s="46">
        <v>0</v>
      </c>
      <c r="C18" s="45">
        <v>480</v>
      </c>
      <c r="D18" s="45">
        <v>504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99760.76555023923</v>
      </c>
      <c r="I18" s="13">
        <f t="shared" si="4"/>
        <v>0</v>
      </c>
      <c r="J18" s="13">
        <f t="shared" si="1"/>
        <v>99760.76555023923</v>
      </c>
      <c r="K18" s="13">
        <f t="shared" si="2"/>
        <v>7282398.7400116008</v>
      </c>
      <c r="L18" s="20">
        <f t="shared" si="5"/>
        <v>72.998625259588707</v>
      </c>
    </row>
    <row r="19" spans="1:12" x14ac:dyDescent="0.2">
      <c r="A19" s="16">
        <v>10</v>
      </c>
      <c r="B19" s="46">
        <v>0</v>
      </c>
      <c r="C19" s="45">
        <v>447</v>
      </c>
      <c r="D19" s="45">
        <v>474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99760.76555023923</v>
      </c>
      <c r="I19" s="13">
        <f t="shared" si="4"/>
        <v>0</v>
      </c>
      <c r="J19" s="13">
        <f t="shared" si="1"/>
        <v>99760.76555023923</v>
      </c>
      <c r="K19" s="13">
        <f t="shared" si="2"/>
        <v>7182637.9744613618</v>
      </c>
      <c r="L19" s="20">
        <f t="shared" si="5"/>
        <v>71.998625259588707</v>
      </c>
    </row>
    <row r="20" spans="1:12" x14ac:dyDescent="0.2">
      <c r="A20" s="16">
        <v>11</v>
      </c>
      <c r="B20" s="46">
        <v>0</v>
      </c>
      <c r="C20" s="45">
        <v>458</v>
      </c>
      <c r="D20" s="45">
        <v>459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99760.76555023923</v>
      </c>
      <c r="I20" s="13">
        <f t="shared" si="4"/>
        <v>0</v>
      </c>
      <c r="J20" s="13">
        <f t="shared" si="1"/>
        <v>99760.76555023923</v>
      </c>
      <c r="K20" s="13">
        <f t="shared" si="2"/>
        <v>7082877.2089111228</v>
      </c>
      <c r="L20" s="20">
        <f t="shared" si="5"/>
        <v>70.998625259588721</v>
      </c>
    </row>
    <row r="21" spans="1:12" x14ac:dyDescent="0.2">
      <c r="A21" s="16">
        <v>12</v>
      </c>
      <c r="B21" s="46">
        <v>0</v>
      </c>
      <c r="C21" s="45">
        <v>475</v>
      </c>
      <c r="D21" s="45">
        <v>457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99760.76555023923</v>
      </c>
      <c r="I21" s="13">
        <f t="shared" si="4"/>
        <v>0</v>
      </c>
      <c r="J21" s="13">
        <f t="shared" si="1"/>
        <v>99760.76555023923</v>
      </c>
      <c r="K21" s="13">
        <f t="shared" si="2"/>
        <v>6983116.4433608837</v>
      </c>
      <c r="L21" s="20">
        <f t="shared" si="5"/>
        <v>69.998625259588721</v>
      </c>
    </row>
    <row r="22" spans="1:12" x14ac:dyDescent="0.2">
      <c r="A22" s="16">
        <v>13</v>
      </c>
      <c r="B22" s="46">
        <v>0</v>
      </c>
      <c r="C22" s="45">
        <v>429</v>
      </c>
      <c r="D22" s="45">
        <v>482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99760.76555023923</v>
      </c>
      <c r="I22" s="13">
        <f t="shared" si="4"/>
        <v>0</v>
      </c>
      <c r="J22" s="13">
        <f t="shared" si="1"/>
        <v>99760.76555023923</v>
      </c>
      <c r="K22" s="13">
        <f t="shared" si="2"/>
        <v>6883355.6778106447</v>
      </c>
      <c r="L22" s="20">
        <f t="shared" si="5"/>
        <v>68.998625259588721</v>
      </c>
    </row>
    <row r="23" spans="1:12" x14ac:dyDescent="0.2">
      <c r="A23" s="16">
        <v>14</v>
      </c>
      <c r="B23" s="46">
        <v>0</v>
      </c>
      <c r="C23" s="45">
        <v>384</v>
      </c>
      <c r="D23" s="45">
        <v>437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99760.76555023923</v>
      </c>
      <c r="I23" s="13">
        <f t="shared" si="4"/>
        <v>0</v>
      </c>
      <c r="J23" s="13">
        <f t="shared" si="1"/>
        <v>99760.76555023923</v>
      </c>
      <c r="K23" s="13">
        <f t="shared" si="2"/>
        <v>6783594.9122604057</v>
      </c>
      <c r="L23" s="20">
        <f t="shared" si="5"/>
        <v>67.998625259588721</v>
      </c>
    </row>
    <row r="24" spans="1:12" x14ac:dyDescent="0.2">
      <c r="A24" s="16">
        <v>15</v>
      </c>
      <c r="B24" s="46">
        <v>0</v>
      </c>
      <c r="C24" s="45">
        <v>429</v>
      </c>
      <c r="D24" s="45">
        <v>385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99760.76555023923</v>
      </c>
      <c r="I24" s="13">
        <f t="shared" si="4"/>
        <v>0</v>
      </c>
      <c r="J24" s="13">
        <f t="shared" si="1"/>
        <v>99760.76555023923</v>
      </c>
      <c r="K24" s="13">
        <f t="shared" si="2"/>
        <v>6683834.1467101667</v>
      </c>
      <c r="L24" s="20">
        <f t="shared" si="5"/>
        <v>66.998625259588721</v>
      </c>
    </row>
    <row r="25" spans="1:12" x14ac:dyDescent="0.2">
      <c r="A25" s="16">
        <v>16</v>
      </c>
      <c r="B25" s="46">
        <v>0</v>
      </c>
      <c r="C25" s="45">
        <v>426</v>
      </c>
      <c r="D25" s="45">
        <v>441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99760.76555023923</v>
      </c>
      <c r="I25" s="13">
        <f t="shared" si="4"/>
        <v>0</v>
      </c>
      <c r="J25" s="13">
        <f t="shared" si="1"/>
        <v>99760.76555023923</v>
      </c>
      <c r="K25" s="13">
        <f t="shared" si="2"/>
        <v>6584073.3811599277</v>
      </c>
      <c r="L25" s="20">
        <f t="shared" si="5"/>
        <v>65.998625259588721</v>
      </c>
    </row>
    <row r="26" spans="1:12" x14ac:dyDescent="0.2">
      <c r="A26" s="16">
        <v>17</v>
      </c>
      <c r="B26" s="46">
        <v>0</v>
      </c>
      <c r="C26" s="45">
        <v>397</v>
      </c>
      <c r="D26" s="45">
        <v>438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99760.76555023923</v>
      </c>
      <c r="I26" s="13">
        <f t="shared" si="4"/>
        <v>0</v>
      </c>
      <c r="J26" s="13">
        <f t="shared" si="1"/>
        <v>99760.76555023923</v>
      </c>
      <c r="K26" s="13">
        <f t="shared" si="2"/>
        <v>6484312.6156096887</v>
      </c>
      <c r="L26" s="20">
        <f t="shared" si="5"/>
        <v>64.998625259588735</v>
      </c>
    </row>
    <row r="27" spans="1:12" x14ac:dyDescent="0.2">
      <c r="A27" s="16">
        <v>18</v>
      </c>
      <c r="B27" s="46">
        <v>0</v>
      </c>
      <c r="C27" s="45">
        <v>357</v>
      </c>
      <c r="D27" s="45">
        <v>398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99760.76555023923</v>
      </c>
      <c r="I27" s="13">
        <f t="shared" si="4"/>
        <v>0</v>
      </c>
      <c r="J27" s="13">
        <f t="shared" si="1"/>
        <v>99760.76555023923</v>
      </c>
      <c r="K27" s="13">
        <f t="shared" si="2"/>
        <v>6384551.8500594497</v>
      </c>
      <c r="L27" s="20">
        <f t="shared" si="5"/>
        <v>63.998625259588728</v>
      </c>
    </row>
    <row r="28" spans="1:12" x14ac:dyDescent="0.2">
      <c r="A28" s="16">
        <v>19</v>
      </c>
      <c r="B28" s="46">
        <v>0</v>
      </c>
      <c r="C28" s="45">
        <v>385</v>
      </c>
      <c r="D28" s="45">
        <v>361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99760.76555023923</v>
      </c>
      <c r="I28" s="13">
        <f t="shared" si="4"/>
        <v>0</v>
      </c>
      <c r="J28" s="13">
        <f t="shared" si="1"/>
        <v>99760.76555023923</v>
      </c>
      <c r="K28" s="13">
        <f t="shared" si="2"/>
        <v>6284791.0845092107</v>
      </c>
      <c r="L28" s="20">
        <f t="shared" si="5"/>
        <v>62.998625259588735</v>
      </c>
    </row>
    <row r="29" spans="1:12" x14ac:dyDescent="0.2">
      <c r="A29" s="16">
        <v>20</v>
      </c>
      <c r="B29" s="46">
        <v>0</v>
      </c>
      <c r="C29" s="45">
        <v>362</v>
      </c>
      <c r="D29" s="45">
        <v>387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99760.76555023923</v>
      </c>
      <c r="I29" s="13">
        <f t="shared" si="4"/>
        <v>0</v>
      </c>
      <c r="J29" s="13">
        <f t="shared" si="1"/>
        <v>99760.76555023923</v>
      </c>
      <c r="K29" s="13">
        <f t="shared" si="2"/>
        <v>6185030.3189589716</v>
      </c>
      <c r="L29" s="20">
        <f t="shared" si="5"/>
        <v>61.998625259588735</v>
      </c>
    </row>
    <row r="30" spans="1:12" x14ac:dyDescent="0.2">
      <c r="A30" s="16">
        <v>21</v>
      </c>
      <c r="B30" s="46">
        <v>0</v>
      </c>
      <c r="C30" s="45">
        <v>331</v>
      </c>
      <c r="D30" s="45">
        <v>370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99760.76555023923</v>
      </c>
      <c r="I30" s="13">
        <f t="shared" si="4"/>
        <v>0</v>
      </c>
      <c r="J30" s="13">
        <f t="shared" si="1"/>
        <v>99760.76555023923</v>
      </c>
      <c r="K30" s="13">
        <f t="shared" si="2"/>
        <v>6085269.5534087326</v>
      </c>
      <c r="L30" s="20">
        <f t="shared" si="5"/>
        <v>60.998625259588735</v>
      </c>
    </row>
    <row r="31" spans="1:12" x14ac:dyDescent="0.2">
      <c r="A31" s="16">
        <v>22</v>
      </c>
      <c r="B31" s="46">
        <v>0</v>
      </c>
      <c r="C31" s="45">
        <v>350</v>
      </c>
      <c r="D31" s="45">
        <v>342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99760.76555023923</v>
      </c>
      <c r="I31" s="13">
        <f t="shared" si="4"/>
        <v>0</v>
      </c>
      <c r="J31" s="13">
        <f t="shared" si="1"/>
        <v>99760.76555023923</v>
      </c>
      <c r="K31" s="13">
        <f t="shared" si="2"/>
        <v>5985508.7878584936</v>
      </c>
      <c r="L31" s="20">
        <f t="shared" si="5"/>
        <v>59.998625259588742</v>
      </c>
    </row>
    <row r="32" spans="1:12" x14ac:dyDescent="0.2">
      <c r="A32" s="16">
        <v>23</v>
      </c>
      <c r="B32" s="46">
        <v>0</v>
      </c>
      <c r="C32" s="45">
        <v>353</v>
      </c>
      <c r="D32" s="45">
        <v>345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99760.76555023923</v>
      </c>
      <c r="I32" s="13">
        <f t="shared" si="4"/>
        <v>0</v>
      </c>
      <c r="J32" s="13">
        <f t="shared" si="1"/>
        <v>99760.76555023923</v>
      </c>
      <c r="K32" s="13">
        <f t="shared" si="2"/>
        <v>5885748.0223082546</v>
      </c>
      <c r="L32" s="20">
        <f t="shared" si="5"/>
        <v>58.998625259588742</v>
      </c>
    </row>
    <row r="33" spans="1:12" x14ac:dyDescent="0.2">
      <c r="A33" s="16">
        <v>24</v>
      </c>
      <c r="B33" s="46">
        <v>0</v>
      </c>
      <c r="C33" s="45">
        <v>336</v>
      </c>
      <c r="D33" s="45">
        <v>353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99760.76555023923</v>
      </c>
      <c r="I33" s="13">
        <f t="shared" si="4"/>
        <v>0</v>
      </c>
      <c r="J33" s="13">
        <f t="shared" si="1"/>
        <v>99760.76555023923</v>
      </c>
      <c r="K33" s="13">
        <f t="shared" si="2"/>
        <v>5785987.2567580156</v>
      </c>
      <c r="L33" s="20">
        <f t="shared" si="5"/>
        <v>57.998625259588742</v>
      </c>
    </row>
    <row r="34" spans="1:12" x14ac:dyDescent="0.2">
      <c r="A34" s="16">
        <v>25</v>
      </c>
      <c r="B34" s="46">
        <v>1</v>
      </c>
      <c r="C34" s="45">
        <v>338</v>
      </c>
      <c r="D34" s="45">
        <v>344</v>
      </c>
      <c r="E34" s="17">
        <v>0.5</v>
      </c>
      <c r="F34" s="18">
        <f t="shared" si="3"/>
        <v>2.9325513196480938E-3</v>
      </c>
      <c r="G34" s="18">
        <f t="shared" si="0"/>
        <v>2.9282576866764276E-3</v>
      </c>
      <c r="H34" s="13">
        <f t="shared" si="6"/>
        <v>99760.76555023923</v>
      </c>
      <c r="I34" s="13">
        <f t="shared" si="4"/>
        <v>292.12522855121296</v>
      </c>
      <c r="J34" s="13">
        <f t="shared" si="1"/>
        <v>99614.702935963622</v>
      </c>
      <c r="K34" s="13">
        <f t="shared" si="2"/>
        <v>5686226.4912077766</v>
      </c>
      <c r="L34" s="20">
        <f t="shared" si="5"/>
        <v>56.998625259588749</v>
      </c>
    </row>
    <row r="35" spans="1:12" x14ac:dyDescent="0.2">
      <c r="A35" s="16">
        <v>26</v>
      </c>
      <c r="B35" s="46">
        <v>0</v>
      </c>
      <c r="C35" s="45">
        <v>340</v>
      </c>
      <c r="D35" s="45">
        <v>358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99468.640321688014</v>
      </c>
      <c r="I35" s="13">
        <f t="shared" si="4"/>
        <v>0</v>
      </c>
      <c r="J35" s="13">
        <f t="shared" si="1"/>
        <v>99468.640321688014</v>
      </c>
      <c r="K35" s="13">
        <f t="shared" si="2"/>
        <v>5586611.7882718127</v>
      </c>
      <c r="L35" s="20">
        <f t="shared" si="5"/>
        <v>56.164553674448037</v>
      </c>
    </row>
    <row r="36" spans="1:12" x14ac:dyDescent="0.2">
      <c r="A36" s="16">
        <v>27</v>
      </c>
      <c r="B36" s="46">
        <v>0</v>
      </c>
      <c r="C36" s="45">
        <v>388</v>
      </c>
      <c r="D36" s="45">
        <v>348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99468.640321688014</v>
      </c>
      <c r="I36" s="13">
        <f t="shared" si="4"/>
        <v>0</v>
      </c>
      <c r="J36" s="13">
        <f t="shared" si="1"/>
        <v>99468.640321688014</v>
      </c>
      <c r="K36" s="13">
        <f t="shared" si="2"/>
        <v>5487143.1479501249</v>
      </c>
      <c r="L36" s="20">
        <f t="shared" si="5"/>
        <v>55.164553674448037</v>
      </c>
    </row>
    <row r="37" spans="1:12" x14ac:dyDescent="0.2">
      <c r="A37" s="16">
        <v>28</v>
      </c>
      <c r="B37" s="46">
        <v>0</v>
      </c>
      <c r="C37" s="45">
        <v>381</v>
      </c>
      <c r="D37" s="45">
        <v>391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99468.640321688014</v>
      </c>
      <c r="I37" s="13">
        <f t="shared" si="4"/>
        <v>0</v>
      </c>
      <c r="J37" s="13">
        <f t="shared" si="1"/>
        <v>99468.640321688014</v>
      </c>
      <c r="K37" s="13">
        <f t="shared" si="2"/>
        <v>5387674.5076284371</v>
      </c>
      <c r="L37" s="20">
        <f t="shared" si="5"/>
        <v>54.164553674448044</v>
      </c>
    </row>
    <row r="38" spans="1:12" x14ac:dyDescent="0.2">
      <c r="A38" s="16">
        <v>29</v>
      </c>
      <c r="B38" s="46">
        <v>0</v>
      </c>
      <c r="C38" s="45">
        <v>386</v>
      </c>
      <c r="D38" s="45">
        <v>395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99468.640321688014</v>
      </c>
      <c r="I38" s="13">
        <f t="shared" si="4"/>
        <v>0</v>
      </c>
      <c r="J38" s="13">
        <f t="shared" si="1"/>
        <v>99468.640321688014</v>
      </c>
      <c r="K38" s="13">
        <f t="shared" si="2"/>
        <v>5288205.8673067493</v>
      </c>
      <c r="L38" s="20">
        <f t="shared" si="5"/>
        <v>53.164553674448044</v>
      </c>
    </row>
    <row r="39" spans="1:12" x14ac:dyDescent="0.2">
      <c r="A39" s="16">
        <v>30</v>
      </c>
      <c r="B39" s="46">
        <v>0</v>
      </c>
      <c r="C39" s="45">
        <v>416</v>
      </c>
      <c r="D39" s="45">
        <v>404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99468.640321688014</v>
      </c>
      <c r="I39" s="13">
        <f t="shared" si="4"/>
        <v>0</v>
      </c>
      <c r="J39" s="13">
        <f t="shared" si="1"/>
        <v>99468.640321688014</v>
      </c>
      <c r="K39" s="13">
        <f t="shared" si="2"/>
        <v>5188737.2269850615</v>
      </c>
      <c r="L39" s="20">
        <f t="shared" si="5"/>
        <v>52.164553674448044</v>
      </c>
    </row>
    <row r="40" spans="1:12" x14ac:dyDescent="0.2">
      <c r="A40" s="16">
        <v>31</v>
      </c>
      <c r="B40" s="46">
        <v>0</v>
      </c>
      <c r="C40" s="45">
        <v>458</v>
      </c>
      <c r="D40" s="45">
        <v>414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99468.640321688014</v>
      </c>
      <c r="I40" s="13">
        <f t="shared" si="4"/>
        <v>0</v>
      </c>
      <c r="J40" s="13">
        <f t="shared" si="1"/>
        <v>99468.640321688014</v>
      </c>
      <c r="K40" s="13">
        <f t="shared" si="2"/>
        <v>5089268.5866633737</v>
      </c>
      <c r="L40" s="20">
        <f t="shared" si="5"/>
        <v>51.164553674448051</v>
      </c>
    </row>
    <row r="41" spans="1:12" x14ac:dyDescent="0.2">
      <c r="A41" s="16">
        <v>32</v>
      </c>
      <c r="B41" s="46">
        <v>1</v>
      </c>
      <c r="C41" s="45">
        <v>471</v>
      </c>
      <c r="D41" s="45">
        <v>459</v>
      </c>
      <c r="E41" s="17">
        <v>0.5</v>
      </c>
      <c r="F41" s="18">
        <f t="shared" si="3"/>
        <v>2.1505376344086021E-3</v>
      </c>
      <c r="G41" s="18">
        <f t="shared" si="0"/>
        <v>2.1482277121374869E-3</v>
      </c>
      <c r="H41" s="13">
        <f t="shared" si="6"/>
        <v>99468.640321688014</v>
      </c>
      <c r="I41" s="13">
        <f t="shared" si="4"/>
        <v>213.68128962768643</v>
      </c>
      <c r="J41" s="13">
        <f t="shared" si="1"/>
        <v>99361.799676874172</v>
      </c>
      <c r="K41" s="13">
        <f t="shared" si="2"/>
        <v>4989799.946341686</v>
      </c>
      <c r="L41" s="20">
        <f t="shared" si="5"/>
        <v>50.164553674448051</v>
      </c>
    </row>
    <row r="42" spans="1:12" x14ac:dyDescent="0.2">
      <c r="A42" s="16">
        <v>33</v>
      </c>
      <c r="B42" s="46">
        <v>1</v>
      </c>
      <c r="C42" s="45">
        <v>497</v>
      </c>
      <c r="D42" s="45">
        <v>499</v>
      </c>
      <c r="E42" s="17">
        <v>0.5</v>
      </c>
      <c r="F42" s="18">
        <f t="shared" si="3"/>
        <v>2.008032128514056E-3</v>
      </c>
      <c r="G42" s="18">
        <f t="shared" si="0"/>
        <v>2.0060180541624875E-3</v>
      </c>
      <c r="H42" s="13">
        <f t="shared" si="6"/>
        <v>99254.959032060331</v>
      </c>
      <c r="I42" s="13">
        <f t="shared" si="4"/>
        <v>199.10723978347107</v>
      </c>
      <c r="J42" s="13">
        <f t="shared" si="1"/>
        <v>99155.405412168606</v>
      </c>
      <c r="K42" s="13">
        <f t="shared" si="2"/>
        <v>4890438.1466648122</v>
      </c>
      <c r="L42" s="20">
        <f t="shared" si="5"/>
        <v>49.271474134457627</v>
      </c>
    </row>
    <row r="43" spans="1:12" x14ac:dyDescent="0.2">
      <c r="A43" s="16">
        <v>34</v>
      </c>
      <c r="B43" s="46">
        <v>0</v>
      </c>
      <c r="C43" s="45">
        <v>531</v>
      </c>
      <c r="D43" s="45">
        <v>517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99055.851792276866</v>
      </c>
      <c r="I43" s="13">
        <f t="shared" si="4"/>
        <v>0</v>
      </c>
      <c r="J43" s="13">
        <f t="shared" si="1"/>
        <v>99055.851792276866</v>
      </c>
      <c r="K43" s="13">
        <f t="shared" si="2"/>
        <v>4791282.741252644</v>
      </c>
      <c r="L43" s="20">
        <f t="shared" si="5"/>
        <v>48.369507248295733</v>
      </c>
    </row>
    <row r="44" spans="1:12" x14ac:dyDescent="0.2">
      <c r="A44" s="16">
        <v>35</v>
      </c>
      <c r="B44" s="46">
        <v>0</v>
      </c>
      <c r="C44" s="45">
        <v>586</v>
      </c>
      <c r="D44" s="45">
        <v>540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99055.851792276866</v>
      </c>
      <c r="I44" s="13">
        <f t="shared" si="4"/>
        <v>0</v>
      </c>
      <c r="J44" s="13">
        <f t="shared" si="1"/>
        <v>99055.851792276866</v>
      </c>
      <c r="K44" s="13">
        <f t="shared" si="2"/>
        <v>4692226.8894603672</v>
      </c>
      <c r="L44" s="20">
        <f t="shared" si="5"/>
        <v>47.369507248295733</v>
      </c>
    </row>
    <row r="45" spans="1:12" x14ac:dyDescent="0.2">
      <c r="A45" s="16">
        <v>36</v>
      </c>
      <c r="B45" s="46">
        <v>1</v>
      </c>
      <c r="C45" s="45">
        <v>647</v>
      </c>
      <c r="D45" s="45">
        <v>595</v>
      </c>
      <c r="E45" s="17">
        <v>0.5</v>
      </c>
      <c r="F45" s="18">
        <f t="shared" si="3"/>
        <v>1.6103059581320451E-3</v>
      </c>
      <c r="G45" s="18">
        <f t="shared" si="0"/>
        <v>1.6090104585679806E-3</v>
      </c>
      <c r="H45" s="13">
        <f t="shared" si="6"/>
        <v>99055.851792276866</v>
      </c>
      <c r="I45" s="13">
        <f t="shared" si="4"/>
        <v>159.38190151613333</v>
      </c>
      <c r="J45" s="13">
        <f t="shared" si="1"/>
        <v>98976.160841518809</v>
      </c>
      <c r="K45" s="13">
        <f t="shared" si="2"/>
        <v>4593171.0376680903</v>
      </c>
      <c r="L45" s="20">
        <f t="shared" si="5"/>
        <v>46.369507248295733</v>
      </c>
    </row>
    <row r="46" spans="1:12" x14ac:dyDescent="0.2">
      <c r="A46" s="16">
        <v>37</v>
      </c>
      <c r="B46" s="46">
        <v>1</v>
      </c>
      <c r="C46" s="45">
        <v>686</v>
      </c>
      <c r="D46" s="45">
        <v>677</v>
      </c>
      <c r="E46" s="17">
        <v>0.5</v>
      </c>
      <c r="F46" s="18">
        <f t="shared" si="3"/>
        <v>1.467351430667645E-3</v>
      </c>
      <c r="G46" s="18">
        <f t="shared" si="0"/>
        <v>1.4662756598240471E-3</v>
      </c>
      <c r="H46" s="13">
        <f t="shared" si="6"/>
        <v>98896.469890760738</v>
      </c>
      <c r="I46" s="13">
        <f t="shared" si="4"/>
        <v>145.00948664334422</v>
      </c>
      <c r="J46" s="13">
        <f t="shared" si="1"/>
        <v>98823.965147439056</v>
      </c>
      <c r="K46" s="13">
        <f t="shared" si="2"/>
        <v>4494194.8768265713</v>
      </c>
      <c r="L46" s="20">
        <f t="shared" si="5"/>
        <v>45.443430708808698</v>
      </c>
    </row>
    <row r="47" spans="1:12" x14ac:dyDescent="0.2">
      <c r="A47" s="16">
        <v>38</v>
      </c>
      <c r="B47" s="46">
        <v>1</v>
      </c>
      <c r="C47" s="45">
        <v>740</v>
      </c>
      <c r="D47" s="45">
        <v>699</v>
      </c>
      <c r="E47" s="17">
        <v>0.5</v>
      </c>
      <c r="F47" s="18">
        <f t="shared" si="3"/>
        <v>1.389854065323141E-3</v>
      </c>
      <c r="G47" s="18">
        <f t="shared" si="0"/>
        <v>1.3888888888888889E-3</v>
      </c>
      <c r="H47" s="13">
        <f t="shared" si="6"/>
        <v>98751.460404117388</v>
      </c>
      <c r="I47" s="13">
        <f t="shared" si="4"/>
        <v>137.15480611682972</v>
      </c>
      <c r="J47" s="13">
        <f t="shared" si="1"/>
        <v>98682.883001058974</v>
      </c>
      <c r="K47" s="13">
        <f t="shared" si="2"/>
        <v>4395370.9116791319</v>
      </c>
      <c r="L47" s="20">
        <f t="shared" si="5"/>
        <v>44.509426935987563</v>
      </c>
    </row>
    <row r="48" spans="1:12" x14ac:dyDescent="0.2">
      <c r="A48" s="16">
        <v>39</v>
      </c>
      <c r="B48" s="46">
        <v>0</v>
      </c>
      <c r="C48" s="45">
        <v>738</v>
      </c>
      <c r="D48" s="45">
        <v>753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98614.305598000559</v>
      </c>
      <c r="I48" s="13">
        <f t="shared" si="4"/>
        <v>0</v>
      </c>
      <c r="J48" s="13">
        <f t="shared" si="1"/>
        <v>98614.305598000559</v>
      </c>
      <c r="K48" s="13">
        <f t="shared" si="2"/>
        <v>4296688.0286780726</v>
      </c>
      <c r="L48" s="20">
        <f t="shared" si="5"/>
        <v>43.570636152866541</v>
      </c>
    </row>
    <row r="49" spans="1:12" x14ac:dyDescent="0.2">
      <c r="A49" s="16">
        <v>40</v>
      </c>
      <c r="B49" s="46">
        <v>0</v>
      </c>
      <c r="C49" s="45">
        <v>806</v>
      </c>
      <c r="D49" s="45">
        <v>754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98614.305598000559</v>
      </c>
      <c r="I49" s="13">
        <f t="shared" si="4"/>
        <v>0</v>
      </c>
      <c r="J49" s="13">
        <f t="shared" si="1"/>
        <v>98614.305598000559</v>
      </c>
      <c r="K49" s="13">
        <f t="shared" si="2"/>
        <v>4198073.7230800716</v>
      </c>
      <c r="L49" s="20">
        <f t="shared" si="5"/>
        <v>42.570636152866541</v>
      </c>
    </row>
    <row r="50" spans="1:12" x14ac:dyDescent="0.2">
      <c r="A50" s="16">
        <v>41</v>
      </c>
      <c r="B50" s="46">
        <v>0</v>
      </c>
      <c r="C50" s="45">
        <v>819</v>
      </c>
      <c r="D50" s="45">
        <v>828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98614.305598000559</v>
      </c>
      <c r="I50" s="13">
        <f t="shared" si="4"/>
        <v>0</v>
      </c>
      <c r="J50" s="13">
        <f t="shared" si="1"/>
        <v>98614.305598000559</v>
      </c>
      <c r="K50" s="13">
        <f t="shared" si="2"/>
        <v>4099459.4174820711</v>
      </c>
      <c r="L50" s="20">
        <f t="shared" si="5"/>
        <v>41.570636152866541</v>
      </c>
    </row>
    <row r="51" spans="1:12" x14ac:dyDescent="0.2">
      <c r="A51" s="16">
        <v>42</v>
      </c>
      <c r="B51" s="46">
        <v>2</v>
      </c>
      <c r="C51" s="45">
        <v>828</v>
      </c>
      <c r="D51" s="45">
        <v>822</v>
      </c>
      <c r="E51" s="17">
        <v>0.5</v>
      </c>
      <c r="F51" s="18">
        <f t="shared" si="3"/>
        <v>2.4242424242424242E-3</v>
      </c>
      <c r="G51" s="18">
        <f t="shared" si="0"/>
        <v>2.4213075060532689E-3</v>
      </c>
      <c r="H51" s="13">
        <f t="shared" si="6"/>
        <v>98614.305598000559</v>
      </c>
      <c r="I51" s="13">
        <f t="shared" si="4"/>
        <v>238.77555834866965</v>
      </c>
      <c r="J51" s="13">
        <f t="shared" si="1"/>
        <v>98494.917818826216</v>
      </c>
      <c r="K51" s="13">
        <f t="shared" si="2"/>
        <v>4000845.1118840706</v>
      </c>
      <c r="L51" s="20">
        <f t="shared" si="5"/>
        <v>40.570636152866541</v>
      </c>
    </row>
    <row r="52" spans="1:12" x14ac:dyDescent="0.2">
      <c r="A52" s="16">
        <v>43</v>
      </c>
      <c r="B52" s="46">
        <v>0</v>
      </c>
      <c r="C52" s="45">
        <v>818</v>
      </c>
      <c r="D52" s="45">
        <v>842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98375.530039651887</v>
      </c>
      <c r="I52" s="13">
        <f t="shared" si="4"/>
        <v>0</v>
      </c>
      <c r="J52" s="13">
        <f t="shared" si="1"/>
        <v>98375.530039651887</v>
      </c>
      <c r="K52" s="13">
        <f t="shared" si="2"/>
        <v>3902350.1940652444</v>
      </c>
      <c r="L52" s="20">
        <f t="shared" si="5"/>
        <v>39.667894978480291</v>
      </c>
    </row>
    <row r="53" spans="1:12" x14ac:dyDescent="0.2">
      <c r="A53" s="16">
        <v>44</v>
      </c>
      <c r="B53" s="46">
        <v>0</v>
      </c>
      <c r="C53" s="45">
        <v>763</v>
      </c>
      <c r="D53" s="45">
        <v>817</v>
      </c>
      <c r="E53" s="17">
        <v>0.5</v>
      </c>
      <c r="F53" s="18">
        <f t="shared" si="3"/>
        <v>0</v>
      </c>
      <c r="G53" s="18">
        <f t="shared" si="0"/>
        <v>0</v>
      </c>
      <c r="H53" s="13">
        <f t="shared" si="6"/>
        <v>98375.530039651887</v>
      </c>
      <c r="I53" s="13">
        <f t="shared" si="4"/>
        <v>0</v>
      </c>
      <c r="J53" s="13">
        <f t="shared" si="1"/>
        <v>98375.530039651887</v>
      </c>
      <c r="K53" s="13">
        <f t="shared" si="2"/>
        <v>3803974.6640255926</v>
      </c>
      <c r="L53" s="20">
        <f t="shared" si="5"/>
        <v>38.667894978480298</v>
      </c>
    </row>
    <row r="54" spans="1:12" x14ac:dyDescent="0.2">
      <c r="A54" s="16">
        <v>45</v>
      </c>
      <c r="B54" s="46">
        <v>1</v>
      </c>
      <c r="C54" s="45">
        <v>766</v>
      </c>
      <c r="D54" s="45">
        <v>784</v>
      </c>
      <c r="E54" s="17">
        <v>0.5</v>
      </c>
      <c r="F54" s="18">
        <f t="shared" si="3"/>
        <v>1.2903225806451613E-3</v>
      </c>
      <c r="G54" s="18">
        <f t="shared" si="0"/>
        <v>1.2894906511927786E-3</v>
      </c>
      <c r="H54" s="13">
        <f t="shared" si="6"/>
        <v>98375.530039651887</v>
      </c>
      <c r="I54" s="13">
        <f t="shared" si="4"/>
        <v>126.85432629226547</v>
      </c>
      <c r="J54" s="13">
        <f t="shared" si="1"/>
        <v>98312.102876505756</v>
      </c>
      <c r="K54" s="13">
        <f t="shared" si="2"/>
        <v>3705599.1339859408</v>
      </c>
      <c r="L54" s="20">
        <f t="shared" si="5"/>
        <v>37.667894978480298</v>
      </c>
    </row>
    <row r="55" spans="1:12" x14ac:dyDescent="0.2">
      <c r="A55" s="16">
        <v>46</v>
      </c>
      <c r="B55" s="46">
        <v>0</v>
      </c>
      <c r="C55" s="45">
        <v>829</v>
      </c>
      <c r="D55" s="45">
        <v>759</v>
      </c>
      <c r="E55" s="17">
        <v>0.5</v>
      </c>
      <c r="F55" s="18">
        <f t="shared" si="3"/>
        <v>0</v>
      </c>
      <c r="G55" s="18">
        <f t="shared" si="0"/>
        <v>0</v>
      </c>
      <c r="H55" s="13">
        <f t="shared" si="6"/>
        <v>98248.675713359626</v>
      </c>
      <c r="I55" s="13">
        <f t="shared" si="4"/>
        <v>0</v>
      </c>
      <c r="J55" s="13">
        <f t="shared" si="1"/>
        <v>98248.675713359626</v>
      </c>
      <c r="K55" s="13">
        <f t="shared" si="2"/>
        <v>3607287.031109435</v>
      </c>
      <c r="L55" s="20">
        <f t="shared" si="5"/>
        <v>36.715884513636496</v>
      </c>
    </row>
    <row r="56" spans="1:12" x14ac:dyDescent="0.2">
      <c r="A56" s="16">
        <v>47</v>
      </c>
      <c r="B56" s="46">
        <v>1</v>
      </c>
      <c r="C56" s="45">
        <v>733</v>
      </c>
      <c r="D56" s="45">
        <v>831</v>
      </c>
      <c r="E56" s="17">
        <v>0.5</v>
      </c>
      <c r="F56" s="18">
        <f t="shared" si="3"/>
        <v>1.2787723785166241E-3</v>
      </c>
      <c r="G56" s="18">
        <f t="shared" si="0"/>
        <v>1.2779552715654952E-3</v>
      </c>
      <c r="H56" s="13">
        <f t="shared" si="6"/>
        <v>98248.675713359626</v>
      </c>
      <c r="I56" s="13">
        <f t="shared" si="4"/>
        <v>125.55741305221677</v>
      </c>
      <c r="J56" s="13">
        <f t="shared" si="1"/>
        <v>98185.897006833518</v>
      </c>
      <c r="K56" s="13">
        <f t="shared" si="2"/>
        <v>3509038.3553960752</v>
      </c>
      <c r="L56" s="20">
        <f t="shared" si="5"/>
        <v>35.715884513636496</v>
      </c>
    </row>
    <row r="57" spans="1:12" x14ac:dyDescent="0.2">
      <c r="A57" s="16">
        <v>48</v>
      </c>
      <c r="B57" s="46">
        <v>0</v>
      </c>
      <c r="C57" s="45">
        <v>729</v>
      </c>
      <c r="D57" s="45">
        <v>739</v>
      </c>
      <c r="E57" s="17">
        <v>0.5</v>
      </c>
      <c r="F57" s="18">
        <f t="shared" si="3"/>
        <v>0</v>
      </c>
      <c r="G57" s="18">
        <f t="shared" si="0"/>
        <v>0</v>
      </c>
      <c r="H57" s="13">
        <f t="shared" si="6"/>
        <v>98123.118300307411</v>
      </c>
      <c r="I57" s="13">
        <f t="shared" si="4"/>
        <v>0</v>
      </c>
      <c r="J57" s="13">
        <f t="shared" si="1"/>
        <v>98123.118300307411</v>
      </c>
      <c r="K57" s="13">
        <f t="shared" si="2"/>
        <v>3410852.4583892417</v>
      </c>
      <c r="L57" s="20">
        <f t="shared" si="5"/>
        <v>34.760946426001993</v>
      </c>
    </row>
    <row r="58" spans="1:12" x14ac:dyDescent="0.2">
      <c r="A58" s="16">
        <v>49</v>
      </c>
      <c r="B58" s="46">
        <v>4</v>
      </c>
      <c r="C58" s="45">
        <v>728</v>
      </c>
      <c r="D58" s="45">
        <v>745</v>
      </c>
      <c r="E58" s="17">
        <v>0.5</v>
      </c>
      <c r="F58" s="18">
        <f t="shared" si="3"/>
        <v>5.4310930074677527E-3</v>
      </c>
      <c r="G58" s="18">
        <f t="shared" si="0"/>
        <v>5.4163845633039944E-3</v>
      </c>
      <c r="H58" s="13">
        <f t="shared" si="6"/>
        <v>98123.118300307411</v>
      </c>
      <c r="I58" s="13">
        <f t="shared" si="4"/>
        <v>531.47254326503673</v>
      </c>
      <c r="J58" s="13">
        <f t="shared" si="1"/>
        <v>97857.382028674896</v>
      </c>
      <c r="K58" s="13">
        <f t="shared" si="2"/>
        <v>3312729.3400889342</v>
      </c>
      <c r="L58" s="20">
        <f t="shared" si="5"/>
        <v>33.760946426001993</v>
      </c>
    </row>
    <row r="59" spans="1:12" x14ac:dyDescent="0.2">
      <c r="A59" s="16">
        <v>50</v>
      </c>
      <c r="B59" s="46">
        <v>2</v>
      </c>
      <c r="C59" s="45">
        <v>700</v>
      </c>
      <c r="D59" s="45">
        <v>734</v>
      </c>
      <c r="E59" s="17">
        <v>0.5</v>
      </c>
      <c r="F59" s="18">
        <f t="shared" si="3"/>
        <v>2.7894002789400278E-3</v>
      </c>
      <c r="G59" s="18">
        <f t="shared" si="0"/>
        <v>2.7855153203342614E-3</v>
      </c>
      <c r="H59" s="13">
        <f t="shared" si="6"/>
        <v>97591.645757042381</v>
      </c>
      <c r="I59" s="13">
        <f t="shared" si="4"/>
        <v>271.84302439287569</v>
      </c>
      <c r="J59" s="13">
        <f t="shared" si="1"/>
        <v>97455.724244845944</v>
      </c>
      <c r="K59" s="13">
        <f t="shared" si="2"/>
        <v>3214871.9580602595</v>
      </c>
      <c r="L59" s="20">
        <f t="shared" si="5"/>
        <v>32.942081600547951</v>
      </c>
    </row>
    <row r="60" spans="1:12" x14ac:dyDescent="0.2">
      <c r="A60" s="16">
        <v>51</v>
      </c>
      <c r="B60" s="46">
        <v>2</v>
      </c>
      <c r="C60" s="45">
        <v>691</v>
      </c>
      <c r="D60" s="45">
        <v>701</v>
      </c>
      <c r="E60" s="17">
        <v>0.5</v>
      </c>
      <c r="F60" s="18">
        <f t="shared" si="3"/>
        <v>2.8735632183908046E-3</v>
      </c>
      <c r="G60" s="18">
        <f t="shared" si="0"/>
        <v>2.8694404591104736E-3</v>
      </c>
      <c r="H60" s="13">
        <f t="shared" si="6"/>
        <v>97319.802732649507</v>
      </c>
      <c r="I60" s="13">
        <f t="shared" si="4"/>
        <v>279.25337943371454</v>
      </c>
      <c r="J60" s="13">
        <f t="shared" si="1"/>
        <v>97180.176042932639</v>
      </c>
      <c r="K60" s="13">
        <f t="shared" si="2"/>
        <v>3117416.2338154134</v>
      </c>
      <c r="L60" s="20">
        <f t="shared" si="5"/>
        <v>32.032701940214288</v>
      </c>
    </row>
    <row r="61" spans="1:12" x14ac:dyDescent="0.2">
      <c r="A61" s="16">
        <v>52</v>
      </c>
      <c r="B61" s="46">
        <v>3</v>
      </c>
      <c r="C61" s="45">
        <v>672</v>
      </c>
      <c r="D61" s="45">
        <v>688</v>
      </c>
      <c r="E61" s="17">
        <v>0.5</v>
      </c>
      <c r="F61" s="18">
        <f t="shared" si="3"/>
        <v>4.4117647058823529E-3</v>
      </c>
      <c r="G61" s="18">
        <f t="shared" si="0"/>
        <v>4.4020542920029347E-3</v>
      </c>
      <c r="H61" s="13">
        <f t="shared" si="6"/>
        <v>97040.549353215785</v>
      </c>
      <c r="I61" s="13">
        <f t="shared" si="4"/>
        <v>427.17776677864617</v>
      </c>
      <c r="J61" s="13">
        <f t="shared" si="1"/>
        <v>96826.960469826459</v>
      </c>
      <c r="K61" s="13">
        <f t="shared" si="2"/>
        <v>3020236.0577724809</v>
      </c>
      <c r="L61" s="20">
        <f t="shared" si="5"/>
        <v>31.123443528531453</v>
      </c>
    </row>
    <row r="62" spans="1:12" x14ac:dyDescent="0.2">
      <c r="A62" s="16">
        <v>53</v>
      </c>
      <c r="B62" s="46">
        <v>2</v>
      </c>
      <c r="C62" s="45">
        <v>630</v>
      </c>
      <c r="D62" s="45">
        <v>673</v>
      </c>
      <c r="E62" s="17">
        <v>0.5</v>
      </c>
      <c r="F62" s="18">
        <f t="shared" si="3"/>
        <v>3.0698388334612432E-3</v>
      </c>
      <c r="G62" s="18">
        <f t="shared" si="0"/>
        <v>3.0651340996168579E-3</v>
      </c>
      <c r="H62" s="13">
        <f t="shared" si="6"/>
        <v>96613.371586437133</v>
      </c>
      <c r="I62" s="13">
        <f t="shared" si="4"/>
        <v>296.13293972854291</v>
      </c>
      <c r="J62" s="13">
        <f t="shared" si="1"/>
        <v>96465.305116572854</v>
      </c>
      <c r="K62" s="13">
        <f t="shared" si="2"/>
        <v>2923409.0973026543</v>
      </c>
      <c r="L62" s="20">
        <f t="shared" si="5"/>
        <v>30.258845636984798</v>
      </c>
    </row>
    <row r="63" spans="1:12" x14ac:dyDescent="0.2">
      <c r="A63" s="16">
        <v>54</v>
      </c>
      <c r="B63" s="46">
        <v>1</v>
      </c>
      <c r="C63" s="45">
        <v>632</v>
      </c>
      <c r="D63" s="45">
        <v>631</v>
      </c>
      <c r="E63" s="17">
        <v>0.5</v>
      </c>
      <c r="F63" s="18">
        <f t="shared" si="3"/>
        <v>1.5835312747426761E-3</v>
      </c>
      <c r="G63" s="18">
        <f t="shared" si="0"/>
        <v>1.5822784810126582E-3</v>
      </c>
      <c r="H63" s="13">
        <f t="shared" si="6"/>
        <v>96317.238646708589</v>
      </c>
      <c r="I63" s="13">
        <f t="shared" si="4"/>
        <v>152.40069406124778</v>
      </c>
      <c r="J63" s="13">
        <f t="shared" si="1"/>
        <v>96241.038299677966</v>
      </c>
      <c r="K63" s="13">
        <f t="shared" si="2"/>
        <v>2826943.7921860814</v>
      </c>
      <c r="L63" s="20">
        <f t="shared" si="5"/>
        <v>29.350340934869454</v>
      </c>
    </row>
    <row r="64" spans="1:12" x14ac:dyDescent="0.2">
      <c r="A64" s="16">
        <v>55</v>
      </c>
      <c r="B64" s="46">
        <v>0</v>
      </c>
      <c r="C64" s="45">
        <v>570</v>
      </c>
      <c r="D64" s="45">
        <v>635</v>
      </c>
      <c r="E64" s="17">
        <v>0.5</v>
      </c>
      <c r="F64" s="18">
        <f t="shared" si="3"/>
        <v>0</v>
      </c>
      <c r="G64" s="18">
        <f t="shared" si="0"/>
        <v>0</v>
      </c>
      <c r="H64" s="13">
        <f t="shared" si="6"/>
        <v>96164.837952647344</v>
      </c>
      <c r="I64" s="13">
        <f t="shared" si="4"/>
        <v>0</v>
      </c>
      <c r="J64" s="13">
        <f t="shared" si="1"/>
        <v>96164.837952647344</v>
      </c>
      <c r="K64" s="13">
        <f t="shared" si="2"/>
        <v>2730702.7538864035</v>
      </c>
      <c r="L64" s="20">
        <f t="shared" si="5"/>
        <v>28.396062552832799</v>
      </c>
    </row>
    <row r="65" spans="1:12" x14ac:dyDescent="0.2">
      <c r="A65" s="16">
        <v>56</v>
      </c>
      <c r="B65" s="46">
        <v>4</v>
      </c>
      <c r="C65" s="45">
        <v>572</v>
      </c>
      <c r="D65" s="45">
        <v>567</v>
      </c>
      <c r="E65" s="17">
        <v>0.5</v>
      </c>
      <c r="F65" s="18">
        <f t="shared" si="3"/>
        <v>7.0237050043898156E-3</v>
      </c>
      <c r="G65" s="18">
        <f t="shared" si="0"/>
        <v>6.99912510936133E-3</v>
      </c>
      <c r="H65" s="13">
        <f t="shared" si="6"/>
        <v>96164.837952647344</v>
      </c>
      <c r="I65" s="13">
        <f t="shared" si="4"/>
        <v>673.06973195203739</v>
      </c>
      <c r="J65" s="13">
        <f t="shared" si="1"/>
        <v>95828.303086671323</v>
      </c>
      <c r="K65" s="13">
        <f t="shared" si="2"/>
        <v>2634537.9159337562</v>
      </c>
      <c r="L65" s="20">
        <f t="shared" si="5"/>
        <v>27.396062552832799</v>
      </c>
    </row>
    <row r="66" spans="1:12" x14ac:dyDescent="0.2">
      <c r="A66" s="16">
        <v>57</v>
      </c>
      <c r="B66" s="46">
        <v>2</v>
      </c>
      <c r="C66" s="45">
        <v>559</v>
      </c>
      <c r="D66" s="45">
        <v>571</v>
      </c>
      <c r="E66" s="17">
        <v>0.5</v>
      </c>
      <c r="F66" s="18">
        <f t="shared" si="3"/>
        <v>3.5398230088495575E-3</v>
      </c>
      <c r="G66" s="18">
        <f t="shared" si="0"/>
        <v>3.5335689045936395E-3</v>
      </c>
      <c r="H66" s="13">
        <f t="shared" si="6"/>
        <v>95491.768220695303</v>
      </c>
      <c r="I66" s="13">
        <f t="shared" si="4"/>
        <v>337.42674282931205</v>
      </c>
      <c r="J66" s="13">
        <f t="shared" si="1"/>
        <v>95323.054849280656</v>
      </c>
      <c r="K66" s="13">
        <f t="shared" si="2"/>
        <v>2538709.6128470846</v>
      </c>
      <c r="L66" s="20">
        <f t="shared" si="5"/>
        <v>26.585638324130297</v>
      </c>
    </row>
    <row r="67" spans="1:12" x14ac:dyDescent="0.2">
      <c r="A67" s="16">
        <v>58</v>
      </c>
      <c r="B67" s="46">
        <v>5</v>
      </c>
      <c r="C67" s="45">
        <v>501</v>
      </c>
      <c r="D67" s="45">
        <v>552</v>
      </c>
      <c r="E67" s="17">
        <v>0.5</v>
      </c>
      <c r="F67" s="18">
        <f t="shared" si="3"/>
        <v>9.4966761633428296E-3</v>
      </c>
      <c r="G67" s="18">
        <f t="shared" si="0"/>
        <v>9.4517958412098282E-3</v>
      </c>
      <c r="H67" s="13">
        <f t="shared" si="6"/>
        <v>95154.341477865994</v>
      </c>
      <c r="I67" s="13">
        <f t="shared" si="4"/>
        <v>899.37940905355367</v>
      </c>
      <c r="J67" s="13">
        <f t="shared" si="1"/>
        <v>94704.651773339225</v>
      </c>
      <c r="K67" s="13">
        <f t="shared" si="2"/>
        <v>2443386.5579978041</v>
      </c>
      <c r="L67" s="20">
        <f t="shared" si="5"/>
        <v>25.678140587691043</v>
      </c>
    </row>
    <row r="68" spans="1:12" x14ac:dyDescent="0.2">
      <c r="A68" s="16">
        <v>59</v>
      </c>
      <c r="B68" s="46">
        <v>4</v>
      </c>
      <c r="C68" s="45">
        <v>480</v>
      </c>
      <c r="D68" s="45">
        <v>496</v>
      </c>
      <c r="E68" s="17">
        <v>0.5</v>
      </c>
      <c r="F68" s="18">
        <f t="shared" si="3"/>
        <v>8.1967213114754103E-3</v>
      </c>
      <c r="G68" s="18">
        <f t="shared" si="0"/>
        <v>8.1632653061224497E-3</v>
      </c>
      <c r="H68" s="13">
        <f t="shared" si="6"/>
        <v>94254.962068812441</v>
      </c>
      <c r="I68" s="13">
        <f t="shared" si="4"/>
        <v>769.42826178622408</v>
      </c>
      <c r="J68" s="13">
        <f t="shared" si="1"/>
        <v>93870.247937919339</v>
      </c>
      <c r="K68" s="13">
        <f t="shared" si="2"/>
        <v>2348681.906224465</v>
      </c>
      <c r="L68" s="20">
        <f t="shared" si="5"/>
        <v>24.9183900207797</v>
      </c>
    </row>
    <row r="69" spans="1:12" x14ac:dyDescent="0.2">
      <c r="A69" s="16">
        <v>60</v>
      </c>
      <c r="B69" s="46">
        <v>2</v>
      </c>
      <c r="C69" s="45">
        <v>468</v>
      </c>
      <c r="D69" s="45">
        <v>481</v>
      </c>
      <c r="E69" s="17">
        <v>0.5</v>
      </c>
      <c r="F69" s="18">
        <f t="shared" si="3"/>
        <v>4.2149631190727078E-3</v>
      </c>
      <c r="G69" s="18">
        <f t="shared" si="0"/>
        <v>4.206098843322818E-3</v>
      </c>
      <c r="H69" s="13">
        <f t="shared" si="6"/>
        <v>93485.533807026222</v>
      </c>
      <c r="I69" s="13">
        <f t="shared" si="4"/>
        <v>393.20939561314918</v>
      </c>
      <c r="J69" s="13">
        <f t="shared" si="1"/>
        <v>93288.929109219651</v>
      </c>
      <c r="K69" s="13">
        <f t="shared" si="2"/>
        <v>2254811.6582865459</v>
      </c>
      <c r="L69" s="20">
        <f t="shared" si="5"/>
        <v>24.119364424242907</v>
      </c>
    </row>
    <row r="70" spans="1:12" x14ac:dyDescent="0.2">
      <c r="A70" s="16">
        <v>61</v>
      </c>
      <c r="B70" s="46">
        <v>4</v>
      </c>
      <c r="C70" s="45">
        <v>441</v>
      </c>
      <c r="D70" s="45">
        <v>475</v>
      </c>
      <c r="E70" s="17">
        <v>0.5</v>
      </c>
      <c r="F70" s="18">
        <f t="shared" si="3"/>
        <v>8.7336244541484712E-3</v>
      </c>
      <c r="G70" s="18">
        <f t="shared" si="0"/>
        <v>8.6956521739130436E-3</v>
      </c>
      <c r="H70" s="13">
        <f t="shared" si="6"/>
        <v>93092.324411413079</v>
      </c>
      <c r="I70" s="13">
        <f t="shared" si="4"/>
        <v>809.49847314272245</v>
      </c>
      <c r="J70" s="13">
        <f t="shared" si="1"/>
        <v>92687.57517484171</v>
      </c>
      <c r="K70" s="13">
        <f t="shared" si="2"/>
        <v>2161522.7291773264</v>
      </c>
      <c r="L70" s="20">
        <f t="shared" si="5"/>
        <v>23.21912942709082</v>
      </c>
    </row>
    <row r="71" spans="1:12" x14ac:dyDescent="0.2">
      <c r="A71" s="16">
        <v>62</v>
      </c>
      <c r="B71" s="46">
        <v>7</v>
      </c>
      <c r="C71" s="45">
        <v>398</v>
      </c>
      <c r="D71" s="45">
        <v>445</v>
      </c>
      <c r="E71" s="17">
        <v>0.5</v>
      </c>
      <c r="F71" s="18">
        <f t="shared" si="3"/>
        <v>1.6607354685646499E-2</v>
      </c>
      <c r="G71" s="18">
        <f t="shared" si="0"/>
        <v>1.6470588235294115E-2</v>
      </c>
      <c r="H71" s="13">
        <f t="shared" si="6"/>
        <v>92282.825938270355</v>
      </c>
      <c r="I71" s="13">
        <f t="shared" si="4"/>
        <v>1519.9524272185704</v>
      </c>
      <c r="J71" s="13">
        <f t="shared" si="1"/>
        <v>91522.849724661079</v>
      </c>
      <c r="K71" s="13">
        <f t="shared" si="2"/>
        <v>2068835.1540024849</v>
      </c>
      <c r="L71" s="20">
        <f t="shared" si="5"/>
        <v>22.41842003610039</v>
      </c>
    </row>
    <row r="72" spans="1:12" x14ac:dyDescent="0.2">
      <c r="A72" s="16">
        <v>63</v>
      </c>
      <c r="B72" s="46">
        <v>5</v>
      </c>
      <c r="C72" s="45">
        <v>381</v>
      </c>
      <c r="D72" s="45">
        <v>401</v>
      </c>
      <c r="E72" s="17">
        <v>0.5</v>
      </c>
      <c r="F72" s="18">
        <f t="shared" si="3"/>
        <v>1.278772378516624E-2</v>
      </c>
      <c r="G72" s="18">
        <f t="shared" si="0"/>
        <v>1.2706480304955527E-2</v>
      </c>
      <c r="H72" s="13">
        <f t="shared" si="6"/>
        <v>90762.873511051788</v>
      </c>
      <c r="I72" s="13">
        <f t="shared" si="4"/>
        <v>1153.2766646893492</v>
      </c>
      <c r="J72" s="13">
        <f t="shared" si="1"/>
        <v>90186.235178707124</v>
      </c>
      <c r="K72" s="13">
        <f t="shared" si="2"/>
        <v>1977312.3042778238</v>
      </c>
      <c r="L72" s="20">
        <f t="shared" si="5"/>
        <v>21.785474917087715</v>
      </c>
    </row>
    <row r="73" spans="1:12" x14ac:dyDescent="0.2">
      <c r="A73" s="16">
        <v>64</v>
      </c>
      <c r="B73" s="46">
        <v>4</v>
      </c>
      <c r="C73" s="45">
        <v>412</v>
      </c>
      <c r="D73" s="45">
        <v>387</v>
      </c>
      <c r="E73" s="17">
        <v>0.5</v>
      </c>
      <c r="F73" s="18">
        <f t="shared" si="3"/>
        <v>1.0012515644555695E-2</v>
      </c>
      <c r="G73" s="18">
        <f t="shared" ref="G73:G108" si="7">F73/((1+(1-E73)*F73))</f>
        <v>9.9626400996264009E-3</v>
      </c>
      <c r="H73" s="13">
        <f t="shared" si="6"/>
        <v>89609.596846362445</v>
      </c>
      <c r="I73" s="13">
        <f t="shared" si="4"/>
        <v>892.74816285292593</v>
      </c>
      <c r="J73" s="13">
        <f t="shared" ref="J73:J108" si="8">H74+I73*E73</f>
        <v>89163.222764935985</v>
      </c>
      <c r="K73" s="13">
        <f t="shared" ref="K73:K97" si="9">K74+J73</f>
        <v>1887126.0690991166</v>
      </c>
      <c r="L73" s="20">
        <f t="shared" si="5"/>
        <v>21.059419253214969</v>
      </c>
    </row>
    <row r="74" spans="1:12" x14ac:dyDescent="0.2">
      <c r="A74" s="16">
        <v>65</v>
      </c>
      <c r="B74" s="46">
        <v>6</v>
      </c>
      <c r="C74" s="45">
        <v>295</v>
      </c>
      <c r="D74" s="45">
        <v>413</v>
      </c>
      <c r="E74" s="17">
        <v>0.5</v>
      </c>
      <c r="F74" s="18">
        <f t="shared" ref="F74:F108" si="10">B74/((C74+D74)/2)</f>
        <v>1.6949152542372881E-2</v>
      </c>
      <c r="G74" s="18">
        <f t="shared" si="7"/>
        <v>1.680672268907563E-2</v>
      </c>
      <c r="H74" s="13">
        <f t="shared" si="6"/>
        <v>88716.848683509525</v>
      </c>
      <c r="I74" s="13">
        <f t="shared" ref="I74:I108" si="11">H74*G74</f>
        <v>1491.0394736724288</v>
      </c>
      <c r="J74" s="13">
        <f t="shared" si="8"/>
        <v>87971.328946673311</v>
      </c>
      <c r="K74" s="13">
        <f t="shared" si="9"/>
        <v>1797962.8463341806</v>
      </c>
      <c r="L74" s="20">
        <f t="shared" ref="L74:L108" si="12">K74/H74</f>
        <v>20.266306490983169</v>
      </c>
    </row>
    <row r="75" spans="1:12" x14ac:dyDescent="0.2">
      <c r="A75" s="16">
        <v>66</v>
      </c>
      <c r="B75" s="46">
        <v>3</v>
      </c>
      <c r="C75" s="45">
        <v>338</v>
      </c>
      <c r="D75" s="45">
        <v>299</v>
      </c>
      <c r="E75" s="17">
        <v>0.5</v>
      </c>
      <c r="F75" s="18">
        <f t="shared" si="10"/>
        <v>9.4191522762951327E-3</v>
      </c>
      <c r="G75" s="18">
        <f t="shared" si="7"/>
        <v>9.3749999999999997E-3</v>
      </c>
      <c r="H75" s="13">
        <f t="shared" ref="H75:H108" si="13">H74-I74</f>
        <v>87225.809209837098</v>
      </c>
      <c r="I75" s="13">
        <f t="shared" si="11"/>
        <v>817.74196134222279</v>
      </c>
      <c r="J75" s="13">
        <f t="shared" si="8"/>
        <v>86816.938229165986</v>
      </c>
      <c r="K75" s="13">
        <f t="shared" si="9"/>
        <v>1709991.5173875073</v>
      </c>
      <c r="L75" s="20">
        <f t="shared" si="12"/>
        <v>19.604192072025615</v>
      </c>
    </row>
    <row r="76" spans="1:12" x14ac:dyDescent="0.2">
      <c r="A76" s="16">
        <v>67</v>
      </c>
      <c r="B76" s="46">
        <v>7</v>
      </c>
      <c r="C76" s="45">
        <v>372</v>
      </c>
      <c r="D76" s="45">
        <v>333</v>
      </c>
      <c r="E76" s="17">
        <v>0.5</v>
      </c>
      <c r="F76" s="18">
        <f t="shared" si="10"/>
        <v>1.9858156028368795E-2</v>
      </c>
      <c r="G76" s="18">
        <f t="shared" si="7"/>
        <v>1.966292134831461E-2</v>
      </c>
      <c r="H76" s="13">
        <f t="shared" si="13"/>
        <v>86408.067248494874</v>
      </c>
      <c r="I76" s="13">
        <f t="shared" si="11"/>
        <v>1699.0350301670344</v>
      </c>
      <c r="J76" s="13">
        <f t="shared" si="8"/>
        <v>85558.549733411346</v>
      </c>
      <c r="K76" s="13">
        <f t="shared" si="9"/>
        <v>1623174.5791583413</v>
      </c>
      <c r="L76" s="20">
        <f t="shared" si="12"/>
        <v>18.784988842423335</v>
      </c>
    </row>
    <row r="77" spans="1:12" x14ac:dyDescent="0.2">
      <c r="A77" s="16">
        <v>68</v>
      </c>
      <c r="B77" s="46">
        <v>4</v>
      </c>
      <c r="C77" s="45">
        <v>354</v>
      </c>
      <c r="D77" s="45">
        <v>372</v>
      </c>
      <c r="E77" s="17">
        <v>0.5</v>
      </c>
      <c r="F77" s="18">
        <f t="shared" si="10"/>
        <v>1.1019283746556474E-2</v>
      </c>
      <c r="G77" s="18">
        <f t="shared" si="7"/>
        <v>1.0958904109589041E-2</v>
      </c>
      <c r="H77" s="13">
        <f t="shared" si="13"/>
        <v>84709.032218327833</v>
      </c>
      <c r="I77" s="13">
        <f t="shared" si="11"/>
        <v>928.31816129674337</v>
      </c>
      <c r="J77" s="13">
        <f t="shared" si="8"/>
        <v>84244.87313767946</v>
      </c>
      <c r="K77" s="13">
        <f t="shared" si="9"/>
        <v>1537616.02942493</v>
      </c>
      <c r="L77" s="20">
        <f t="shared" si="12"/>
        <v>18.151736469635264</v>
      </c>
    </row>
    <row r="78" spans="1:12" x14ac:dyDescent="0.2">
      <c r="A78" s="16">
        <v>69</v>
      </c>
      <c r="B78" s="46">
        <v>5</v>
      </c>
      <c r="C78" s="45">
        <v>308</v>
      </c>
      <c r="D78" s="45">
        <v>356</v>
      </c>
      <c r="E78" s="17">
        <v>0.5</v>
      </c>
      <c r="F78" s="18">
        <f t="shared" si="10"/>
        <v>1.5060240963855422E-2</v>
      </c>
      <c r="G78" s="18">
        <f t="shared" si="7"/>
        <v>1.4947683109118086E-2</v>
      </c>
      <c r="H78" s="13">
        <f t="shared" si="13"/>
        <v>83780.714057031088</v>
      </c>
      <c r="I78" s="13">
        <f t="shared" si="11"/>
        <v>1252.3275643801358</v>
      </c>
      <c r="J78" s="13">
        <f t="shared" si="8"/>
        <v>83154.550274841022</v>
      </c>
      <c r="K78" s="13">
        <f t="shared" si="9"/>
        <v>1453371.1562872506</v>
      </c>
      <c r="L78" s="20">
        <f t="shared" si="12"/>
        <v>17.347323577332055</v>
      </c>
    </row>
    <row r="79" spans="1:12" x14ac:dyDescent="0.2">
      <c r="A79" s="16">
        <v>70</v>
      </c>
      <c r="B79" s="46">
        <v>3</v>
      </c>
      <c r="C79" s="45">
        <v>306</v>
      </c>
      <c r="D79" s="45">
        <v>311</v>
      </c>
      <c r="E79" s="17">
        <v>0.5</v>
      </c>
      <c r="F79" s="18">
        <f t="shared" si="10"/>
        <v>9.7244732576985422E-3</v>
      </c>
      <c r="G79" s="18">
        <f t="shared" si="7"/>
        <v>9.6774193548387101E-3</v>
      </c>
      <c r="H79" s="13">
        <f t="shared" si="13"/>
        <v>82528.386492650956</v>
      </c>
      <c r="I79" s="13">
        <f t="shared" si="11"/>
        <v>798.66180476758996</v>
      </c>
      <c r="J79" s="13">
        <f t="shared" si="8"/>
        <v>82129.055590267162</v>
      </c>
      <c r="K79" s="13">
        <f t="shared" si="9"/>
        <v>1370216.6060124096</v>
      </c>
      <c r="L79" s="20">
        <f t="shared" si="12"/>
        <v>16.602973403998703</v>
      </c>
    </row>
    <row r="80" spans="1:12" x14ac:dyDescent="0.2">
      <c r="A80" s="16">
        <v>71</v>
      </c>
      <c r="B80" s="46">
        <v>7</v>
      </c>
      <c r="C80" s="45">
        <v>326</v>
      </c>
      <c r="D80" s="45">
        <v>304</v>
      </c>
      <c r="E80" s="17">
        <v>0.5</v>
      </c>
      <c r="F80" s="18">
        <f t="shared" si="10"/>
        <v>2.2222222222222223E-2</v>
      </c>
      <c r="G80" s="18">
        <f t="shared" si="7"/>
        <v>2.197802197802198E-2</v>
      </c>
      <c r="H80" s="13">
        <f t="shared" si="13"/>
        <v>81729.724687883368</v>
      </c>
      <c r="I80" s="13">
        <f t="shared" si="11"/>
        <v>1796.2576854479862</v>
      </c>
      <c r="J80" s="13">
        <f t="shared" si="8"/>
        <v>80831.595845159376</v>
      </c>
      <c r="K80" s="13">
        <f t="shared" si="9"/>
        <v>1288087.5504221425</v>
      </c>
      <c r="L80" s="20">
        <f t="shared" si="12"/>
        <v>15.760331450291849</v>
      </c>
    </row>
    <row r="81" spans="1:12" x14ac:dyDescent="0.2">
      <c r="A81" s="16">
        <v>72</v>
      </c>
      <c r="B81" s="46">
        <v>9</v>
      </c>
      <c r="C81" s="45">
        <v>325</v>
      </c>
      <c r="D81" s="45">
        <v>323</v>
      </c>
      <c r="E81" s="17">
        <v>0.5</v>
      </c>
      <c r="F81" s="18">
        <f t="shared" si="10"/>
        <v>2.7777777777777776E-2</v>
      </c>
      <c r="G81" s="18">
        <f t="shared" si="7"/>
        <v>2.7397260273972601E-2</v>
      </c>
      <c r="H81" s="13">
        <f t="shared" si="13"/>
        <v>79933.467002435384</v>
      </c>
      <c r="I81" s="13">
        <f t="shared" si="11"/>
        <v>2189.9580000667229</v>
      </c>
      <c r="J81" s="13">
        <f t="shared" si="8"/>
        <v>78838.488002402024</v>
      </c>
      <c r="K81" s="13">
        <f t="shared" si="9"/>
        <v>1207255.9545769831</v>
      </c>
      <c r="L81" s="20">
        <f t="shared" si="12"/>
        <v>15.103260246927622</v>
      </c>
    </row>
    <row r="82" spans="1:12" x14ac:dyDescent="0.2">
      <c r="A82" s="16">
        <v>73</v>
      </c>
      <c r="B82" s="46">
        <v>6</v>
      </c>
      <c r="C82" s="45">
        <v>288</v>
      </c>
      <c r="D82" s="45">
        <v>324</v>
      </c>
      <c r="E82" s="17">
        <v>0.5</v>
      </c>
      <c r="F82" s="18">
        <f t="shared" si="10"/>
        <v>1.9607843137254902E-2</v>
      </c>
      <c r="G82" s="18">
        <f t="shared" si="7"/>
        <v>1.9417475728155342E-2</v>
      </c>
      <c r="H82" s="13">
        <f t="shared" si="13"/>
        <v>77743.509002368664</v>
      </c>
      <c r="I82" s="13">
        <f t="shared" si="11"/>
        <v>1509.5826990751198</v>
      </c>
      <c r="J82" s="13">
        <f t="shared" si="8"/>
        <v>76988.717652831096</v>
      </c>
      <c r="K82" s="13">
        <f t="shared" si="9"/>
        <v>1128417.4665745811</v>
      </c>
      <c r="L82" s="20">
        <f t="shared" si="12"/>
        <v>14.514619690503046</v>
      </c>
    </row>
    <row r="83" spans="1:12" x14ac:dyDescent="0.2">
      <c r="A83" s="16">
        <v>74</v>
      </c>
      <c r="B83" s="46">
        <v>4</v>
      </c>
      <c r="C83" s="45">
        <v>241</v>
      </c>
      <c r="D83" s="45">
        <v>290</v>
      </c>
      <c r="E83" s="17">
        <v>0.5</v>
      </c>
      <c r="F83" s="18">
        <f t="shared" si="10"/>
        <v>1.5065913370998116E-2</v>
      </c>
      <c r="G83" s="18">
        <f t="shared" si="7"/>
        <v>1.4953271028037382E-2</v>
      </c>
      <c r="H83" s="13">
        <f t="shared" si="13"/>
        <v>76233.926303293541</v>
      </c>
      <c r="I83" s="13">
        <f t="shared" si="11"/>
        <v>1139.9465615445763</v>
      </c>
      <c r="J83" s="13">
        <f t="shared" si="8"/>
        <v>75663.953022521251</v>
      </c>
      <c r="K83" s="13">
        <f t="shared" si="9"/>
        <v>1051428.7489217501</v>
      </c>
      <c r="L83" s="20">
        <f t="shared" si="12"/>
        <v>13.792136912097169</v>
      </c>
    </row>
    <row r="84" spans="1:12" x14ac:dyDescent="0.2">
      <c r="A84" s="16">
        <v>75</v>
      </c>
      <c r="B84" s="46">
        <v>7</v>
      </c>
      <c r="C84" s="45">
        <v>240</v>
      </c>
      <c r="D84" s="45">
        <v>238</v>
      </c>
      <c r="E84" s="17">
        <v>0.5</v>
      </c>
      <c r="F84" s="18">
        <f t="shared" si="10"/>
        <v>2.9288702928870293E-2</v>
      </c>
      <c r="G84" s="18">
        <f t="shared" si="7"/>
        <v>2.8865979381443297E-2</v>
      </c>
      <c r="H84" s="13">
        <f t="shared" si="13"/>
        <v>75093.979741748961</v>
      </c>
      <c r="I84" s="13">
        <f t="shared" si="11"/>
        <v>2167.661270895846</v>
      </c>
      <c r="J84" s="13">
        <f t="shared" si="8"/>
        <v>74010.149106301047</v>
      </c>
      <c r="K84" s="13">
        <f t="shared" si="9"/>
        <v>975764.79589922877</v>
      </c>
      <c r="L84" s="20">
        <f t="shared" si="12"/>
        <v>12.993915081540768</v>
      </c>
    </row>
    <row r="85" spans="1:12" x14ac:dyDescent="0.2">
      <c r="A85" s="16">
        <v>76</v>
      </c>
      <c r="B85" s="46">
        <v>5</v>
      </c>
      <c r="C85" s="45">
        <v>276</v>
      </c>
      <c r="D85" s="45">
        <v>238</v>
      </c>
      <c r="E85" s="17">
        <v>0.5</v>
      </c>
      <c r="F85" s="18">
        <f t="shared" si="10"/>
        <v>1.9455252918287938E-2</v>
      </c>
      <c r="G85" s="18">
        <f t="shared" si="7"/>
        <v>1.926782273603083E-2</v>
      </c>
      <c r="H85" s="13">
        <f t="shared" si="13"/>
        <v>72926.318470853119</v>
      </c>
      <c r="I85" s="13">
        <f t="shared" si="11"/>
        <v>1405.1313770877289</v>
      </c>
      <c r="J85" s="13">
        <f t="shared" si="8"/>
        <v>72223.752782309253</v>
      </c>
      <c r="K85" s="13">
        <f t="shared" si="9"/>
        <v>901754.64679292776</v>
      </c>
      <c r="L85" s="20">
        <f t="shared" si="12"/>
        <v>12.36528410731905</v>
      </c>
    </row>
    <row r="86" spans="1:12" x14ac:dyDescent="0.2">
      <c r="A86" s="16">
        <v>77</v>
      </c>
      <c r="B86" s="46">
        <v>2</v>
      </c>
      <c r="C86" s="45">
        <v>171</v>
      </c>
      <c r="D86" s="45">
        <v>272</v>
      </c>
      <c r="E86" s="17">
        <v>0.5</v>
      </c>
      <c r="F86" s="18">
        <f t="shared" si="10"/>
        <v>9.0293453724604959E-3</v>
      </c>
      <c r="G86" s="18">
        <f t="shared" si="7"/>
        <v>8.9887640449438193E-3</v>
      </c>
      <c r="H86" s="13">
        <f t="shared" si="13"/>
        <v>71521.187093765388</v>
      </c>
      <c r="I86" s="13">
        <f t="shared" si="11"/>
        <v>642.88707500013822</v>
      </c>
      <c r="J86" s="13">
        <f t="shared" si="8"/>
        <v>71199.743556265326</v>
      </c>
      <c r="K86" s="13">
        <f t="shared" si="9"/>
        <v>829530.89401061845</v>
      </c>
      <c r="L86" s="20">
        <f t="shared" si="12"/>
        <v>11.598393814731997</v>
      </c>
    </row>
    <row r="87" spans="1:12" x14ac:dyDescent="0.2">
      <c r="A87" s="16">
        <v>78</v>
      </c>
      <c r="B87" s="46">
        <v>9</v>
      </c>
      <c r="C87" s="45">
        <v>236</v>
      </c>
      <c r="D87" s="45">
        <v>169</v>
      </c>
      <c r="E87" s="17">
        <v>0.5</v>
      </c>
      <c r="F87" s="18">
        <f t="shared" si="10"/>
        <v>4.4444444444444446E-2</v>
      </c>
      <c r="G87" s="18">
        <f t="shared" si="7"/>
        <v>4.3478260869565223E-2</v>
      </c>
      <c r="H87" s="13">
        <f t="shared" si="13"/>
        <v>70878.300018765251</v>
      </c>
      <c r="I87" s="13">
        <f t="shared" si="11"/>
        <v>3081.6652182071853</v>
      </c>
      <c r="J87" s="13">
        <f t="shared" si="8"/>
        <v>69337.467409661665</v>
      </c>
      <c r="K87" s="13">
        <f t="shared" si="9"/>
        <v>758331.15045435308</v>
      </c>
      <c r="L87" s="20">
        <f t="shared" si="12"/>
        <v>10.699059518266981</v>
      </c>
    </row>
    <row r="88" spans="1:12" x14ac:dyDescent="0.2">
      <c r="A88" s="16">
        <v>79</v>
      </c>
      <c r="B88" s="46">
        <v>6</v>
      </c>
      <c r="C88" s="45">
        <v>240</v>
      </c>
      <c r="D88" s="45">
        <v>225</v>
      </c>
      <c r="E88" s="17">
        <v>0.5</v>
      </c>
      <c r="F88" s="18">
        <f t="shared" si="10"/>
        <v>2.5806451612903226E-2</v>
      </c>
      <c r="G88" s="18">
        <f t="shared" si="7"/>
        <v>2.5477707006369425E-2</v>
      </c>
      <c r="H88" s="13">
        <f t="shared" si="13"/>
        <v>67796.634800558066</v>
      </c>
      <c r="I88" s="13">
        <f t="shared" si="11"/>
        <v>1727.3027974664474</v>
      </c>
      <c r="J88" s="13">
        <f t="shared" si="8"/>
        <v>66932.983401824851</v>
      </c>
      <c r="K88" s="13">
        <f t="shared" si="9"/>
        <v>688993.68304469145</v>
      </c>
      <c r="L88" s="20">
        <f t="shared" si="12"/>
        <v>10.162653132733663</v>
      </c>
    </row>
    <row r="89" spans="1:12" x14ac:dyDescent="0.2">
      <c r="A89" s="16">
        <v>80</v>
      </c>
      <c r="B89" s="46">
        <v>14</v>
      </c>
      <c r="C89" s="45">
        <v>257</v>
      </c>
      <c r="D89" s="45">
        <v>240</v>
      </c>
      <c r="E89" s="17">
        <v>0.5</v>
      </c>
      <c r="F89" s="18">
        <f t="shared" si="10"/>
        <v>5.6338028169014086E-2</v>
      </c>
      <c r="G89" s="18">
        <f t="shared" si="7"/>
        <v>5.4794520547945209E-2</v>
      </c>
      <c r="H89" s="13">
        <f t="shared" si="13"/>
        <v>66069.332003091622</v>
      </c>
      <c r="I89" s="13">
        <f t="shared" si="11"/>
        <v>3620.2373700324179</v>
      </c>
      <c r="J89" s="13">
        <f t="shared" si="8"/>
        <v>64259.213318075417</v>
      </c>
      <c r="K89" s="13">
        <f t="shared" si="9"/>
        <v>622060.69964286662</v>
      </c>
      <c r="L89" s="20">
        <f t="shared" si="12"/>
        <v>9.41527151528879</v>
      </c>
    </row>
    <row r="90" spans="1:12" x14ac:dyDescent="0.2">
      <c r="A90" s="16">
        <v>81</v>
      </c>
      <c r="B90" s="46">
        <v>11</v>
      </c>
      <c r="C90" s="45">
        <v>196</v>
      </c>
      <c r="D90" s="45">
        <v>245</v>
      </c>
      <c r="E90" s="17">
        <v>0.5</v>
      </c>
      <c r="F90" s="18">
        <f t="shared" si="10"/>
        <v>4.9886621315192746E-2</v>
      </c>
      <c r="G90" s="18">
        <f t="shared" si="7"/>
        <v>4.8672566371681415E-2</v>
      </c>
      <c r="H90" s="13">
        <f t="shared" si="13"/>
        <v>62449.094633059205</v>
      </c>
      <c r="I90" s="13">
        <f t="shared" si="11"/>
        <v>3039.5577033789878</v>
      </c>
      <c r="J90" s="13">
        <f t="shared" si="8"/>
        <v>60929.315781369711</v>
      </c>
      <c r="K90" s="13">
        <f t="shared" si="9"/>
        <v>557801.48632479121</v>
      </c>
      <c r="L90" s="20">
        <f t="shared" si="12"/>
        <v>8.9320988495084297</v>
      </c>
    </row>
    <row r="91" spans="1:12" x14ac:dyDescent="0.2">
      <c r="A91" s="16">
        <v>82</v>
      </c>
      <c r="B91" s="46">
        <v>9</v>
      </c>
      <c r="C91" s="45">
        <v>235</v>
      </c>
      <c r="D91" s="45">
        <v>196</v>
      </c>
      <c r="E91" s="17">
        <v>0.5</v>
      </c>
      <c r="F91" s="18">
        <f t="shared" si="10"/>
        <v>4.1763341067285381E-2</v>
      </c>
      <c r="G91" s="18">
        <f t="shared" si="7"/>
        <v>4.0909090909090902E-2</v>
      </c>
      <c r="H91" s="13">
        <f t="shared" si="13"/>
        <v>59409.536929680216</v>
      </c>
      <c r="I91" s="13">
        <f t="shared" si="11"/>
        <v>2430.3901471232812</v>
      </c>
      <c r="J91" s="13">
        <f t="shared" si="8"/>
        <v>58194.341856118575</v>
      </c>
      <c r="K91" s="13">
        <f t="shared" si="9"/>
        <v>496872.17054342147</v>
      </c>
      <c r="L91" s="20">
        <f t="shared" si="12"/>
        <v>8.3635085580879309</v>
      </c>
    </row>
    <row r="92" spans="1:12" x14ac:dyDescent="0.2">
      <c r="A92" s="16">
        <v>83</v>
      </c>
      <c r="B92" s="46">
        <v>13</v>
      </c>
      <c r="C92" s="45">
        <v>222</v>
      </c>
      <c r="D92" s="45">
        <v>219</v>
      </c>
      <c r="E92" s="17">
        <v>0.5</v>
      </c>
      <c r="F92" s="18">
        <f t="shared" si="10"/>
        <v>5.8956916099773243E-2</v>
      </c>
      <c r="G92" s="18">
        <f t="shared" si="7"/>
        <v>5.7268722466960353E-2</v>
      </c>
      <c r="H92" s="13">
        <f t="shared" si="13"/>
        <v>56979.146782556934</v>
      </c>
      <c r="I92" s="13">
        <f t="shared" si="11"/>
        <v>3263.1229434944498</v>
      </c>
      <c r="J92" s="13">
        <f t="shared" si="8"/>
        <v>55347.585310809714</v>
      </c>
      <c r="K92" s="13">
        <f t="shared" si="9"/>
        <v>438677.82868730288</v>
      </c>
      <c r="L92" s="20">
        <f t="shared" si="12"/>
        <v>7.6989188757314917</v>
      </c>
    </row>
    <row r="93" spans="1:12" x14ac:dyDescent="0.2">
      <c r="A93" s="16">
        <v>84</v>
      </c>
      <c r="B93" s="46">
        <v>12</v>
      </c>
      <c r="C93" s="45">
        <v>205</v>
      </c>
      <c r="D93" s="45">
        <v>219</v>
      </c>
      <c r="E93" s="17">
        <v>0.5</v>
      </c>
      <c r="F93" s="18">
        <f t="shared" si="10"/>
        <v>5.6603773584905662E-2</v>
      </c>
      <c r="G93" s="18">
        <f t="shared" si="7"/>
        <v>5.5045871559633024E-2</v>
      </c>
      <c r="H93" s="13">
        <f t="shared" si="13"/>
        <v>53716.023839062487</v>
      </c>
      <c r="I93" s="13">
        <f t="shared" si="11"/>
        <v>2956.8453489392191</v>
      </c>
      <c r="J93" s="13">
        <f t="shared" si="8"/>
        <v>52237.601164592874</v>
      </c>
      <c r="K93" s="13">
        <f t="shared" si="9"/>
        <v>383330.24337649316</v>
      </c>
      <c r="L93" s="20">
        <f t="shared" si="12"/>
        <v>7.136236377528264</v>
      </c>
    </row>
    <row r="94" spans="1:12" x14ac:dyDescent="0.2">
      <c r="A94" s="16">
        <v>85</v>
      </c>
      <c r="B94" s="46">
        <v>13</v>
      </c>
      <c r="C94" s="45">
        <v>179</v>
      </c>
      <c r="D94" s="45">
        <v>207</v>
      </c>
      <c r="E94" s="17">
        <v>0.5</v>
      </c>
      <c r="F94" s="18">
        <f t="shared" si="10"/>
        <v>6.7357512953367879E-2</v>
      </c>
      <c r="G94" s="18">
        <f t="shared" si="7"/>
        <v>6.5162907268170436E-2</v>
      </c>
      <c r="H94" s="13">
        <f t="shared" si="13"/>
        <v>50759.178490123268</v>
      </c>
      <c r="I94" s="13">
        <f t="shared" si="11"/>
        <v>3307.6156409604141</v>
      </c>
      <c r="J94" s="13">
        <f t="shared" si="8"/>
        <v>49105.37066964306</v>
      </c>
      <c r="K94" s="13">
        <f t="shared" si="9"/>
        <v>331092.64221190027</v>
      </c>
      <c r="L94" s="20">
        <f t="shared" si="12"/>
        <v>6.5228132538891339</v>
      </c>
    </row>
    <row r="95" spans="1:12" x14ac:dyDescent="0.2">
      <c r="A95" s="16">
        <v>86</v>
      </c>
      <c r="B95" s="46">
        <v>16</v>
      </c>
      <c r="C95" s="45">
        <v>182</v>
      </c>
      <c r="D95" s="45">
        <v>177</v>
      </c>
      <c r="E95" s="17">
        <v>0.5</v>
      </c>
      <c r="F95" s="18">
        <f t="shared" si="10"/>
        <v>8.9136490250696379E-2</v>
      </c>
      <c r="G95" s="18">
        <f t="shared" si="7"/>
        <v>8.533333333333333E-2</v>
      </c>
      <c r="H95" s="13">
        <f t="shared" si="13"/>
        <v>47451.562849162852</v>
      </c>
      <c r="I95" s="13">
        <f t="shared" si="11"/>
        <v>4049.20002979523</v>
      </c>
      <c r="J95" s="13">
        <f t="shared" si="8"/>
        <v>45426.962834265236</v>
      </c>
      <c r="K95" s="13">
        <f t="shared" si="9"/>
        <v>281987.27154225722</v>
      </c>
      <c r="L95" s="20">
        <f t="shared" si="12"/>
        <v>5.9426340168948109</v>
      </c>
    </row>
    <row r="96" spans="1:12" x14ac:dyDescent="0.2">
      <c r="A96" s="16">
        <v>87</v>
      </c>
      <c r="B96" s="46">
        <v>19</v>
      </c>
      <c r="C96" s="45">
        <v>182</v>
      </c>
      <c r="D96" s="45">
        <v>177</v>
      </c>
      <c r="E96" s="17">
        <v>0.5</v>
      </c>
      <c r="F96" s="18">
        <f t="shared" si="10"/>
        <v>0.10584958217270195</v>
      </c>
      <c r="G96" s="18">
        <f t="shared" si="7"/>
        <v>0.10052910052910052</v>
      </c>
      <c r="H96" s="13">
        <f t="shared" si="13"/>
        <v>43402.36281936762</v>
      </c>
      <c r="I96" s="13">
        <f t="shared" si="11"/>
        <v>4363.2004950687024</v>
      </c>
      <c r="J96" s="13">
        <f t="shared" si="8"/>
        <v>41220.762571833264</v>
      </c>
      <c r="K96" s="13">
        <f t="shared" si="9"/>
        <v>236560.30870799199</v>
      </c>
      <c r="L96" s="20">
        <f t="shared" si="12"/>
        <v>5.4504016219695464</v>
      </c>
    </row>
    <row r="97" spans="1:12" x14ac:dyDescent="0.2">
      <c r="A97" s="16">
        <v>88</v>
      </c>
      <c r="B97" s="46">
        <v>26</v>
      </c>
      <c r="C97" s="45">
        <v>152</v>
      </c>
      <c r="D97" s="45">
        <v>167</v>
      </c>
      <c r="E97" s="17">
        <v>0.5</v>
      </c>
      <c r="F97" s="18">
        <f t="shared" si="10"/>
        <v>0.16300940438871472</v>
      </c>
      <c r="G97" s="18">
        <f t="shared" si="7"/>
        <v>0.1507246376811594</v>
      </c>
      <c r="H97" s="13">
        <f t="shared" si="13"/>
        <v>39039.162324298915</v>
      </c>
      <c r="I97" s="13">
        <f t="shared" si="11"/>
        <v>5884.1635967059228</v>
      </c>
      <c r="J97" s="13">
        <f t="shared" si="8"/>
        <v>36097.080525945952</v>
      </c>
      <c r="K97" s="13">
        <f t="shared" si="9"/>
        <v>195339.54613615872</v>
      </c>
      <c r="L97" s="20">
        <f t="shared" si="12"/>
        <v>5.0036818032484955</v>
      </c>
    </row>
    <row r="98" spans="1:12" x14ac:dyDescent="0.2">
      <c r="A98" s="16">
        <v>89</v>
      </c>
      <c r="B98" s="46">
        <v>22</v>
      </c>
      <c r="C98" s="45">
        <v>131</v>
      </c>
      <c r="D98" s="45">
        <v>138</v>
      </c>
      <c r="E98" s="17">
        <v>0.5</v>
      </c>
      <c r="F98" s="18">
        <f t="shared" si="10"/>
        <v>0.16356877323420074</v>
      </c>
      <c r="G98" s="18">
        <f t="shared" si="7"/>
        <v>0.15120274914089346</v>
      </c>
      <c r="H98" s="13">
        <f t="shared" si="13"/>
        <v>33154.998727592989</v>
      </c>
      <c r="I98" s="13">
        <f t="shared" si="11"/>
        <v>5013.1269553748843</v>
      </c>
      <c r="J98" s="13">
        <f t="shared" si="8"/>
        <v>30648.435249905546</v>
      </c>
      <c r="K98" s="13">
        <f>K99+J98</f>
        <v>159242.46561021276</v>
      </c>
      <c r="L98" s="20">
        <f t="shared" si="12"/>
        <v>4.8029700413676828</v>
      </c>
    </row>
    <row r="99" spans="1:12" x14ac:dyDescent="0.2">
      <c r="A99" s="16">
        <v>90</v>
      </c>
      <c r="B99" s="46">
        <v>20</v>
      </c>
      <c r="C99" s="45">
        <v>133</v>
      </c>
      <c r="D99" s="45">
        <v>126</v>
      </c>
      <c r="E99" s="17">
        <v>0.5</v>
      </c>
      <c r="F99" s="22">
        <f t="shared" si="10"/>
        <v>0.15444015444015444</v>
      </c>
      <c r="G99" s="22">
        <f t="shared" si="7"/>
        <v>0.14336917562724014</v>
      </c>
      <c r="H99" s="23">
        <f t="shared" si="13"/>
        <v>28141.871772218103</v>
      </c>
      <c r="I99" s="23">
        <f t="shared" si="11"/>
        <v>4034.6769565904087</v>
      </c>
      <c r="J99" s="23">
        <f t="shared" si="8"/>
        <v>26124.533293922897</v>
      </c>
      <c r="K99" s="23">
        <f t="shared" ref="K99:K108" si="14">K100+J99</f>
        <v>128594.03036030722</v>
      </c>
      <c r="L99" s="24">
        <f t="shared" si="12"/>
        <v>4.569491020396744</v>
      </c>
    </row>
    <row r="100" spans="1:12" x14ac:dyDescent="0.2">
      <c r="A100" s="16">
        <v>91</v>
      </c>
      <c r="B100" s="46">
        <v>13</v>
      </c>
      <c r="C100" s="45">
        <v>106</v>
      </c>
      <c r="D100" s="45">
        <v>117</v>
      </c>
      <c r="E100" s="17">
        <v>0.5</v>
      </c>
      <c r="F100" s="22">
        <f t="shared" si="10"/>
        <v>0.11659192825112108</v>
      </c>
      <c r="G100" s="22">
        <f t="shared" si="7"/>
        <v>0.11016949152542374</v>
      </c>
      <c r="H100" s="23">
        <f t="shared" si="13"/>
        <v>24107.194815627692</v>
      </c>
      <c r="I100" s="23">
        <f t="shared" si="11"/>
        <v>2655.8773949420342</v>
      </c>
      <c r="J100" s="23">
        <f t="shared" si="8"/>
        <v>22779.256118156674</v>
      </c>
      <c r="K100" s="23">
        <f t="shared" si="14"/>
        <v>102469.49706638433</v>
      </c>
      <c r="L100" s="24">
        <f t="shared" si="12"/>
        <v>4.2505773836430611</v>
      </c>
    </row>
    <row r="101" spans="1:12" x14ac:dyDescent="0.2">
      <c r="A101" s="16">
        <v>92</v>
      </c>
      <c r="B101" s="46">
        <v>21</v>
      </c>
      <c r="C101" s="45">
        <v>78</v>
      </c>
      <c r="D101" s="45">
        <v>87</v>
      </c>
      <c r="E101" s="17">
        <v>0.5</v>
      </c>
      <c r="F101" s="22">
        <f t="shared" si="10"/>
        <v>0.25454545454545452</v>
      </c>
      <c r="G101" s="22">
        <f t="shared" si="7"/>
        <v>0.22580645161290322</v>
      </c>
      <c r="H101" s="23">
        <f t="shared" si="13"/>
        <v>21451.317420685657</v>
      </c>
      <c r="I101" s="23">
        <f t="shared" si="11"/>
        <v>4843.8458691870837</v>
      </c>
      <c r="J101" s="23">
        <f t="shared" si="8"/>
        <v>19029.394486092115</v>
      </c>
      <c r="K101" s="23">
        <f t="shared" si="14"/>
        <v>79690.240948227656</v>
      </c>
      <c r="L101" s="24">
        <f t="shared" si="12"/>
        <v>3.714934583522679</v>
      </c>
    </row>
    <row r="102" spans="1:12" x14ac:dyDescent="0.2">
      <c r="A102" s="16">
        <v>93</v>
      </c>
      <c r="B102" s="46">
        <v>11</v>
      </c>
      <c r="C102" s="45">
        <v>70</v>
      </c>
      <c r="D102" s="45">
        <v>71</v>
      </c>
      <c r="E102" s="17">
        <v>0.5</v>
      </c>
      <c r="F102" s="22">
        <f t="shared" si="10"/>
        <v>0.15602836879432624</v>
      </c>
      <c r="G102" s="22">
        <f t="shared" si="7"/>
        <v>0.14473684210526316</v>
      </c>
      <c r="H102" s="23">
        <f t="shared" si="13"/>
        <v>16607.471551498573</v>
      </c>
      <c r="I102" s="23">
        <f t="shared" si="11"/>
        <v>2403.7129877168986</v>
      </c>
      <c r="J102" s="23">
        <f t="shared" si="8"/>
        <v>15405.615057640123</v>
      </c>
      <c r="K102" s="23">
        <f t="shared" si="14"/>
        <v>60660.846462135538</v>
      </c>
      <c r="L102" s="24">
        <f t="shared" si="12"/>
        <v>3.6526238370501267</v>
      </c>
    </row>
    <row r="103" spans="1:12" x14ac:dyDescent="0.2">
      <c r="A103" s="16">
        <v>94</v>
      </c>
      <c r="B103" s="46">
        <v>11</v>
      </c>
      <c r="C103" s="45">
        <v>56</v>
      </c>
      <c r="D103" s="45">
        <v>48</v>
      </c>
      <c r="E103" s="17">
        <v>0.5</v>
      </c>
      <c r="F103" s="22">
        <f t="shared" si="10"/>
        <v>0.21153846153846154</v>
      </c>
      <c r="G103" s="22">
        <f t="shared" si="7"/>
        <v>0.19130434782608693</v>
      </c>
      <c r="H103" s="23">
        <f t="shared" si="13"/>
        <v>14203.758563781674</v>
      </c>
      <c r="I103" s="23">
        <f t="shared" si="11"/>
        <v>2717.2407687234504</v>
      </c>
      <c r="J103" s="23">
        <f t="shared" si="8"/>
        <v>12845.13817941995</v>
      </c>
      <c r="K103" s="23">
        <f t="shared" si="14"/>
        <v>45255.231404495418</v>
      </c>
      <c r="L103" s="24">
        <f t="shared" si="12"/>
        <v>3.1861447940893792</v>
      </c>
    </row>
    <row r="104" spans="1:12" x14ac:dyDescent="0.2">
      <c r="A104" s="16">
        <v>95</v>
      </c>
      <c r="B104" s="46">
        <v>8</v>
      </c>
      <c r="C104" s="45">
        <v>43</v>
      </c>
      <c r="D104" s="45">
        <v>55</v>
      </c>
      <c r="E104" s="17">
        <v>0.5</v>
      </c>
      <c r="F104" s="22">
        <f t="shared" si="10"/>
        <v>0.16326530612244897</v>
      </c>
      <c r="G104" s="22">
        <f t="shared" si="7"/>
        <v>0.15094339622641506</v>
      </c>
      <c r="H104" s="23">
        <f t="shared" si="13"/>
        <v>11486.517795058224</v>
      </c>
      <c r="I104" s="23">
        <f t="shared" si="11"/>
        <v>1733.814006801241</v>
      </c>
      <c r="J104" s="23">
        <f t="shared" si="8"/>
        <v>10619.610791657602</v>
      </c>
      <c r="K104" s="23">
        <f t="shared" si="14"/>
        <v>32410.09322507547</v>
      </c>
      <c r="L104" s="24">
        <f t="shared" si="12"/>
        <v>2.8215768959169742</v>
      </c>
    </row>
    <row r="105" spans="1:12" x14ac:dyDescent="0.2">
      <c r="A105" s="16">
        <v>96</v>
      </c>
      <c r="B105" s="46">
        <v>13</v>
      </c>
      <c r="C105" s="45">
        <v>31</v>
      </c>
      <c r="D105" s="45">
        <v>31</v>
      </c>
      <c r="E105" s="17">
        <v>0.5</v>
      </c>
      <c r="F105" s="22">
        <f t="shared" si="10"/>
        <v>0.41935483870967744</v>
      </c>
      <c r="G105" s="22">
        <f t="shared" si="7"/>
        <v>0.34666666666666668</v>
      </c>
      <c r="H105" s="23">
        <f t="shared" si="13"/>
        <v>9752.7037882569821</v>
      </c>
      <c r="I105" s="23">
        <f t="shared" si="11"/>
        <v>3380.9373132624205</v>
      </c>
      <c r="J105" s="23">
        <f t="shared" si="8"/>
        <v>8062.2351316257718</v>
      </c>
      <c r="K105" s="23">
        <f t="shared" si="14"/>
        <v>21790.48243341787</v>
      </c>
      <c r="L105" s="24">
        <f t="shared" si="12"/>
        <v>2.2343016774133257</v>
      </c>
    </row>
    <row r="106" spans="1:12" x14ac:dyDescent="0.2">
      <c r="A106" s="16">
        <v>97</v>
      </c>
      <c r="B106" s="46">
        <v>10</v>
      </c>
      <c r="C106" s="45">
        <v>23</v>
      </c>
      <c r="D106" s="45">
        <v>25</v>
      </c>
      <c r="E106" s="17">
        <v>0.5</v>
      </c>
      <c r="F106" s="22">
        <f t="shared" si="10"/>
        <v>0.41666666666666669</v>
      </c>
      <c r="G106" s="22">
        <f t="shared" si="7"/>
        <v>0.34482758620689657</v>
      </c>
      <c r="H106" s="23">
        <f t="shared" si="13"/>
        <v>6371.7664749945616</v>
      </c>
      <c r="I106" s="23">
        <f t="shared" si="11"/>
        <v>2197.1608534464008</v>
      </c>
      <c r="J106" s="23">
        <f t="shared" si="8"/>
        <v>5273.186048271361</v>
      </c>
      <c r="K106" s="23">
        <f t="shared" si="14"/>
        <v>13728.2473017921</v>
      </c>
      <c r="L106" s="24">
        <f t="shared" si="12"/>
        <v>2.1545433837959069</v>
      </c>
    </row>
    <row r="107" spans="1:12" x14ac:dyDescent="0.2">
      <c r="A107" s="16">
        <v>98</v>
      </c>
      <c r="B107" s="46">
        <v>6</v>
      </c>
      <c r="C107" s="45">
        <v>23</v>
      </c>
      <c r="D107" s="45">
        <v>16</v>
      </c>
      <c r="E107" s="17">
        <v>0.5</v>
      </c>
      <c r="F107" s="22">
        <f t="shared" si="10"/>
        <v>0.30769230769230771</v>
      </c>
      <c r="G107" s="22">
        <f t="shared" si="7"/>
        <v>0.26666666666666672</v>
      </c>
      <c r="H107" s="23">
        <f t="shared" si="13"/>
        <v>4174.6056215481603</v>
      </c>
      <c r="I107" s="23">
        <f t="shared" si="11"/>
        <v>1113.2281657461763</v>
      </c>
      <c r="J107" s="23">
        <f t="shared" si="8"/>
        <v>3617.9915386750722</v>
      </c>
      <c r="K107" s="23">
        <f t="shared" si="14"/>
        <v>8455.0612535207383</v>
      </c>
      <c r="L107" s="24">
        <f t="shared" si="12"/>
        <v>2.0253556910569106</v>
      </c>
    </row>
    <row r="108" spans="1:12" x14ac:dyDescent="0.2">
      <c r="A108" s="16">
        <v>99</v>
      </c>
      <c r="B108" s="46">
        <v>3</v>
      </c>
      <c r="C108" s="45">
        <v>12</v>
      </c>
      <c r="D108" s="45">
        <v>17</v>
      </c>
      <c r="E108" s="17">
        <v>0.5</v>
      </c>
      <c r="F108" s="22">
        <f t="shared" si="10"/>
        <v>0.20689655172413793</v>
      </c>
      <c r="G108" s="22">
        <f t="shared" si="7"/>
        <v>0.1875</v>
      </c>
      <c r="H108" s="23">
        <f t="shared" si="13"/>
        <v>3061.3774558019841</v>
      </c>
      <c r="I108" s="23">
        <f t="shared" si="11"/>
        <v>574.00827296287207</v>
      </c>
      <c r="J108" s="23">
        <f t="shared" si="8"/>
        <v>2774.373319320548</v>
      </c>
      <c r="K108" s="23">
        <f t="shared" si="14"/>
        <v>4837.0697148456657</v>
      </c>
      <c r="L108" s="24">
        <f t="shared" si="12"/>
        <v>1.5800304878048781</v>
      </c>
    </row>
    <row r="109" spans="1:12" x14ac:dyDescent="0.2">
      <c r="A109" s="16" t="s">
        <v>22</v>
      </c>
      <c r="B109" s="46">
        <v>17</v>
      </c>
      <c r="C109" s="45">
        <v>23</v>
      </c>
      <c r="D109" s="45">
        <v>18</v>
      </c>
      <c r="E109" s="17"/>
      <c r="F109" s="22">
        <f>B109/((C109+D109)/2)</f>
        <v>0.82926829268292679</v>
      </c>
      <c r="G109" s="22">
        <v>1</v>
      </c>
      <c r="H109" s="23">
        <f>H108-I108</f>
        <v>2487.369182839112</v>
      </c>
      <c r="I109" s="23">
        <f>H109*G109</f>
        <v>2487.369182839112</v>
      </c>
      <c r="J109" s="23">
        <f>H109*F109</f>
        <v>2062.6963955251172</v>
      </c>
      <c r="K109" s="23">
        <f>J109</f>
        <v>2062.6963955251172</v>
      </c>
      <c r="L109" s="24">
        <f>K109/H109</f>
        <v>0.82926829268292679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25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.75" customHeight="1" x14ac:dyDescent="0.2">
      <c r="A7" s="36"/>
      <c r="B7" s="37"/>
      <c r="C7" s="38">
        <v>42370</v>
      </c>
      <c r="D7" s="39">
        <v>42736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1</v>
      </c>
      <c r="C9" s="45">
        <v>385</v>
      </c>
      <c r="D9" s="45">
        <v>365</v>
      </c>
      <c r="E9" s="17">
        <v>0.5</v>
      </c>
      <c r="F9" s="18">
        <f>B9/((C9+D9)/2)</f>
        <v>2.6666666666666666E-3</v>
      </c>
      <c r="G9" s="18">
        <f t="shared" ref="G9:G72" si="0">F9/((1+(1-E9)*F9))</f>
        <v>2.6631158455392807E-3</v>
      </c>
      <c r="H9" s="13">
        <v>100000</v>
      </c>
      <c r="I9" s="13">
        <f>H9*G9</f>
        <v>266.31158455392807</v>
      </c>
      <c r="J9" s="13">
        <f t="shared" ref="J9:J72" si="1">H10+I9*E9</f>
        <v>99866.844207723028</v>
      </c>
      <c r="K9" s="13">
        <f t="shared" ref="K9:K72" si="2">K10+J9</f>
        <v>8267054.0433068611</v>
      </c>
      <c r="L9" s="19">
        <f>K9/H9</f>
        <v>82.670540433068609</v>
      </c>
    </row>
    <row r="10" spans="1:13" x14ac:dyDescent="0.2">
      <c r="A10" s="16">
        <v>1</v>
      </c>
      <c r="B10" s="46">
        <v>0</v>
      </c>
      <c r="C10" s="45">
        <v>403</v>
      </c>
      <c r="D10" s="45">
        <v>406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99733.688415446071</v>
      </c>
      <c r="I10" s="13">
        <f t="shared" ref="I10:I73" si="4">H10*G10</f>
        <v>0</v>
      </c>
      <c r="J10" s="13">
        <f t="shared" si="1"/>
        <v>99733.688415446071</v>
      </c>
      <c r="K10" s="13">
        <f t="shared" si="2"/>
        <v>8167187.1990991384</v>
      </c>
      <c r="L10" s="20">
        <f t="shared" ref="L10:L73" si="5">K10/H10</f>
        <v>81.889954426214331</v>
      </c>
    </row>
    <row r="11" spans="1:13" x14ac:dyDescent="0.2">
      <c r="A11" s="16">
        <v>2</v>
      </c>
      <c r="B11" s="46">
        <v>0</v>
      </c>
      <c r="C11" s="45">
        <v>405</v>
      </c>
      <c r="D11" s="45">
        <v>417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99733.688415446071</v>
      </c>
      <c r="I11" s="13">
        <f t="shared" si="4"/>
        <v>0</v>
      </c>
      <c r="J11" s="13">
        <f t="shared" si="1"/>
        <v>99733.688415446071</v>
      </c>
      <c r="K11" s="13">
        <f t="shared" si="2"/>
        <v>8067453.5106836921</v>
      </c>
      <c r="L11" s="20">
        <f t="shared" si="5"/>
        <v>80.889954426214317</v>
      </c>
    </row>
    <row r="12" spans="1:13" x14ac:dyDescent="0.2">
      <c r="A12" s="16">
        <v>3</v>
      </c>
      <c r="B12" s="46">
        <v>0</v>
      </c>
      <c r="C12" s="45">
        <v>449</v>
      </c>
      <c r="D12" s="45">
        <v>400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99733.688415446071</v>
      </c>
      <c r="I12" s="13">
        <f t="shared" si="4"/>
        <v>0</v>
      </c>
      <c r="J12" s="13">
        <f t="shared" si="1"/>
        <v>99733.688415446071</v>
      </c>
      <c r="K12" s="13">
        <f t="shared" si="2"/>
        <v>7967719.8222682457</v>
      </c>
      <c r="L12" s="20">
        <f t="shared" si="5"/>
        <v>79.889954426214317</v>
      </c>
    </row>
    <row r="13" spans="1:13" x14ac:dyDescent="0.2">
      <c r="A13" s="16">
        <v>4</v>
      </c>
      <c r="B13" s="46">
        <v>0</v>
      </c>
      <c r="C13" s="45">
        <v>424</v>
      </c>
      <c r="D13" s="45">
        <v>446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99733.688415446071</v>
      </c>
      <c r="I13" s="13">
        <f t="shared" si="4"/>
        <v>0</v>
      </c>
      <c r="J13" s="13">
        <f t="shared" si="1"/>
        <v>99733.688415446071</v>
      </c>
      <c r="K13" s="13">
        <f t="shared" si="2"/>
        <v>7867986.1338527994</v>
      </c>
      <c r="L13" s="20">
        <f t="shared" si="5"/>
        <v>78.889954426214317</v>
      </c>
    </row>
    <row r="14" spans="1:13" x14ac:dyDescent="0.2">
      <c r="A14" s="16">
        <v>5</v>
      </c>
      <c r="B14" s="46">
        <v>0</v>
      </c>
      <c r="C14" s="45">
        <v>483</v>
      </c>
      <c r="D14" s="45">
        <v>433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99733.688415446071</v>
      </c>
      <c r="I14" s="13">
        <f t="shared" si="4"/>
        <v>0</v>
      </c>
      <c r="J14" s="13">
        <f t="shared" si="1"/>
        <v>99733.688415446071</v>
      </c>
      <c r="K14" s="13">
        <f t="shared" si="2"/>
        <v>7768252.4454373531</v>
      </c>
      <c r="L14" s="20">
        <f t="shared" si="5"/>
        <v>77.889954426214317</v>
      </c>
    </row>
    <row r="15" spans="1:13" x14ac:dyDescent="0.2">
      <c r="A15" s="16">
        <v>6</v>
      </c>
      <c r="B15" s="46">
        <v>0</v>
      </c>
      <c r="C15" s="45">
        <v>508</v>
      </c>
      <c r="D15" s="45">
        <v>485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99733.688415446071</v>
      </c>
      <c r="I15" s="13">
        <f t="shared" si="4"/>
        <v>0</v>
      </c>
      <c r="J15" s="13">
        <f t="shared" si="1"/>
        <v>99733.688415446071</v>
      </c>
      <c r="K15" s="13">
        <f t="shared" si="2"/>
        <v>7668518.7570219068</v>
      </c>
      <c r="L15" s="20">
        <f t="shared" si="5"/>
        <v>76.889954426214317</v>
      </c>
    </row>
    <row r="16" spans="1:13" x14ac:dyDescent="0.2">
      <c r="A16" s="16">
        <v>7</v>
      </c>
      <c r="B16" s="46">
        <v>0</v>
      </c>
      <c r="C16" s="45">
        <v>511</v>
      </c>
      <c r="D16" s="45">
        <v>500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99733.688415446071</v>
      </c>
      <c r="I16" s="13">
        <f t="shared" si="4"/>
        <v>0</v>
      </c>
      <c r="J16" s="13">
        <f t="shared" si="1"/>
        <v>99733.688415446071</v>
      </c>
      <c r="K16" s="13">
        <f t="shared" si="2"/>
        <v>7568785.0686064605</v>
      </c>
      <c r="L16" s="20">
        <f t="shared" si="5"/>
        <v>75.889954426214317</v>
      </c>
    </row>
    <row r="17" spans="1:12" x14ac:dyDescent="0.2">
      <c r="A17" s="16">
        <v>8</v>
      </c>
      <c r="B17" s="46">
        <v>1</v>
      </c>
      <c r="C17" s="45">
        <v>476</v>
      </c>
      <c r="D17" s="45">
        <v>505</v>
      </c>
      <c r="E17" s="17">
        <v>0.5</v>
      </c>
      <c r="F17" s="18">
        <f t="shared" si="3"/>
        <v>2.0387359836901123E-3</v>
      </c>
      <c r="G17" s="18">
        <f t="shared" si="0"/>
        <v>2.0366598778004076E-3</v>
      </c>
      <c r="H17" s="13">
        <f t="shared" si="6"/>
        <v>99733.688415446071</v>
      </c>
      <c r="I17" s="13">
        <f t="shared" si="4"/>
        <v>203.12360166078631</v>
      </c>
      <c r="J17" s="13">
        <f t="shared" si="1"/>
        <v>99632.12661461567</v>
      </c>
      <c r="K17" s="13">
        <f t="shared" si="2"/>
        <v>7469051.3801910141</v>
      </c>
      <c r="L17" s="20">
        <f t="shared" si="5"/>
        <v>74.889954426214302</v>
      </c>
    </row>
    <row r="18" spans="1:12" x14ac:dyDescent="0.2">
      <c r="A18" s="16">
        <v>9</v>
      </c>
      <c r="B18" s="46">
        <v>0</v>
      </c>
      <c r="C18" s="45">
        <v>453</v>
      </c>
      <c r="D18" s="45">
        <v>480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99530.564813785284</v>
      </c>
      <c r="I18" s="13">
        <f t="shared" si="4"/>
        <v>0</v>
      </c>
      <c r="J18" s="13">
        <f t="shared" si="1"/>
        <v>99530.564813785284</v>
      </c>
      <c r="K18" s="13">
        <f t="shared" si="2"/>
        <v>7369419.2535763988</v>
      </c>
      <c r="L18" s="20">
        <f t="shared" si="5"/>
        <v>74.041770659737196</v>
      </c>
    </row>
    <row r="19" spans="1:12" x14ac:dyDescent="0.2">
      <c r="A19" s="16">
        <v>10</v>
      </c>
      <c r="B19" s="46">
        <v>0</v>
      </c>
      <c r="C19" s="45">
        <v>459</v>
      </c>
      <c r="D19" s="45">
        <v>447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99530.564813785284</v>
      </c>
      <c r="I19" s="13">
        <f t="shared" si="4"/>
        <v>0</v>
      </c>
      <c r="J19" s="13">
        <f t="shared" si="1"/>
        <v>99530.564813785284</v>
      </c>
      <c r="K19" s="13">
        <f t="shared" si="2"/>
        <v>7269888.6887626136</v>
      </c>
      <c r="L19" s="20">
        <f t="shared" si="5"/>
        <v>73.041770659737196</v>
      </c>
    </row>
    <row r="20" spans="1:12" x14ac:dyDescent="0.2">
      <c r="A20" s="16">
        <v>11</v>
      </c>
      <c r="B20" s="46">
        <v>0</v>
      </c>
      <c r="C20" s="45">
        <v>483</v>
      </c>
      <c r="D20" s="45">
        <v>458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99530.564813785284</v>
      </c>
      <c r="I20" s="13">
        <f t="shared" si="4"/>
        <v>0</v>
      </c>
      <c r="J20" s="13">
        <f t="shared" si="1"/>
        <v>99530.564813785284</v>
      </c>
      <c r="K20" s="13">
        <f t="shared" si="2"/>
        <v>7170358.1239488283</v>
      </c>
      <c r="L20" s="20">
        <f t="shared" si="5"/>
        <v>72.041770659737196</v>
      </c>
    </row>
    <row r="21" spans="1:12" x14ac:dyDescent="0.2">
      <c r="A21" s="16">
        <v>12</v>
      </c>
      <c r="B21" s="46">
        <v>0</v>
      </c>
      <c r="C21" s="45">
        <v>428</v>
      </c>
      <c r="D21" s="45">
        <v>475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99530.564813785284</v>
      </c>
      <c r="I21" s="13">
        <f t="shared" si="4"/>
        <v>0</v>
      </c>
      <c r="J21" s="13">
        <f t="shared" si="1"/>
        <v>99530.564813785284</v>
      </c>
      <c r="K21" s="13">
        <f t="shared" si="2"/>
        <v>7070827.5591350431</v>
      </c>
      <c r="L21" s="20">
        <f t="shared" si="5"/>
        <v>71.041770659737196</v>
      </c>
    </row>
    <row r="22" spans="1:12" x14ac:dyDescent="0.2">
      <c r="A22" s="16">
        <v>13</v>
      </c>
      <c r="B22" s="46">
        <v>0</v>
      </c>
      <c r="C22" s="45">
        <v>387</v>
      </c>
      <c r="D22" s="45">
        <v>429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99530.564813785284</v>
      </c>
      <c r="I22" s="13">
        <f t="shared" si="4"/>
        <v>0</v>
      </c>
      <c r="J22" s="13">
        <f t="shared" si="1"/>
        <v>99530.564813785284</v>
      </c>
      <c r="K22" s="13">
        <f t="shared" si="2"/>
        <v>6971296.9943212578</v>
      </c>
      <c r="L22" s="20">
        <f t="shared" si="5"/>
        <v>70.041770659737196</v>
      </c>
    </row>
    <row r="23" spans="1:12" x14ac:dyDescent="0.2">
      <c r="A23" s="16">
        <v>14</v>
      </c>
      <c r="B23" s="46">
        <v>0</v>
      </c>
      <c r="C23" s="45">
        <v>426</v>
      </c>
      <c r="D23" s="45">
        <v>384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99530.564813785284</v>
      </c>
      <c r="I23" s="13">
        <f t="shared" si="4"/>
        <v>0</v>
      </c>
      <c r="J23" s="13">
        <f t="shared" si="1"/>
        <v>99530.564813785284</v>
      </c>
      <c r="K23" s="13">
        <f t="shared" si="2"/>
        <v>6871766.4295074726</v>
      </c>
      <c r="L23" s="20">
        <f t="shared" si="5"/>
        <v>69.041770659737196</v>
      </c>
    </row>
    <row r="24" spans="1:12" x14ac:dyDescent="0.2">
      <c r="A24" s="16">
        <v>15</v>
      </c>
      <c r="B24" s="46">
        <v>0</v>
      </c>
      <c r="C24" s="45">
        <v>433</v>
      </c>
      <c r="D24" s="45">
        <v>429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99530.564813785284</v>
      </c>
      <c r="I24" s="13">
        <f t="shared" si="4"/>
        <v>0</v>
      </c>
      <c r="J24" s="13">
        <f t="shared" si="1"/>
        <v>99530.564813785284</v>
      </c>
      <c r="K24" s="13">
        <f t="shared" si="2"/>
        <v>6772235.8646936873</v>
      </c>
      <c r="L24" s="20">
        <f t="shared" si="5"/>
        <v>68.041770659737196</v>
      </c>
    </row>
    <row r="25" spans="1:12" x14ac:dyDescent="0.2">
      <c r="A25" s="16">
        <v>16</v>
      </c>
      <c r="B25" s="46">
        <v>0</v>
      </c>
      <c r="C25" s="45">
        <v>396</v>
      </c>
      <c r="D25" s="45">
        <v>426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99530.564813785284</v>
      </c>
      <c r="I25" s="13">
        <f t="shared" si="4"/>
        <v>0</v>
      </c>
      <c r="J25" s="13">
        <f t="shared" si="1"/>
        <v>99530.564813785284</v>
      </c>
      <c r="K25" s="13">
        <f t="shared" si="2"/>
        <v>6672705.299879902</v>
      </c>
      <c r="L25" s="20">
        <f t="shared" si="5"/>
        <v>67.041770659737196</v>
      </c>
    </row>
    <row r="26" spans="1:12" x14ac:dyDescent="0.2">
      <c r="A26" s="16">
        <v>17</v>
      </c>
      <c r="B26" s="46">
        <v>0</v>
      </c>
      <c r="C26" s="45">
        <v>355</v>
      </c>
      <c r="D26" s="45">
        <v>397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99530.564813785284</v>
      </c>
      <c r="I26" s="13">
        <f t="shared" si="4"/>
        <v>0</v>
      </c>
      <c r="J26" s="13">
        <f t="shared" si="1"/>
        <v>99530.564813785284</v>
      </c>
      <c r="K26" s="13">
        <f t="shared" si="2"/>
        <v>6573174.7350661168</v>
      </c>
      <c r="L26" s="20">
        <f t="shared" si="5"/>
        <v>66.041770659737196</v>
      </c>
    </row>
    <row r="27" spans="1:12" x14ac:dyDescent="0.2">
      <c r="A27" s="16">
        <v>18</v>
      </c>
      <c r="B27" s="46">
        <v>0</v>
      </c>
      <c r="C27" s="45">
        <v>376</v>
      </c>
      <c r="D27" s="45">
        <v>357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99530.564813785284</v>
      </c>
      <c r="I27" s="13">
        <f t="shared" si="4"/>
        <v>0</v>
      </c>
      <c r="J27" s="13">
        <f t="shared" si="1"/>
        <v>99530.564813785284</v>
      </c>
      <c r="K27" s="13">
        <f t="shared" si="2"/>
        <v>6473644.1702523315</v>
      </c>
      <c r="L27" s="20">
        <f t="shared" si="5"/>
        <v>65.041770659737196</v>
      </c>
    </row>
    <row r="28" spans="1:12" x14ac:dyDescent="0.2">
      <c r="A28" s="16">
        <v>19</v>
      </c>
      <c r="B28" s="46">
        <v>0</v>
      </c>
      <c r="C28" s="45">
        <v>362</v>
      </c>
      <c r="D28" s="45">
        <v>385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99530.564813785284</v>
      </c>
      <c r="I28" s="13">
        <f t="shared" si="4"/>
        <v>0</v>
      </c>
      <c r="J28" s="13">
        <f t="shared" si="1"/>
        <v>99530.564813785284</v>
      </c>
      <c r="K28" s="13">
        <f t="shared" si="2"/>
        <v>6374113.6054385463</v>
      </c>
      <c r="L28" s="20">
        <f t="shared" si="5"/>
        <v>64.041770659737196</v>
      </c>
    </row>
    <row r="29" spans="1:12" x14ac:dyDescent="0.2">
      <c r="A29" s="16">
        <v>20</v>
      </c>
      <c r="B29" s="46">
        <v>0</v>
      </c>
      <c r="C29" s="45">
        <v>336</v>
      </c>
      <c r="D29" s="45">
        <v>362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99530.564813785284</v>
      </c>
      <c r="I29" s="13">
        <f t="shared" si="4"/>
        <v>0</v>
      </c>
      <c r="J29" s="13">
        <f t="shared" si="1"/>
        <v>99530.564813785284</v>
      </c>
      <c r="K29" s="13">
        <f t="shared" si="2"/>
        <v>6274583.040624761</v>
      </c>
      <c r="L29" s="20">
        <f t="shared" si="5"/>
        <v>63.041770659737203</v>
      </c>
    </row>
    <row r="30" spans="1:12" x14ac:dyDescent="0.2">
      <c r="A30" s="16">
        <v>21</v>
      </c>
      <c r="B30" s="46">
        <v>0</v>
      </c>
      <c r="C30" s="45">
        <v>345</v>
      </c>
      <c r="D30" s="45">
        <v>331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99530.564813785284</v>
      </c>
      <c r="I30" s="13">
        <f t="shared" si="4"/>
        <v>0</v>
      </c>
      <c r="J30" s="13">
        <f t="shared" si="1"/>
        <v>99530.564813785284</v>
      </c>
      <c r="K30" s="13">
        <f t="shared" si="2"/>
        <v>6175052.4758109758</v>
      </c>
      <c r="L30" s="20">
        <f t="shared" si="5"/>
        <v>62.041770659737203</v>
      </c>
    </row>
    <row r="31" spans="1:12" x14ac:dyDescent="0.2">
      <c r="A31" s="16">
        <v>22</v>
      </c>
      <c r="B31" s="46">
        <v>0</v>
      </c>
      <c r="C31" s="45">
        <v>347</v>
      </c>
      <c r="D31" s="45">
        <v>350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99530.564813785284</v>
      </c>
      <c r="I31" s="13">
        <f t="shared" si="4"/>
        <v>0</v>
      </c>
      <c r="J31" s="13">
        <f t="shared" si="1"/>
        <v>99530.564813785284</v>
      </c>
      <c r="K31" s="13">
        <f t="shared" si="2"/>
        <v>6075521.9109971905</v>
      </c>
      <c r="L31" s="20">
        <f t="shared" si="5"/>
        <v>61.041770659737203</v>
      </c>
    </row>
    <row r="32" spans="1:12" x14ac:dyDescent="0.2">
      <c r="A32" s="16">
        <v>23</v>
      </c>
      <c r="B32" s="46">
        <v>0</v>
      </c>
      <c r="C32" s="45">
        <v>337</v>
      </c>
      <c r="D32" s="45">
        <v>353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99530.564813785284</v>
      </c>
      <c r="I32" s="13">
        <f t="shared" si="4"/>
        <v>0</v>
      </c>
      <c r="J32" s="13">
        <f t="shared" si="1"/>
        <v>99530.564813785284</v>
      </c>
      <c r="K32" s="13">
        <f t="shared" si="2"/>
        <v>5975991.3461834053</v>
      </c>
      <c r="L32" s="20">
        <f t="shared" si="5"/>
        <v>60.041770659737203</v>
      </c>
    </row>
    <row r="33" spans="1:12" x14ac:dyDescent="0.2">
      <c r="A33" s="16">
        <v>24</v>
      </c>
      <c r="B33" s="46">
        <v>1</v>
      </c>
      <c r="C33" s="45">
        <v>355</v>
      </c>
      <c r="D33" s="45">
        <v>336</v>
      </c>
      <c r="E33" s="17">
        <v>0.5</v>
      </c>
      <c r="F33" s="18">
        <f t="shared" si="3"/>
        <v>2.8943560057887118E-3</v>
      </c>
      <c r="G33" s="18">
        <f t="shared" si="0"/>
        <v>2.8901734104046241E-3</v>
      </c>
      <c r="H33" s="13">
        <f t="shared" si="6"/>
        <v>99530.564813785284</v>
      </c>
      <c r="I33" s="13">
        <f t="shared" si="4"/>
        <v>287.66059194735629</v>
      </c>
      <c r="J33" s="13">
        <f t="shared" si="1"/>
        <v>99386.734517811608</v>
      </c>
      <c r="K33" s="13">
        <f t="shared" si="2"/>
        <v>5876460.78136962</v>
      </c>
      <c r="L33" s="20">
        <f t="shared" si="5"/>
        <v>59.041770659737203</v>
      </c>
    </row>
    <row r="34" spans="1:12" x14ac:dyDescent="0.2">
      <c r="A34" s="16">
        <v>25</v>
      </c>
      <c r="B34" s="46">
        <v>0</v>
      </c>
      <c r="C34" s="45">
        <v>347</v>
      </c>
      <c r="D34" s="45">
        <v>338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99242.904221837933</v>
      </c>
      <c r="I34" s="13">
        <f t="shared" si="4"/>
        <v>0</v>
      </c>
      <c r="J34" s="13">
        <f t="shared" si="1"/>
        <v>99242.904221837933</v>
      </c>
      <c r="K34" s="13">
        <f t="shared" si="2"/>
        <v>5777074.0468518082</v>
      </c>
      <c r="L34" s="20">
        <f t="shared" si="5"/>
        <v>58.211456951504552</v>
      </c>
    </row>
    <row r="35" spans="1:12" x14ac:dyDescent="0.2">
      <c r="A35" s="16">
        <v>26</v>
      </c>
      <c r="B35" s="46">
        <v>1</v>
      </c>
      <c r="C35" s="45">
        <v>381</v>
      </c>
      <c r="D35" s="45">
        <v>340</v>
      </c>
      <c r="E35" s="17">
        <v>0.5</v>
      </c>
      <c r="F35" s="18">
        <f t="shared" si="3"/>
        <v>2.7739251040221915E-3</v>
      </c>
      <c r="G35" s="18">
        <f t="shared" si="0"/>
        <v>2.7700831024930748E-3</v>
      </c>
      <c r="H35" s="13">
        <f t="shared" si="6"/>
        <v>99242.904221837933</v>
      </c>
      <c r="I35" s="13">
        <f t="shared" si="4"/>
        <v>274.91109202725187</v>
      </c>
      <c r="J35" s="13">
        <f t="shared" si="1"/>
        <v>99105.448675824315</v>
      </c>
      <c r="K35" s="13">
        <f t="shared" si="2"/>
        <v>5677831.1426299699</v>
      </c>
      <c r="L35" s="20">
        <f t="shared" si="5"/>
        <v>57.211456951504552</v>
      </c>
    </row>
    <row r="36" spans="1:12" x14ac:dyDescent="0.2">
      <c r="A36" s="16">
        <v>27</v>
      </c>
      <c r="B36" s="46">
        <v>1</v>
      </c>
      <c r="C36" s="45">
        <v>382</v>
      </c>
      <c r="D36" s="45">
        <v>388</v>
      </c>
      <c r="E36" s="17">
        <v>0.5</v>
      </c>
      <c r="F36" s="18">
        <f t="shared" si="3"/>
        <v>2.5974025974025974E-3</v>
      </c>
      <c r="G36" s="18">
        <f t="shared" si="0"/>
        <v>2.5940337224383916E-3</v>
      </c>
      <c r="H36" s="13">
        <f t="shared" si="6"/>
        <v>98967.993129810682</v>
      </c>
      <c r="I36" s="13">
        <f t="shared" si="4"/>
        <v>256.72631162078</v>
      </c>
      <c r="J36" s="13">
        <f t="shared" si="1"/>
        <v>98839.629974000301</v>
      </c>
      <c r="K36" s="13">
        <f t="shared" si="2"/>
        <v>5578725.6939541455</v>
      </c>
      <c r="L36" s="20">
        <f t="shared" si="5"/>
        <v>56.368988776369839</v>
      </c>
    </row>
    <row r="37" spans="1:12" x14ac:dyDescent="0.2">
      <c r="A37" s="16">
        <v>28</v>
      </c>
      <c r="B37" s="46">
        <v>1</v>
      </c>
      <c r="C37" s="45">
        <v>386</v>
      </c>
      <c r="D37" s="45">
        <v>381</v>
      </c>
      <c r="E37" s="17">
        <v>0.5</v>
      </c>
      <c r="F37" s="18">
        <f t="shared" si="3"/>
        <v>2.6075619295958278E-3</v>
      </c>
      <c r="G37" s="18">
        <f t="shared" si="0"/>
        <v>2.6041666666666665E-3</v>
      </c>
      <c r="H37" s="13">
        <f t="shared" si="6"/>
        <v>98711.266818189906</v>
      </c>
      <c r="I37" s="13">
        <f t="shared" si="4"/>
        <v>257.06059067236953</v>
      </c>
      <c r="J37" s="13">
        <f t="shared" si="1"/>
        <v>98582.736522853724</v>
      </c>
      <c r="K37" s="13">
        <f t="shared" si="2"/>
        <v>5479886.0639801454</v>
      </c>
      <c r="L37" s="20">
        <f t="shared" si="5"/>
        <v>55.514291738076913</v>
      </c>
    </row>
    <row r="38" spans="1:12" x14ac:dyDescent="0.2">
      <c r="A38" s="16">
        <v>29</v>
      </c>
      <c r="B38" s="46">
        <v>1</v>
      </c>
      <c r="C38" s="45">
        <v>413</v>
      </c>
      <c r="D38" s="45">
        <v>386</v>
      </c>
      <c r="E38" s="17">
        <v>0.5</v>
      </c>
      <c r="F38" s="18">
        <f t="shared" si="3"/>
        <v>2.5031289111389237E-3</v>
      </c>
      <c r="G38" s="18">
        <f t="shared" si="0"/>
        <v>2.5000000000000001E-3</v>
      </c>
      <c r="H38" s="13">
        <f t="shared" si="6"/>
        <v>98454.206227517541</v>
      </c>
      <c r="I38" s="13">
        <f t="shared" si="4"/>
        <v>246.13551556879386</v>
      </c>
      <c r="J38" s="13">
        <f t="shared" si="1"/>
        <v>98331.138469733152</v>
      </c>
      <c r="K38" s="13">
        <f t="shared" si="2"/>
        <v>5381303.327457292</v>
      </c>
      <c r="L38" s="20">
        <f t="shared" si="5"/>
        <v>54.657932186479201</v>
      </c>
    </row>
    <row r="39" spans="1:12" x14ac:dyDescent="0.2">
      <c r="A39" s="16">
        <v>30</v>
      </c>
      <c r="B39" s="46">
        <v>0</v>
      </c>
      <c r="C39" s="45">
        <v>451</v>
      </c>
      <c r="D39" s="45">
        <v>416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98208.070711948749</v>
      </c>
      <c r="I39" s="13">
        <f t="shared" si="4"/>
        <v>0</v>
      </c>
      <c r="J39" s="13">
        <f t="shared" si="1"/>
        <v>98208.070711948749</v>
      </c>
      <c r="K39" s="13">
        <f t="shared" si="2"/>
        <v>5282972.1889875587</v>
      </c>
      <c r="L39" s="20">
        <f t="shared" si="5"/>
        <v>53.793666352360098</v>
      </c>
    </row>
    <row r="40" spans="1:12" x14ac:dyDescent="0.2">
      <c r="A40" s="16">
        <v>31</v>
      </c>
      <c r="B40" s="46">
        <v>0</v>
      </c>
      <c r="C40" s="45">
        <v>474</v>
      </c>
      <c r="D40" s="45">
        <v>458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98208.070711948749</v>
      </c>
      <c r="I40" s="13">
        <f t="shared" si="4"/>
        <v>0</v>
      </c>
      <c r="J40" s="13">
        <f t="shared" si="1"/>
        <v>98208.070711948749</v>
      </c>
      <c r="K40" s="13">
        <f t="shared" si="2"/>
        <v>5184764.1182756098</v>
      </c>
      <c r="L40" s="20">
        <f t="shared" si="5"/>
        <v>52.793666352360098</v>
      </c>
    </row>
    <row r="41" spans="1:12" x14ac:dyDescent="0.2">
      <c r="A41" s="16">
        <v>32</v>
      </c>
      <c r="B41" s="46">
        <v>0</v>
      </c>
      <c r="C41" s="45">
        <v>503</v>
      </c>
      <c r="D41" s="45">
        <v>471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98208.070711948749</v>
      </c>
      <c r="I41" s="13">
        <f t="shared" si="4"/>
        <v>0</v>
      </c>
      <c r="J41" s="13">
        <f t="shared" si="1"/>
        <v>98208.070711948749</v>
      </c>
      <c r="K41" s="13">
        <f t="shared" si="2"/>
        <v>5086556.0475636609</v>
      </c>
      <c r="L41" s="20">
        <f t="shared" si="5"/>
        <v>51.793666352360098</v>
      </c>
    </row>
    <row r="42" spans="1:12" x14ac:dyDescent="0.2">
      <c r="A42" s="16">
        <v>33</v>
      </c>
      <c r="B42" s="46">
        <v>1</v>
      </c>
      <c r="C42" s="45">
        <v>505</v>
      </c>
      <c r="D42" s="45">
        <v>497</v>
      </c>
      <c r="E42" s="17">
        <v>0.5</v>
      </c>
      <c r="F42" s="18">
        <f t="shared" si="3"/>
        <v>1.996007984031936E-3</v>
      </c>
      <c r="G42" s="18">
        <f t="shared" si="0"/>
        <v>1.9940179461615153E-3</v>
      </c>
      <c r="H42" s="13">
        <f t="shared" si="6"/>
        <v>98208.070711948749</v>
      </c>
      <c r="I42" s="13">
        <f t="shared" si="4"/>
        <v>195.82865545752492</v>
      </c>
      <c r="J42" s="13">
        <f t="shared" si="1"/>
        <v>98110.156384219983</v>
      </c>
      <c r="K42" s="13">
        <f t="shared" si="2"/>
        <v>4988347.976851712</v>
      </c>
      <c r="L42" s="20">
        <f t="shared" si="5"/>
        <v>50.793666352360091</v>
      </c>
    </row>
    <row r="43" spans="1:12" x14ac:dyDescent="0.2">
      <c r="A43" s="16">
        <v>34</v>
      </c>
      <c r="B43" s="46">
        <v>0</v>
      </c>
      <c r="C43" s="45">
        <v>581</v>
      </c>
      <c r="D43" s="45">
        <v>531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98012.242056491217</v>
      </c>
      <c r="I43" s="13">
        <f t="shared" si="4"/>
        <v>0</v>
      </c>
      <c r="J43" s="13">
        <f t="shared" si="1"/>
        <v>98012.242056491217</v>
      </c>
      <c r="K43" s="13">
        <f t="shared" si="2"/>
        <v>4890237.8204674916</v>
      </c>
      <c r="L43" s="20">
        <f t="shared" si="5"/>
        <v>49.894153198218952</v>
      </c>
    </row>
    <row r="44" spans="1:12" x14ac:dyDescent="0.2">
      <c r="A44" s="16">
        <v>35</v>
      </c>
      <c r="B44" s="46">
        <v>1</v>
      </c>
      <c r="C44" s="45">
        <v>636</v>
      </c>
      <c r="D44" s="45">
        <v>586</v>
      </c>
      <c r="E44" s="17">
        <v>0.5</v>
      </c>
      <c r="F44" s="18">
        <f t="shared" si="3"/>
        <v>1.6366612111292963E-3</v>
      </c>
      <c r="G44" s="18">
        <f t="shared" si="0"/>
        <v>1.6353229762878169E-3</v>
      </c>
      <c r="H44" s="13">
        <f t="shared" si="6"/>
        <v>98012.242056491217</v>
      </c>
      <c r="I44" s="13">
        <f t="shared" si="4"/>
        <v>160.28167139246315</v>
      </c>
      <c r="J44" s="13">
        <f t="shared" si="1"/>
        <v>97932.101220794983</v>
      </c>
      <c r="K44" s="13">
        <f t="shared" si="2"/>
        <v>4792225.5784110008</v>
      </c>
      <c r="L44" s="20">
        <f t="shared" si="5"/>
        <v>48.894153198218959</v>
      </c>
    </row>
    <row r="45" spans="1:12" x14ac:dyDescent="0.2">
      <c r="A45" s="16">
        <v>36</v>
      </c>
      <c r="B45" s="46">
        <v>0</v>
      </c>
      <c r="C45" s="45">
        <v>687</v>
      </c>
      <c r="D45" s="45">
        <v>647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97851.960385098748</v>
      </c>
      <c r="I45" s="13">
        <f t="shared" si="4"/>
        <v>0</v>
      </c>
      <c r="J45" s="13">
        <f t="shared" si="1"/>
        <v>97851.960385098748</v>
      </c>
      <c r="K45" s="13">
        <f t="shared" si="2"/>
        <v>4694293.4771902058</v>
      </c>
      <c r="L45" s="20">
        <f t="shared" si="5"/>
        <v>47.973422900427344</v>
      </c>
    </row>
    <row r="46" spans="1:12" x14ac:dyDescent="0.2">
      <c r="A46" s="16">
        <v>37</v>
      </c>
      <c r="B46" s="46">
        <v>0</v>
      </c>
      <c r="C46" s="45">
        <v>726</v>
      </c>
      <c r="D46" s="45">
        <v>686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97851.960385098748</v>
      </c>
      <c r="I46" s="13">
        <f t="shared" si="4"/>
        <v>0</v>
      </c>
      <c r="J46" s="13">
        <f t="shared" si="1"/>
        <v>97851.960385098748</v>
      </c>
      <c r="K46" s="13">
        <f t="shared" si="2"/>
        <v>4596441.5168051068</v>
      </c>
      <c r="L46" s="20">
        <f t="shared" si="5"/>
        <v>46.973422900427344</v>
      </c>
    </row>
    <row r="47" spans="1:12" x14ac:dyDescent="0.2">
      <c r="A47" s="16">
        <v>38</v>
      </c>
      <c r="B47" s="46">
        <v>0</v>
      </c>
      <c r="C47" s="45">
        <v>738</v>
      </c>
      <c r="D47" s="45">
        <v>740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97851.960385098748</v>
      </c>
      <c r="I47" s="13">
        <f t="shared" si="4"/>
        <v>0</v>
      </c>
      <c r="J47" s="13">
        <f t="shared" si="1"/>
        <v>97851.960385098748</v>
      </c>
      <c r="K47" s="13">
        <f t="shared" si="2"/>
        <v>4498589.5564200077</v>
      </c>
      <c r="L47" s="20">
        <f t="shared" si="5"/>
        <v>45.973422900427337</v>
      </c>
    </row>
    <row r="48" spans="1:12" x14ac:dyDescent="0.2">
      <c r="A48" s="16">
        <v>39</v>
      </c>
      <c r="B48" s="46">
        <v>0</v>
      </c>
      <c r="C48" s="45">
        <v>803</v>
      </c>
      <c r="D48" s="45">
        <v>738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97851.960385098748</v>
      </c>
      <c r="I48" s="13">
        <f t="shared" si="4"/>
        <v>0</v>
      </c>
      <c r="J48" s="13">
        <f t="shared" si="1"/>
        <v>97851.960385098748</v>
      </c>
      <c r="K48" s="13">
        <f t="shared" si="2"/>
        <v>4400737.5960349087</v>
      </c>
      <c r="L48" s="20">
        <f t="shared" si="5"/>
        <v>44.973422900427337</v>
      </c>
    </row>
    <row r="49" spans="1:12" x14ac:dyDescent="0.2">
      <c r="A49" s="16">
        <v>40</v>
      </c>
      <c r="B49" s="46">
        <v>0</v>
      </c>
      <c r="C49" s="45">
        <v>819</v>
      </c>
      <c r="D49" s="45">
        <v>806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97851.960385098748</v>
      </c>
      <c r="I49" s="13">
        <f t="shared" si="4"/>
        <v>0</v>
      </c>
      <c r="J49" s="13">
        <f t="shared" si="1"/>
        <v>97851.960385098748</v>
      </c>
      <c r="K49" s="13">
        <f t="shared" si="2"/>
        <v>4302885.6356498096</v>
      </c>
      <c r="L49" s="20">
        <f t="shared" si="5"/>
        <v>43.973422900427337</v>
      </c>
    </row>
    <row r="50" spans="1:12" x14ac:dyDescent="0.2">
      <c r="A50" s="16">
        <v>41</v>
      </c>
      <c r="B50" s="46">
        <v>1</v>
      </c>
      <c r="C50" s="45">
        <v>826</v>
      </c>
      <c r="D50" s="45">
        <v>819</v>
      </c>
      <c r="E50" s="17">
        <v>0.5</v>
      </c>
      <c r="F50" s="18">
        <f t="shared" si="3"/>
        <v>1.2158054711246201E-3</v>
      </c>
      <c r="G50" s="18">
        <f t="shared" si="0"/>
        <v>1.2150668286755773E-3</v>
      </c>
      <c r="H50" s="13">
        <f t="shared" si="6"/>
        <v>97851.960385098748</v>
      </c>
      <c r="I50" s="13">
        <f t="shared" si="4"/>
        <v>118.89667118481016</v>
      </c>
      <c r="J50" s="13">
        <f t="shared" si="1"/>
        <v>97792.512049506346</v>
      </c>
      <c r="K50" s="13">
        <f t="shared" si="2"/>
        <v>4205033.6752647106</v>
      </c>
      <c r="L50" s="20">
        <f t="shared" si="5"/>
        <v>42.97342290042733</v>
      </c>
    </row>
    <row r="51" spans="1:12" x14ac:dyDescent="0.2">
      <c r="A51" s="16">
        <v>42</v>
      </c>
      <c r="B51" s="46">
        <v>0</v>
      </c>
      <c r="C51" s="45">
        <v>818</v>
      </c>
      <c r="D51" s="45">
        <v>828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97733.063713913944</v>
      </c>
      <c r="I51" s="13">
        <f t="shared" si="4"/>
        <v>0</v>
      </c>
      <c r="J51" s="13">
        <f t="shared" si="1"/>
        <v>97733.063713913944</v>
      </c>
      <c r="K51" s="13">
        <f t="shared" si="2"/>
        <v>4107241.1632152046</v>
      </c>
      <c r="L51" s="20">
        <f t="shared" si="5"/>
        <v>42.025093731206439</v>
      </c>
    </row>
    <row r="52" spans="1:12" x14ac:dyDescent="0.2">
      <c r="A52" s="16">
        <v>43</v>
      </c>
      <c r="B52" s="46">
        <v>0</v>
      </c>
      <c r="C52" s="45">
        <v>767</v>
      </c>
      <c r="D52" s="45">
        <v>818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97733.063713913944</v>
      </c>
      <c r="I52" s="13">
        <f t="shared" si="4"/>
        <v>0</v>
      </c>
      <c r="J52" s="13">
        <f t="shared" si="1"/>
        <v>97733.063713913944</v>
      </c>
      <c r="K52" s="13">
        <f t="shared" si="2"/>
        <v>4009508.0995012908</v>
      </c>
      <c r="L52" s="20">
        <f t="shared" si="5"/>
        <v>41.025093731206447</v>
      </c>
    </row>
    <row r="53" spans="1:12" x14ac:dyDescent="0.2">
      <c r="A53" s="16">
        <v>44</v>
      </c>
      <c r="B53" s="46">
        <v>1</v>
      </c>
      <c r="C53" s="45">
        <v>758</v>
      </c>
      <c r="D53" s="45">
        <v>763</v>
      </c>
      <c r="E53" s="17">
        <v>0.5</v>
      </c>
      <c r="F53" s="18">
        <f t="shared" si="3"/>
        <v>1.3149243918474688E-3</v>
      </c>
      <c r="G53" s="18">
        <f t="shared" si="0"/>
        <v>1.3140604467805521E-3</v>
      </c>
      <c r="H53" s="13">
        <f t="shared" si="6"/>
        <v>97733.063713913944</v>
      </c>
      <c r="I53" s="13">
        <f t="shared" si="4"/>
        <v>128.42715336913793</v>
      </c>
      <c r="J53" s="13">
        <f t="shared" si="1"/>
        <v>97668.850137229383</v>
      </c>
      <c r="K53" s="13">
        <f t="shared" si="2"/>
        <v>3911775.035787377</v>
      </c>
      <c r="L53" s="20">
        <f t="shared" si="5"/>
        <v>40.025093731206447</v>
      </c>
    </row>
    <row r="54" spans="1:12" x14ac:dyDescent="0.2">
      <c r="A54" s="16">
        <v>45</v>
      </c>
      <c r="B54" s="46">
        <v>0</v>
      </c>
      <c r="C54" s="45">
        <v>822</v>
      </c>
      <c r="D54" s="45">
        <v>766</v>
      </c>
      <c r="E54" s="17">
        <v>0.5</v>
      </c>
      <c r="F54" s="18">
        <f t="shared" si="3"/>
        <v>0</v>
      </c>
      <c r="G54" s="18">
        <f t="shared" si="0"/>
        <v>0</v>
      </c>
      <c r="H54" s="13">
        <f t="shared" si="6"/>
        <v>97604.636560544808</v>
      </c>
      <c r="I54" s="13">
        <f t="shared" si="4"/>
        <v>0</v>
      </c>
      <c r="J54" s="13">
        <f t="shared" si="1"/>
        <v>97604.636560544808</v>
      </c>
      <c r="K54" s="13">
        <f t="shared" si="2"/>
        <v>3814106.1856501475</v>
      </c>
      <c r="L54" s="20">
        <f t="shared" si="5"/>
        <v>39.077100433484347</v>
      </c>
    </row>
    <row r="55" spans="1:12" x14ac:dyDescent="0.2">
      <c r="A55" s="16">
        <v>46</v>
      </c>
      <c r="B55" s="46">
        <v>1</v>
      </c>
      <c r="C55" s="45">
        <v>719</v>
      </c>
      <c r="D55" s="45">
        <v>829</v>
      </c>
      <c r="E55" s="17">
        <v>0.5</v>
      </c>
      <c r="F55" s="18">
        <f t="shared" si="3"/>
        <v>1.2919896640826874E-3</v>
      </c>
      <c r="G55" s="18">
        <f t="shared" si="0"/>
        <v>1.2911555842479018E-3</v>
      </c>
      <c r="H55" s="13">
        <f t="shared" si="6"/>
        <v>97604.636560544808</v>
      </c>
      <c r="I55" s="13">
        <f t="shared" si="4"/>
        <v>126.02277154363435</v>
      </c>
      <c r="J55" s="13">
        <f t="shared" si="1"/>
        <v>97541.625174772998</v>
      </c>
      <c r="K55" s="13">
        <f t="shared" si="2"/>
        <v>3716501.5490896027</v>
      </c>
      <c r="L55" s="20">
        <f t="shared" si="5"/>
        <v>38.077100433484347</v>
      </c>
    </row>
    <row r="56" spans="1:12" x14ac:dyDescent="0.2">
      <c r="A56" s="16">
        <v>47</v>
      </c>
      <c r="B56" s="46">
        <v>2</v>
      </c>
      <c r="C56" s="45">
        <v>706</v>
      </c>
      <c r="D56" s="45">
        <v>733</v>
      </c>
      <c r="E56" s="17">
        <v>0.5</v>
      </c>
      <c r="F56" s="18">
        <f t="shared" si="3"/>
        <v>2.7797081306462821E-3</v>
      </c>
      <c r="G56" s="18">
        <f t="shared" si="0"/>
        <v>2.7758501040943788E-3</v>
      </c>
      <c r="H56" s="13">
        <f t="shared" si="6"/>
        <v>97478.613789001174</v>
      </c>
      <c r="I56" s="13">
        <f t="shared" si="4"/>
        <v>270.58602023317468</v>
      </c>
      <c r="J56" s="13">
        <f t="shared" si="1"/>
        <v>97343.32077888459</v>
      </c>
      <c r="K56" s="13">
        <f t="shared" si="2"/>
        <v>3618959.9239148297</v>
      </c>
      <c r="L56" s="20">
        <f t="shared" si="5"/>
        <v>37.125681041672429</v>
      </c>
    </row>
    <row r="57" spans="1:12" x14ac:dyDescent="0.2">
      <c r="A57" s="16">
        <v>48</v>
      </c>
      <c r="B57" s="46">
        <v>3</v>
      </c>
      <c r="C57" s="45">
        <v>747</v>
      </c>
      <c r="D57" s="45">
        <v>729</v>
      </c>
      <c r="E57" s="17">
        <v>0.5</v>
      </c>
      <c r="F57" s="18">
        <f t="shared" si="3"/>
        <v>4.0650406504065045E-3</v>
      </c>
      <c r="G57" s="18">
        <f t="shared" si="0"/>
        <v>4.0567951318458426E-3</v>
      </c>
      <c r="H57" s="13">
        <f t="shared" si="6"/>
        <v>97208.027768768006</v>
      </c>
      <c r="I57" s="13">
        <f t="shared" si="4"/>
        <v>394.35305382867352</v>
      </c>
      <c r="J57" s="13">
        <f t="shared" si="1"/>
        <v>97010.85124185367</v>
      </c>
      <c r="K57" s="13">
        <f t="shared" si="2"/>
        <v>3521616.6031359453</v>
      </c>
      <c r="L57" s="20">
        <f t="shared" si="5"/>
        <v>36.227631441231715</v>
      </c>
    </row>
    <row r="58" spans="1:12" x14ac:dyDescent="0.2">
      <c r="A58" s="16">
        <v>49</v>
      </c>
      <c r="B58" s="46">
        <v>5</v>
      </c>
      <c r="C58" s="45">
        <v>710</v>
      </c>
      <c r="D58" s="45">
        <v>728</v>
      </c>
      <c r="E58" s="17">
        <v>0.5</v>
      </c>
      <c r="F58" s="18">
        <f t="shared" si="3"/>
        <v>6.954102920723227E-3</v>
      </c>
      <c r="G58" s="18">
        <f t="shared" si="0"/>
        <v>6.9300069300069298E-3</v>
      </c>
      <c r="H58" s="13">
        <f t="shared" si="6"/>
        <v>96813.674714939334</v>
      </c>
      <c r="I58" s="13">
        <f t="shared" si="4"/>
        <v>670.9194366939663</v>
      </c>
      <c r="J58" s="13">
        <f t="shared" si="1"/>
        <v>96478.21499659236</v>
      </c>
      <c r="K58" s="13">
        <f t="shared" si="2"/>
        <v>3424605.7518940917</v>
      </c>
      <c r="L58" s="20">
        <f t="shared" si="5"/>
        <v>35.373161508202109</v>
      </c>
    </row>
    <row r="59" spans="1:12" x14ac:dyDescent="0.2">
      <c r="A59" s="16">
        <v>50</v>
      </c>
      <c r="B59" s="46">
        <v>1</v>
      </c>
      <c r="C59" s="45">
        <v>691</v>
      </c>
      <c r="D59" s="45">
        <v>700</v>
      </c>
      <c r="E59" s="17">
        <v>0.5</v>
      </c>
      <c r="F59" s="18">
        <f t="shared" si="3"/>
        <v>1.4378145219266715E-3</v>
      </c>
      <c r="G59" s="18">
        <f t="shared" si="0"/>
        <v>1.4367816091954025E-3</v>
      </c>
      <c r="H59" s="13">
        <f t="shared" si="6"/>
        <v>96142.755278245371</v>
      </c>
      <c r="I59" s="13">
        <f t="shared" si="4"/>
        <v>138.13614264115716</v>
      </c>
      <c r="J59" s="13">
        <f t="shared" si="1"/>
        <v>96073.687206924791</v>
      </c>
      <c r="K59" s="13">
        <f t="shared" si="2"/>
        <v>3328127.5368974996</v>
      </c>
      <c r="L59" s="20">
        <f t="shared" si="5"/>
        <v>34.616519229822501</v>
      </c>
    </row>
    <row r="60" spans="1:12" x14ac:dyDescent="0.2">
      <c r="A60" s="16">
        <v>51</v>
      </c>
      <c r="B60" s="46">
        <v>2</v>
      </c>
      <c r="C60" s="45">
        <v>669</v>
      </c>
      <c r="D60" s="45">
        <v>691</v>
      </c>
      <c r="E60" s="17">
        <v>0.5</v>
      </c>
      <c r="F60" s="18">
        <f t="shared" si="3"/>
        <v>2.9411764705882353E-3</v>
      </c>
      <c r="G60" s="18">
        <f t="shared" si="0"/>
        <v>2.936857562408223E-3</v>
      </c>
      <c r="H60" s="13">
        <f t="shared" si="6"/>
        <v>96004.619135604211</v>
      </c>
      <c r="I60" s="13">
        <f t="shared" si="4"/>
        <v>281.95189173452042</v>
      </c>
      <c r="J60" s="13">
        <f t="shared" si="1"/>
        <v>95863.643189736948</v>
      </c>
      <c r="K60" s="13">
        <f t="shared" si="2"/>
        <v>3232053.8496905747</v>
      </c>
      <c r="L60" s="20">
        <f t="shared" si="5"/>
        <v>33.665607746699941</v>
      </c>
    </row>
    <row r="61" spans="1:12" x14ac:dyDescent="0.2">
      <c r="A61" s="16">
        <v>52</v>
      </c>
      <c r="B61" s="46">
        <v>2</v>
      </c>
      <c r="C61" s="45">
        <v>618</v>
      </c>
      <c r="D61" s="45">
        <v>672</v>
      </c>
      <c r="E61" s="17">
        <v>0.5</v>
      </c>
      <c r="F61" s="18">
        <f t="shared" si="3"/>
        <v>3.1007751937984496E-3</v>
      </c>
      <c r="G61" s="18">
        <f t="shared" si="0"/>
        <v>3.0959752321981426E-3</v>
      </c>
      <c r="H61" s="13">
        <f t="shared" si="6"/>
        <v>95722.667243869684</v>
      </c>
      <c r="I61" s="13">
        <f t="shared" si="4"/>
        <v>296.35500694696498</v>
      </c>
      <c r="J61" s="13">
        <f t="shared" si="1"/>
        <v>95574.48974039621</v>
      </c>
      <c r="K61" s="13">
        <f t="shared" si="2"/>
        <v>3136190.2065008376</v>
      </c>
      <c r="L61" s="20">
        <f t="shared" si="5"/>
        <v>32.763297312964156</v>
      </c>
    </row>
    <row r="62" spans="1:12" x14ac:dyDescent="0.2">
      <c r="A62" s="16">
        <v>53</v>
      </c>
      <c r="B62" s="46">
        <v>0</v>
      </c>
      <c r="C62" s="45">
        <v>632</v>
      </c>
      <c r="D62" s="45">
        <v>630</v>
      </c>
      <c r="E62" s="17">
        <v>0.5</v>
      </c>
      <c r="F62" s="18">
        <f t="shared" si="3"/>
        <v>0</v>
      </c>
      <c r="G62" s="18">
        <f t="shared" si="0"/>
        <v>0</v>
      </c>
      <c r="H62" s="13">
        <f t="shared" si="6"/>
        <v>95426.31223692272</v>
      </c>
      <c r="I62" s="13">
        <f t="shared" si="4"/>
        <v>0</v>
      </c>
      <c r="J62" s="13">
        <f t="shared" si="1"/>
        <v>95426.31223692272</v>
      </c>
      <c r="K62" s="13">
        <f t="shared" si="2"/>
        <v>3040615.7167604412</v>
      </c>
      <c r="L62" s="20">
        <f t="shared" si="5"/>
        <v>31.863493888470252</v>
      </c>
    </row>
    <row r="63" spans="1:12" x14ac:dyDescent="0.2">
      <c r="A63" s="16">
        <v>54</v>
      </c>
      <c r="B63" s="46">
        <v>2</v>
      </c>
      <c r="C63" s="45">
        <v>561</v>
      </c>
      <c r="D63" s="45">
        <v>632</v>
      </c>
      <c r="E63" s="17">
        <v>0.5</v>
      </c>
      <c r="F63" s="18">
        <f t="shared" si="3"/>
        <v>3.3528918692372171E-3</v>
      </c>
      <c r="G63" s="18">
        <f t="shared" si="0"/>
        <v>3.3472803347280337E-3</v>
      </c>
      <c r="H63" s="13">
        <f t="shared" si="6"/>
        <v>95426.31223692272</v>
      </c>
      <c r="I63" s="13">
        <f t="shared" si="4"/>
        <v>319.41861836626856</v>
      </c>
      <c r="J63" s="13">
        <f t="shared" si="1"/>
        <v>95266.602927739586</v>
      </c>
      <c r="K63" s="13">
        <f t="shared" si="2"/>
        <v>2945189.4045235184</v>
      </c>
      <c r="L63" s="20">
        <f t="shared" si="5"/>
        <v>30.863493888470252</v>
      </c>
    </row>
    <row r="64" spans="1:12" x14ac:dyDescent="0.2">
      <c r="A64" s="16">
        <v>55</v>
      </c>
      <c r="B64" s="46">
        <v>3</v>
      </c>
      <c r="C64" s="45">
        <v>565</v>
      </c>
      <c r="D64" s="45">
        <v>570</v>
      </c>
      <c r="E64" s="17">
        <v>0.5</v>
      </c>
      <c r="F64" s="18">
        <f t="shared" si="3"/>
        <v>5.2863436123348016E-3</v>
      </c>
      <c r="G64" s="18">
        <f t="shared" si="0"/>
        <v>5.2724077328646741E-3</v>
      </c>
      <c r="H64" s="13">
        <f t="shared" si="6"/>
        <v>95106.893618556453</v>
      </c>
      <c r="I64" s="13">
        <f t="shared" si="4"/>
        <v>501.44232136321494</v>
      </c>
      <c r="J64" s="13">
        <f t="shared" si="1"/>
        <v>94856.172457874854</v>
      </c>
      <c r="K64" s="13">
        <f t="shared" si="2"/>
        <v>2849922.8015957787</v>
      </c>
      <c r="L64" s="20">
        <f t="shared" si="5"/>
        <v>29.96547035828879</v>
      </c>
    </row>
    <row r="65" spans="1:12" x14ac:dyDescent="0.2">
      <c r="A65" s="16">
        <v>56</v>
      </c>
      <c r="B65" s="46">
        <v>2</v>
      </c>
      <c r="C65" s="45">
        <v>564</v>
      </c>
      <c r="D65" s="45">
        <v>572</v>
      </c>
      <c r="E65" s="17">
        <v>0.5</v>
      </c>
      <c r="F65" s="18">
        <f t="shared" si="3"/>
        <v>3.5211267605633804E-3</v>
      </c>
      <c r="G65" s="18">
        <f t="shared" si="0"/>
        <v>3.5149384885764497E-3</v>
      </c>
      <c r="H65" s="13">
        <f t="shared" si="6"/>
        <v>94605.451297193242</v>
      </c>
      <c r="I65" s="13">
        <f t="shared" si="4"/>
        <v>332.53234199364931</v>
      </c>
      <c r="J65" s="13">
        <f t="shared" si="1"/>
        <v>94439.185126196418</v>
      </c>
      <c r="K65" s="13">
        <f t="shared" si="2"/>
        <v>2755066.6291379039</v>
      </c>
      <c r="L65" s="20">
        <f t="shared" si="5"/>
        <v>29.121647763014703</v>
      </c>
    </row>
    <row r="66" spans="1:12" x14ac:dyDescent="0.2">
      <c r="A66" s="16">
        <v>57</v>
      </c>
      <c r="B66" s="46">
        <v>3</v>
      </c>
      <c r="C66" s="45">
        <v>502</v>
      </c>
      <c r="D66" s="45">
        <v>559</v>
      </c>
      <c r="E66" s="17">
        <v>0.5</v>
      </c>
      <c r="F66" s="18">
        <f t="shared" si="3"/>
        <v>5.6550424128180964E-3</v>
      </c>
      <c r="G66" s="18">
        <f t="shared" si="0"/>
        <v>5.6390977443609028E-3</v>
      </c>
      <c r="H66" s="13">
        <f t="shared" si="6"/>
        <v>94272.918955199595</v>
      </c>
      <c r="I66" s="13">
        <f t="shared" si="4"/>
        <v>531.61420463458421</v>
      </c>
      <c r="J66" s="13">
        <f t="shared" si="1"/>
        <v>94007.111852882314</v>
      </c>
      <c r="K66" s="13">
        <f t="shared" si="2"/>
        <v>2660627.4440117073</v>
      </c>
      <c r="L66" s="20">
        <f t="shared" si="5"/>
        <v>28.222605956182299</v>
      </c>
    </row>
    <row r="67" spans="1:12" x14ac:dyDescent="0.2">
      <c r="A67" s="16">
        <v>58</v>
      </c>
      <c r="B67" s="46">
        <v>3</v>
      </c>
      <c r="C67" s="45">
        <v>473</v>
      </c>
      <c r="D67" s="45">
        <v>501</v>
      </c>
      <c r="E67" s="17">
        <v>0.5</v>
      </c>
      <c r="F67" s="18">
        <f t="shared" si="3"/>
        <v>6.1601642710472282E-3</v>
      </c>
      <c r="G67" s="18">
        <f t="shared" si="0"/>
        <v>6.1412487205731829E-3</v>
      </c>
      <c r="H67" s="13">
        <f t="shared" si="6"/>
        <v>93741.304750565017</v>
      </c>
      <c r="I67" s="13">
        <f t="shared" si="4"/>
        <v>575.68866786426827</v>
      </c>
      <c r="J67" s="13">
        <f t="shared" si="1"/>
        <v>93453.460416632894</v>
      </c>
      <c r="K67" s="13">
        <f t="shared" si="2"/>
        <v>2566620.3321588249</v>
      </c>
      <c r="L67" s="20">
        <f t="shared" si="5"/>
        <v>27.379823003192783</v>
      </c>
    </row>
    <row r="68" spans="1:12" x14ac:dyDescent="0.2">
      <c r="A68" s="16">
        <v>59</v>
      </c>
      <c r="B68" s="46">
        <v>5</v>
      </c>
      <c r="C68" s="45">
        <v>473</v>
      </c>
      <c r="D68" s="45">
        <v>480</v>
      </c>
      <c r="E68" s="17">
        <v>0.5</v>
      </c>
      <c r="F68" s="18">
        <f t="shared" si="3"/>
        <v>1.049317943336831E-2</v>
      </c>
      <c r="G68" s="18">
        <f t="shared" si="0"/>
        <v>1.04384133611691E-2</v>
      </c>
      <c r="H68" s="13">
        <f t="shared" si="6"/>
        <v>93165.616082700755</v>
      </c>
      <c r="I68" s="13">
        <f t="shared" si="4"/>
        <v>972.50121171921444</v>
      </c>
      <c r="J68" s="13">
        <f t="shared" si="1"/>
        <v>92679.365476841151</v>
      </c>
      <c r="K68" s="13">
        <f t="shared" si="2"/>
        <v>2473166.8717421922</v>
      </c>
      <c r="L68" s="20">
        <f t="shared" si="5"/>
        <v>26.545918716909732</v>
      </c>
    </row>
    <row r="69" spans="1:12" x14ac:dyDescent="0.2">
      <c r="A69" s="16">
        <v>60</v>
      </c>
      <c r="B69" s="46">
        <v>1</v>
      </c>
      <c r="C69" s="45">
        <v>451</v>
      </c>
      <c r="D69" s="45">
        <v>468</v>
      </c>
      <c r="E69" s="17">
        <v>0.5</v>
      </c>
      <c r="F69" s="18">
        <f t="shared" si="3"/>
        <v>2.176278563656148E-3</v>
      </c>
      <c r="G69" s="18">
        <f t="shared" si="0"/>
        <v>2.1739130434782609E-3</v>
      </c>
      <c r="H69" s="13">
        <f t="shared" si="6"/>
        <v>92193.114870981546</v>
      </c>
      <c r="I69" s="13">
        <f t="shared" si="4"/>
        <v>200.4198149369164</v>
      </c>
      <c r="J69" s="13">
        <f t="shared" si="1"/>
        <v>92092.90496351308</v>
      </c>
      <c r="K69" s="13">
        <f t="shared" si="2"/>
        <v>2380487.5062653511</v>
      </c>
      <c r="L69" s="20">
        <f t="shared" si="5"/>
        <v>25.820664694936202</v>
      </c>
    </row>
    <row r="70" spans="1:12" x14ac:dyDescent="0.2">
      <c r="A70" s="16">
        <v>61</v>
      </c>
      <c r="B70" s="46">
        <v>3</v>
      </c>
      <c r="C70" s="45">
        <v>390</v>
      </c>
      <c r="D70" s="45">
        <v>441</v>
      </c>
      <c r="E70" s="17">
        <v>0.5</v>
      </c>
      <c r="F70" s="18">
        <f t="shared" si="3"/>
        <v>7.2202166064981952E-3</v>
      </c>
      <c r="G70" s="18">
        <f t="shared" si="0"/>
        <v>7.1942446043165463E-3</v>
      </c>
      <c r="H70" s="13">
        <f t="shared" si="6"/>
        <v>91992.695056044628</v>
      </c>
      <c r="I70" s="13">
        <f t="shared" si="4"/>
        <v>661.81795004348646</v>
      </c>
      <c r="J70" s="13">
        <f t="shared" si="1"/>
        <v>91661.786081022874</v>
      </c>
      <c r="K70" s="13">
        <f t="shared" si="2"/>
        <v>2288394.6013018382</v>
      </c>
      <c r="L70" s="20">
        <f t="shared" si="5"/>
        <v>24.875829541766134</v>
      </c>
    </row>
    <row r="71" spans="1:12" x14ac:dyDescent="0.2">
      <c r="A71" s="16">
        <v>62</v>
      </c>
      <c r="B71" s="46">
        <v>2</v>
      </c>
      <c r="C71" s="45">
        <v>389</v>
      </c>
      <c r="D71" s="45">
        <v>398</v>
      </c>
      <c r="E71" s="17">
        <v>0.5</v>
      </c>
      <c r="F71" s="18">
        <f t="shared" si="3"/>
        <v>5.0825921219822112E-3</v>
      </c>
      <c r="G71" s="18">
        <f t="shared" si="0"/>
        <v>5.0697084917617234E-3</v>
      </c>
      <c r="H71" s="13">
        <f t="shared" si="6"/>
        <v>91330.877106001135</v>
      </c>
      <c r="I71" s="13">
        <f t="shared" si="4"/>
        <v>463.02092322434032</v>
      </c>
      <c r="J71" s="13">
        <f t="shared" si="1"/>
        <v>91099.366644388967</v>
      </c>
      <c r="K71" s="13">
        <f t="shared" si="2"/>
        <v>2196732.8152208151</v>
      </c>
      <c r="L71" s="20">
        <f t="shared" si="5"/>
        <v>24.052465987720961</v>
      </c>
    </row>
    <row r="72" spans="1:12" x14ac:dyDescent="0.2">
      <c r="A72" s="16">
        <v>63</v>
      </c>
      <c r="B72" s="46">
        <v>2</v>
      </c>
      <c r="C72" s="45">
        <v>415</v>
      </c>
      <c r="D72" s="45">
        <v>381</v>
      </c>
      <c r="E72" s="17">
        <v>0.5</v>
      </c>
      <c r="F72" s="18">
        <f t="shared" si="3"/>
        <v>5.0251256281407036E-3</v>
      </c>
      <c r="G72" s="18">
        <f t="shared" si="0"/>
        <v>5.0125313283208026E-3</v>
      </c>
      <c r="H72" s="13">
        <f t="shared" si="6"/>
        <v>90867.856182776799</v>
      </c>
      <c r="I72" s="13">
        <f t="shared" si="4"/>
        <v>455.47797585351782</v>
      </c>
      <c r="J72" s="13">
        <f t="shared" si="1"/>
        <v>90640.117194850041</v>
      </c>
      <c r="K72" s="13">
        <f t="shared" si="2"/>
        <v>2105633.4485764261</v>
      </c>
      <c r="L72" s="20">
        <f t="shared" si="5"/>
        <v>23.172478553263485</v>
      </c>
    </row>
    <row r="73" spans="1:12" x14ac:dyDescent="0.2">
      <c r="A73" s="16">
        <v>64</v>
      </c>
      <c r="B73" s="46">
        <v>3</v>
      </c>
      <c r="C73" s="45">
        <v>299</v>
      </c>
      <c r="D73" s="45">
        <v>412</v>
      </c>
      <c r="E73" s="17">
        <v>0.5</v>
      </c>
      <c r="F73" s="18">
        <f t="shared" si="3"/>
        <v>8.4388185654008432E-3</v>
      </c>
      <c r="G73" s="18">
        <f t="shared" ref="G73:G108" si="7">F73/((1+(1-E73)*F73))</f>
        <v>8.4033613445378148E-3</v>
      </c>
      <c r="H73" s="13">
        <f t="shared" si="6"/>
        <v>90412.378206923284</v>
      </c>
      <c r="I73" s="13">
        <f t="shared" si="4"/>
        <v>759.76788409179221</v>
      </c>
      <c r="J73" s="13">
        <f t="shared" ref="J73:J108" si="8">H74+I73*E73</f>
        <v>90032.494264877387</v>
      </c>
      <c r="K73" s="13">
        <f t="shared" ref="K73:K97" si="9">K74+J73</f>
        <v>2014993.3313815761</v>
      </c>
      <c r="L73" s="20">
        <f t="shared" si="5"/>
        <v>22.286697588796297</v>
      </c>
    </row>
    <row r="74" spans="1:12" x14ac:dyDescent="0.2">
      <c r="A74" s="16">
        <v>65</v>
      </c>
      <c r="B74" s="46">
        <v>4</v>
      </c>
      <c r="C74" s="45">
        <v>333</v>
      </c>
      <c r="D74" s="45">
        <v>295</v>
      </c>
      <c r="E74" s="17">
        <v>0.5</v>
      </c>
      <c r="F74" s="18">
        <f t="shared" ref="F74:F108" si="10">B74/((C74+D74)/2)</f>
        <v>1.2738853503184714E-2</v>
      </c>
      <c r="G74" s="18">
        <f t="shared" si="7"/>
        <v>1.2658227848101266E-2</v>
      </c>
      <c r="H74" s="13">
        <f t="shared" si="6"/>
        <v>89652.61032283149</v>
      </c>
      <c r="I74" s="13">
        <f t="shared" ref="I74:I108" si="11">H74*G74</f>
        <v>1134.8431686434365</v>
      </c>
      <c r="J74" s="13">
        <f t="shared" si="8"/>
        <v>89085.18873850978</v>
      </c>
      <c r="K74" s="13">
        <f t="shared" si="9"/>
        <v>1924960.8371166987</v>
      </c>
      <c r="L74" s="20">
        <f t="shared" ref="L74:L108" si="12">K74/H74</f>
        <v>21.471330619209827</v>
      </c>
    </row>
    <row r="75" spans="1:12" x14ac:dyDescent="0.2">
      <c r="A75" s="16">
        <v>66</v>
      </c>
      <c r="B75" s="46">
        <v>6</v>
      </c>
      <c r="C75" s="45">
        <v>362</v>
      </c>
      <c r="D75" s="45">
        <v>338</v>
      </c>
      <c r="E75" s="17">
        <v>0.5</v>
      </c>
      <c r="F75" s="18">
        <f t="shared" si="10"/>
        <v>1.7142857142857144E-2</v>
      </c>
      <c r="G75" s="18">
        <f t="shared" si="7"/>
        <v>1.6997167138810197E-2</v>
      </c>
      <c r="H75" s="13">
        <f t="shared" ref="H75:H108" si="13">H74-I74</f>
        <v>88517.767154188055</v>
      </c>
      <c r="I75" s="13">
        <f t="shared" si="11"/>
        <v>1504.5512830740179</v>
      </c>
      <c r="J75" s="13">
        <f t="shared" si="8"/>
        <v>87765.491512651046</v>
      </c>
      <c r="K75" s="13">
        <f t="shared" si="9"/>
        <v>1835875.648378189</v>
      </c>
      <c r="L75" s="20">
        <f t="shared" si="12"/>
        <v>20.740193832276617</v>
      </c>
    </row>
    <row r="76" spans="1:12" x14ac:dyDescent="0.2">
      <c r="A76" s="16">
        <v>67</v>
      </c>
      <c r="B76" s="46">
        <v>3</v>
      </c>
      <c r="C76" s="45">
        <v>355</v>
      </c>
      <c r="D76" s="45">
        <v>372</v>
      </c>
      <c r="E76" s="17">
        <v>0.5</v>
      </c>
      <c r="F76" s="18">
        <f t="shared" si="10"/>
        <v>8.253094910591471E-3</v>
      </c>
      <c r="G76" s="18">
        <f t="shared" si="7"/>
        <v>8.21917808219178E-3</v>
      </c>
      <c r="H76" s="13">
        <f t="shared" si="13"/>
        <v>87013.215871114036</v>
      </c>
      <c r="I76" s="13">
        <f t="shared" si="11"/>
        <v>715.17711674888244</v>
      </c>
      <c r="J76" s="13">
        <f t="shared" si="8"/>
        <v>86655.627312739598</v>
      </c>
      <c r="K76" s="13">
        <f t="shared" si="9"/>
        <v>1748110.1568655379</v>
      </c>
      <c r="L76" s="20">
        <f t="shared" si="12"/>
        <v>20.090168365399556</v>
      </c>
    </row>
    <row r="77" spans="1:12" x14ac:dyDescent="0.2">
      <c r="A77" s="16">
        <v>68</v>
      </c>
      <c r="B77" s="46">
        <v>2</v>
      </c>
      <c r="C77" s="45">
        <v>309</v>
      </c>
      <c r="D77" s="45">
        <v>354</v>
      </c>
      <c r="E77" s="17">
        <v>0.5</v>
      </c>
      <c r="F77" s="18">
        <f t="shared" si="10"/>
        <v>6.0331825037707393E-3</v>
      </c>
      <c r="G77" s="18">
        <f t="shared" si="7"/>
        <v>6.0150375939849628E-3</v>
      </c>
      <c r="H77" s="13">
        <f t="shared" si="13"/>
        <v>86298.03875436516</v>
      </c>
      <c r="I77" s="13">
        <f t="shared" si="11"/>
        <v>519.08594739467765</v>
      </c>
      <c r="J77" s="13">
        <f t="shared" si="8"/>
        <v>86038.495780667829</v>
      </c>
      <c r="K77" s="13">
        <f t="shared" si="9"/>
        <v>1661454.5295527983</v>
      </c>
      <c r="L77" s="20">
        <f t="shared" si="12"/>
        <v>19.252517826991266</v>
      </c>
    </row>
    <row r="78" spans="1:12" x14ac:dyDescent="0.2">
      <c r="A78" s="16">
        <v>69</v>
      </c>
      <c r="B78" s="46">
        <v>5</v>
      </c>
      <c r="C78" s="45">
        <v>311</v>
      </c>
      <c r="D78" s="45">
        <v>308</v>
      </c>
      <c r="E78" s="17">
        <v>0.5</v>
      </c>
      <c r="F78" s="18">
        <f t="shared" si="10"/>
        <v>1.6155088852988692E-2</v>
      </c>
      <c r="G78" s="18">
        <f t="shared" si="7"/>
        <v>1.6025641025641024E-2</v>
      </c>
      <c r="H78" s="13">
        <f t="shared" si="13"/>
        <v>85778.952806970483</v>
      </c>
      <c r="I78" s="13">
        <f t="shared" si="11"/>
        <v>1374.6627052399115</v>
      </c>
      <c r="J78" s="13">
        <f t="shared" si="8"/>
        <v>85091.621454350519</v>
      </c>
      <c r="K78" s="13">
        <f t="shared" si="9"/>
        <v>1575416.0337721305</v>
      </c>
      <c r="L78" s="20">
        <f t="shared" si="12"/>
        <v>18.36599751126958</v>
      </c>
    </row>
    <row r="79" spans="1:12" x14ac:dyDescent="0.2">
      <c r="A79" s="16">
        <v>70</v>
      </c>
      <c r="B79" s="46">
        <v>2</v>
      </c>
      <c r="C79" s="45">
        <v>325</v>
      </c>
      <c r="D79" s="45">
        <v>306</v>
      </c>
      <c r="E79" s="17">
        <v>0.5</v>
      </c>
      <c r="F79" s="18">
        <f t="shared" si="10"/>
        <v>6.3391442155309036E-3</v>
      </c>
      <c r="G79" s="18">
        <f t="shared" si="7"/>
        <v>6.3191153238546611E-3</v>
      </c>
      <c r="H79" s="13">
        <f t="shared" si="13"/>
        <v>84404.29010173057</v>
      </c>
      <c r="I79" s="13">
        <f t="shared" si="11"/>
        <v>533.36044298091997</v>
      </c>
      <c r="J79" s="13">
        <f t="shared" si="8"/>
        <v>84137.60988024011</v>
      </c>
      <c r="K79" s="13">
        <f t="shared" si="9"/>
        <v>1490324.4123177801</v>
      </c>
      <c r="L79" s="20">
        <f t="shared" si="12"/>
        <v>17.656974669433581</v>
      </c>
    </row>
    <row r="80" spans="1:12" x14ac:dyDescent="0.2">
      <c r="A80" s="16">
        <v>71</v>
      </c>
      <c r="B80" s="46">
        <v>4</v>
      </c>
      <c r="C80" s="45">
        <v>319</v>
      </c>
      <c r="D80" s="45">
        <v>326</v>
      </c>
      <c r="E80" s="17">
        <v>0.5</v>
      </c>
      <c r="F80" s="18">
        <f t="shared" si="10"/>
        <v>1.2403100775193798E-2</v>
      </c>
      <c r="G80" s="18">
        <f t="shared" si="7"/>
        <v>1.2326656394453003E-2</v>
      </c>
      <c r="H80" s="13">
        <f t="shared" si="13"/>
        <v>83870.92965874965</v>
      </c>
      <c r="I80" s="13">
        <f t="shared" si="11"/>
        <v>1033.8481313867444</v>
      </c>
      <c r="J80" s="13">
        <f t="shared" si="8"/>
        <v>83354.005593056281</v>
      </c>
      <c r="K80" s="13">
        <f t="shared" si="9"/>
        <v>1406186.8024375399</v>
      </c>
      <c r="L80" s="20">
        <f t="shared" si="12"/>
        <v>16.766081026631884</v>
      </c>
    </row>
    <row r="81" spans="1:12" x14ac:dyDescent="0.2">
      <c r="A81" s="16">
        <v>72</v>
      </c>
      <c r="B81" s="46">
        <v>3</v>
      </c>
      <c r="C81" s="45">
        <v>286</v>
      </c>
      <c r="D81" s="45">
        <v>325</v>
      </c>
      <c r="E81" s="17">
        <v>0.5</v>
      </c>
      <c r="F81" s="18">
        <f t="shared" si="10"/>
        <v>9.8199672667757774E-3</v>
      </c>
      <c r="G81" s="18">
        <f t="shared" si="7"/>
        <v>9.7719869706840382E-3</v>
      </c>
      <c r="H81" s="13">
        <f t="shared" si="13"/>
        <v>82837.081527362912</v>
      </c>
      <c r="I81" s="13">
        <f t="shared" si="11"/>
        <v>809.4828813748818</v>
      </c>
      <c r="J81" s="13">
        <f t="shared" si="8"/>
        <v>82432.340086675482</v>
      </c>
      <c r="K81" s="13">
        <f t="shared" si="9"/>
        <v>1322832.7968444836</v>
      </c>
      <c r="L81" s="20">
        <f t="shared" si="12"/>
        <v>15.969089838196711</v>
      </c>
    </row>
    <row r="82" spans="1:12" x14ac:dyDescent="0.2">
      <c r="A82" s="16">
        <v>73</v>
      </c>
      <c r="B82" s="46">
        <v>3</v>
      </c>
      <c r="C82" s="45">
        <v>236</v>
      </c>
      <c r="D82" s="45">
        <v>288</v>
      </c>
      <c r="E82" s="17">
        <v>0.5</v>
      </c>
      <c r="F82" s="18">
        <f t="shared" si="10"/>
        <v>1.1450381679389313E-2</v>
      </c>
      <c r="G82" s="18">
        <f t="shared" si="7"/>
        <v>1.1385199240986717E-2</v>
      </c>
      <c r="H82" s="13">
        <f t="shared" si="13"/>
        <v>82027.598645988037</v>
      </c>
      <c r="I82" s="13">
        <f t="shared" si="11"/>
        <v>933.90055384426603</v>
      </c>
      <c r="J82" s="13">
        <f t="shared" si="8"/>
        <v>81560.648369065893</v>
      </c>
      <c r="K82" s="13">
        <f t="shared" si="9"/>
        <v>1240400.4567578081</v>
      </c>
      <c r="L82" s="20">
        <f t="shared" si="12"/>
        <v>15.121745330021019</v>
      </c>
    </row>
    <row r="83" spans="1:12" x14ac:dyDescent="0.2">
      <c r="A83" s="16">
        <v>74</v>
      </c>
      <c r="B83" s="46">
        <v>5</v>
      </c>
      <c r="C83" s="45">
        <v>246</v>
      </c>
      <c r="D83" s="45">
        <v>241</v>
      </c>
      <c r="E83" s="17">
        <v>0.5</v>
      </c>
      <c r="F83" s="18">
        <f t="shared" si="10"/>
        <v>2.0533880903490759E-2</v>
      </c>
      <c r="G83" s="18">
        <f t="shared" si="7"/>
        <v>2.0325203252032516E-2</v>
      </c>
      <c r="H83" s="13">
        <f t="shared" si="13"/>
        <v>81093.698092143764</v>
      </c>
      <c r="I83" s="13">
        <f t="shared" si="11"/>
        <v>1648.2458961817836</v>
      </c>
      <c r="J83" s="13">
        <f t="shared" si="8"/>
        <v>80269.575144052869</v>
      </c>
      <c r="K83" s="13">
        <f t="shared" si="9"/>
        <v>1158839.8083887422</v>
      </c>
      <c r="L83" s="20">
        <f t="shared" si="12"/>
        <v>14.290133951863872</v>
      </c>
    </row>
    <row r="84" spans="1:12" x14ac:dyDescent="0.2">
      <c r="A84" s="16">
        <v>75</v>
      </c>
      <c r="B84" s="46">
        <v>5</v>
      </c>
      <c r="C84" s="45">
        <v>282</v>
      </c>
      <c r="D84" s="45">
        <v>240</v>
      </c>
      <c r="E84" s="17">
        <v>0.5</v>
      </c>
      <c r="F84" s="18">
        <f t="shared" si="10"/>
        <v>1.9157088122605363E-2</v>
      </c>
      <c r="G84" s="18">
        <f t="shared" si="7"/>
        <v>1.8975332068311191E-2</v>
      </c>
      <c r="H84" s="13">
        <f t="shared" si="13"/>
        <v>79445.452195961974</v>
      </c>
      <c r="I84" s="13">
        <f t="shared" si="11"/>
        <v>1507.503836735521</v>
      </c>
      <c r="J84" s="13">
        <f t="shared" si="8"/>
        <v>78691.700277594224</v>
      </c>
      <c r="K84" s="13">
        <f t="shared" si="9"/>
        <v>1078570.2332446892</v>
      </c>
      <c r="L84" s="20">
        <f t="shared" si="12"/>
        <v>13.576236316010426</v>
      </c>
    </row>
    <row r="85" spans="1:12" x14ac:dyDescent="0.2">
      <c r="A85" s="16">
        <v>76</v>
      </c>
      <c r="B85" s="46">
        <v>5</v>
      </c>
      <c r="C85" s="45">
        <v>173</v>
      </c>
      <c r="D85" s="45">
        <v>276</v>
      </c>
      <c r="E85" s="17">
        <v>0.5</v>
      </c>
      <c r="F85" s="18">
        <f t="shared" si="10"/>
        <v>2.2271714922048998E-2</v>
      </c>
      <c r="G85" s="18">
        <f t="shared" si="7"/>
        <v>2.2026431718061672E-2</v>
      </c>
      <c r="H85" s="13">
        <f t="shared" si="13"/>
        <v>77937.948359226459</v>
      </c>
      <c r="I85" s="13">
        <f t="shared" si="11"/>
        <v>1716.6948977803183</v>
      </c>
      <c r="J85" s="13">
        <f t="shared" si="8"/>
        <v>77079.600910336303</v>
      </c>
      <c r="K85" s="13">
        <f t="shared" si="9"/>
        <v>999878.53296709503</v>
      </c>
      <c r="L85" s="20">
        <f t="shared" si="12"/>
        <v>12.829161583244669</v>
      </c>
    </row>
    <row r="86" spans="1:12" x14ac:dyDescent="0.2">
      <c r="A86" s="16">
        <v>77</v>
      </c>
      <c r="B86" s="46">
        <v>4</v>
      </c>
      <c r="C86" s="45">
        <v>240</v>
      </c>
      <c r="D86" s="45">
        <v>171</v>
      </c>
      <c r="E86" s="17">
        <v>0.5</v>
      </c>
      <c r="F86" s="18">
        <f t="shared" si="10"/>
        <v>1.9464720194647202E-2</v>
      </c>
      <c r="G86" s="18">
        <f t="shared" si="7"/>
        <v>1.9277108433734941E-2</v>
      </c>
      <c r="H86" s="13">
        <f t="shared" si="13"/>
        <v>76221.253461446147</v>
      </c>
      <c r="I86" s="13">
        <f t="shared" si="11"/>
        <v>1469.3253679314921</v>
      </c>
      <c r="J86" s="13">
        <f t="shared" si="8"/>
        <v>75486.590777480393</v>
      </c>
      <c r="K86" s="13">
        <f t="shared" si="9"/>
        <v>922798.93205675879</v>
      </c>
      <c r="L86" s="20">
        <f t="shared" si="12"/>
        <v>12.106845402687117</v>
      </c>
    </row>
    <row r="87" spans="1:12" x14ac:dyDescent="0.2">
      <c r="A87" s="16">
        <v>78</v>
      </c>
      <c r="B87" s="46">
        <v>8</v>
      </c>
      <c r="C87" s="45">
        <v>248</v>
      </c>
      <c r="D87" s="45">
        <v>236</v>
      </c>
      <c r="E87" s="17">
        <v>0.5</v>
      </c>
      <c r="F87" s="18">
        <f t="shared" si="10"/>
        <v>3.3057851239669422E-2</v>
      </c>
      <c r="G87" s="18">
        <f t="shared" si="7"/>
        <v>3.2520325203252036E-2</v>
      </c>
      <c r="H87" s="13">
        <f t="shared" si="13"/>
        <v>74751.928093514653</v>
      </c>
      <c r="I87" s="13">
        <f t="shared" si="11"/>
        <v>2430.9570111712083</v>
      </c>
      <c r="J87" s="13">
        <f t="shared" si="8"/>
        <v>73536.449587929048</v>
      </c>
      <c r="K87" s="13">
        <f t="shared" si="9"/>
        <v>847312.34127927839</v>
      </c>
      <c r="L87" s="20">
        <f t="shared" si="12"/>
        <v>11.334989784066718</v>
      </c>
    </row>
    <row r="88" spans="1:12" x14ac:dyDescent="0.2">
      <c r="A88" s="16">
        <v>79</v>
      </c>
      <c r="B88" s="46">
        <v>16</v>
      </c>
      <c r="C88" s="45">
        <v>259</v>
      </c>
      <c r="D88" s="45">
        <v>240</v>
      </c>
      <c r="E88" s="17">
        <v>0.5</v>
      </c>
      <c r="F88" s="18">
        <f t="shared" si="10"/>
        <v>6.4128256513026047E-2</v>
      </c>
      <c r="G88" s="18">
        <f t="shared" si="7"/>
        <v>6.2135922330097078E-2</v>
      </c>
      <c r="H88" s="13">
        <f t="shared" si="13"/>
        <v>72320.971082343443</v>
      </c>
      <c r="I88" s="13">
        <f t="shared" si="11"/>
        <v>4493.7302420096894</v>
      </c>
      <c r="J88" s="13">
        <f t="shared" si="8"/>
        <v>70074.105961338588</v>
      </c>
      <c r="K88" s="13">
        <f t="shared" si="9"/>
        <v>773775.89169134933</v>
      </c>
      <c r="L88" s="20">
        <f t="shared" si="12"/>
        <v>10.699191121346271</v>
      </c>
    </row>
    <row r="89" spans="1:12" x14ac:dyDescent="0.2">
      <c r="A89" s="16">
        <v>80</v>
      </c>
      <c r="B89" s="46">
        <v>7</v>
      </c>
      <c r="C89" s="45">
        <v>203</v>
      </c>
      <c r="D89" s="45">
        <v>257</v>
      </c>
      <c r="E89" s="17">
        <v>0.5</v>
      </c>
      <c r="F89" s="18">
        <f t="shared" si="10"/>
        <v>3.0434782608695653E-2</v>
      </c>
      <c r="G89" s="18">
        <f t="shared" si="7"/>
        <v>2.9978586723768737E-2</v>
      </c>
      <c r="H89" s="13">
        <f t="shared" si="13"/>
        <v>67827.240840333747</v>
      </c>
      <c r="I89" s="13">
        <f t="shared" si="11"/>
        <v>2033.364821765894</v>
      </c>
      <c r="J89" s="13">
        <f t="shared" si="8"/>
        <v>66810.558429450801</v>
      </c>
      <c r="K89" s="13">
        <f t="shared" si="9"/>
        <v>703701.78573001071</v>
      </c>
      <c r="L89" s="20">
        <f t="shared" si="12"/>
        <v>10.374913928557618</v>
      </c>
    </row>
    <row r="90" spans="1:12" x14ac:dyDescent="0.2">
      <c r="A90" s="16">
        <v>81</v>
      </c>
      <c r="B90" s="46">
        <v>3</v>
      </c>
      <c r="C90" s="45">
        <v>245</v>
      </c>
      <c r="D90" s="45">
        <v>196</v>
      </c>
      <c r="E90" s="17">
        <v>0.5</v>
      </c>
      <c r="F90" s="18">
        <f t="shared" si="10"/>
        <v>1.3605442176870748E-2</v>
      </c>
      <c r="G90" s="18">
        <f t="shared" si="7"/>
        <v>1.3513513513513513E-2</v>
      </c>
      <c r="H90" s="13">
        <f t="shared" si="13"/>
        <v>65793.876018567855</v>
      </c>
      <c r="I90" s="13">
        <f t="shared" si="11"/>
        <v>889.10643268334934</v>
      </c>
      <c r="J90" s="13">
        <f t="shared" si="8"/>
        <v>65349.322802226176</v>
      </c>
      <c r="K90" s="13">
        <f t="shared" si="9"/>
        <v>636891.22730055987</v>
      </c>
      <c r="L90" s="20">
        <f t="shared" si="12"/>
        <v>9.6800989064821348</v>
      </c>
    </row>
    <row r="91" spans="1:12" x14ac:dyDescent="0.2">
      <c r="A91" s="16">
        <v>82</v>
      </c>
      <c r="B91" s="46">
        <v>16</v>
      </c>
      <c r="C91" s="45">
        <v>226</v>
      </c>
      <c r="D91" s="45">
        <v>235</v>
      </c>
      <c r="E91" s="17">
        <v>0.5</v>
      </c>
      <c r="F91" s="18">
        <f t="shared" si="10"/>
        <v>6.9414316702819959E-2</v>
      </c>
      <c r="G91" s="18">
        <f t="shared" si="7"/>
        <v>6.7085953878406712E-2</v>
      </c>
      <c r="H91" s="13">
        <f t="shared" si="13"/>
        <v>64904.769585884504</v>
      </c>
      <c r="I91" s="13">
        <f t="shared" si="11"/>
        <v>4354.1983789272626</v>
      </c>
      <c r="J91" s="13">
        <f t="shared" si="8"/>
        <v>62727.670396420872</v>
      </c>
      <c r="K91" s="13">
        <f t="shared" si="9"/>
        <v>571541.90449833369</v>
      </c>
      <c r="L91" s="20">
        <f t="shared" si="12"/>
        <v>8.8058536860229868</v>
      </c>
    </row>
    <row r="92" spans="1:12" x14ac:dyDescent="0.2">
      <c r="A92" s="16">
        <v>83</v>
      </c>
      <c r="B92" s="46">
        <v>14</v>
      </c>
      <c r="C92" s="45">
        <v>208</v>
      </c>
      <c r="D92" s="45">
        <v>222</v>
      </c>
      <c r="E92" s="17">
        <v>0.5</v>
      </c>
      <c r="F92" s="18">
        <f t="shared" si="10"/>
        <v>6.5116279069767441E-2</v>
      </c>
      <c r="G92" s="18">
        <f t="shared" si="7"/>
        <v>6.3063063063063057E-2</v>
      </c>
      <c r="H92" s="13">
        <f t="shared" si="13"/>
        <v>60550.57120695724</v>
      </c>
      <c r="I92" s="13">
        <f t="shared" si="11"/>
        <v>3818.5044905288346</v>
      </c>
      <c r="J92" s="13">
        <f t="shared" si="8"/>
        <v>58641.318961692821</v>
      </c>
      <c r="K92" s="13">
        <f t="shared" si="9"/>
        <v>508814.23410191282</v>
      </c>
      <c r="L92" s="20">
        <f t="shared" si="12"/>
        <v>8.4031285578268875</v>
      </c>
    </row>
    <row r="93" spans="1:12" x14ac:dyDescent="0.2">
      <c r="A93" s="16">
        <v>84</v>
      </c>
      <c r="B93" s="46">
        <v>13</v>
      </c>
      <c r="C93" s="45">
        <v>194</v>
      </c>
      <c r="D93" s="45">
        <v>205</v>
      </c>
      <c r="E93" s="17">
        <v>0.5</v>
      </c>
      <c r="F93" s="18">
        <f t="shared" si="10"/>
        <v>6.5162907268170422E-2</v>
      </c>
      <c r="G93" s="18">
        <f t="shared" si="7"/>
        <v>6.3106796116504854E-2</v>
      </c>
      <c r="H93" s="13">
        <f t="shared" si="13"/>
        <v>56732.066716428402</v>
      </c>
      <c r="I93" s="13">
        <f t="shared" si="11"/>
        <v>3580.178967541598</v>
      </c>
      <c r="J93" s="13">
        <f t="shared" si="8"/>
        <v>54941.977232657599</v>
      </c>
      <c r="K93" s="13">
        <f t="shared" si="9"/>
        <v>450172.91514022002</v>
      </c>
      <c r="L93" s="20">
        <f t="shared" si="12"/>
        <v>7.9350699030652363</v>
      </c>
    </row>
    <row r="94" spans="1:12" x14ac:dyDescent="0.2">
      <c r="A94" s="16">
        <v>85</v>
      </c>
      <c r="B94" s="46">
        <v>16</v>
      </c>
      <c r="C94" s="45">
        <v>192</v>
      </c>
      <c r="D94" s="45">
        <v>179</v>
      </c>
      <c r="E94" s="17">
        <v>0.5</v>
      </c>
      <c r="F94" s="18">
        <f t="shared" si="10"/>
        <v>8.6253369272237201E-2</v>
      </c>
      <c r="G94" s="18">
        <f t="shared" si="7"/>
        <v>8.2687338501291993E-2</v>
      </c>
      <c r="H94" s="13">
        <f t="shared" si="13"/>
        <v>53151.887748886802</v>
      </c>
      <c r="I94" s="13">
        <f t="shared" si="11"/>
        <v>4394.9881342748777</v>
      </c>
      <c r="J94" s="13">
        <f t="shared" si="8"/>
        <v>50954.393681749367</v>
      </c>
      <c r="K94" s="13">
        <f t="shared" si="9"/>
        <v>395230.93790756242</v>
      </c>
      <c r="L94" s="20">
        <f t="shared" si="12"/>
        <v>7.435877720370148</v>
      </c>
    </row>
    <row r="95" spans="1:12" x14ac:dyDescent="0.2">
      <c r="A95" s="16">
        <v>86</v>
      </c>
      <c r="B95" s="46">
        <v>13</v>
      </c>
      <c r="C95" s="45">
        <v>182</v>
      </c>
      <c r="D95" s="45">
        <v>182</v>
      </c>
      <c r="E95" s="17">
        <v>0.5</v>
      </c>
      <c r="F95" s="18">
        <f t="shared" si="10"/>
        <v>7.1428571428571425E-2</v>
      </c>
      <c r="G95" s="18">
        <f t="shared" si="7"/>
        <v>6.8965517241379296E-2</v>
      </c>
      <c r="H95" s="13">
        <f t="shared" si="13"/>
        <v>48756.899614611924</v>
      </c>
      <c r="I95" s="13">
        <f t="shared" si="11"/>
        <v>3362.544801007718</v>
      </c>
      <c r="J95" s="13">
        <f t="shared" si="8"/>
        <v>47075.62721410807</v>
      </c>
      <c r="K95" s="13">
        <f t="shared" si="9"/>
        <v>344276.54422581306</v>
      </c>
      <c r="L95" s="20">
        <f t="shared" si="12"/>
        <v>7.0610835993894296</v>
      </c>
    </row>
    <row r="96" spans="1:12" x14ac:dyDescent="0.2">
      <c r="A96" s="16">
        <v>87</v>
      </c>
      <c r="B96" s="46">
        <v>14</v>
      </c>
      <c r="C96" s="45">
        <v>165</v>
      </c>
      <c r="D96" s="45">
        <v>182</v>
      </c>
      <c r="E96" s="17">
        <v>0.5</v>
      </c>
      <c r="F96" s="18">
        <f t="shared" si="10"/>
        <v>8.069164265129683E-2</v>
      </c>
      <c r="G96" s="18">
        <f t="shared" si="7"/>
        <v>7.7562326869806089E-2</v>
      </c>
      <c r="H96" s="13">
        <f t="shared" si="13"/>
        <v>45394.354813604208</v>
      </c>
      <c r="I96" s="13">
        <f t="shared" si="11"/>
        <v>3520.8917860967249</v>
      </c>
      <c r="J96" s="13">
        <f t="shared" si="8"/>
        <v>43633.908920555841</v>
      </c>
      <c r="K96" s="13">
        <f t="shared" si="9"/>
        <v>297200.91701170499</v>
      </c>
      <c r="L96" s="20">
        <f t="shared" si="12"/>
        <v>6.5470897919367941</v>
      </c>
    </row>
    <row r="97" spans="1:12" x14ac:dyDescent="0.2">
      <c r="A97" s="16">
        <v>88</v>
      </c>
      <c r="B97" s="46">
        <v>13</v>
      </c>
      <c r="C97" s="45">
        <v>138</v>
      </c>
      <c r="D97" s="45">
        <v>152</v>
      </c>
      <c r="E97" s="17">
        <v>0.5</v>
      </c>
      <c r="F97" s="18">
        <f t="shared" si="10"/>
        <v>8.9655172413793102E-2</v>
      </c>
      <c r="G97" s="18">
        <f t="shared" si="7"/>
        <v>8.5808580858085806E-2</v>
      </c>
      <c r="H97" s="13">
        <f t="shared" si="13"/>
        <v>41873.463027507481</v>
      </c>
      <c r="I97" s="13">
        <f t="shared" si="11"/>
        <v>3593.1024380039421</v>
      </c>
      <c r="J97" s="13">
        <f t="shared" si="8"/>
        <v>40076.911808505509</v>
      </c>
      <c r="K97" s="13">
        <f t="shared" si="9"/>
        <v>253567.00809114912</v>
      </c>
      <c r="L97" s="20">
        <f t="shared" si="12"/>
        <v>6.0555537984660139</v>
      </c>
    </row>
    <row r="98" spans="1:12" x14ac:dyDescent="0.2">
      <c r="A98" s="16">
        <v>89</v>
      </c>
      <c r="B98" s="46">
        <v>13</v>
      </c>
      <c r="C98" s="45">
        <v>140</v>
      </c>
      <c r="D98" s="45">
        <v>131</v>
      </c>
      <c r="E98" s="17">
        <v>0.5</v>
      </c>
      <c r="F98" s="18">
        <f t="shared" si="10"/>
        <v>9.5940959409594101E-2</v>
      </c>
      <c r="G98" s="18">
        <f t="shared" si="7"/>
        <v>9.154929577464789E-2</v>
      </c>
      <c r="H98" s="13">
        <f t="shared" si="13"/>
        <v>38280.360589503536</v>
      </c>
      <c r="I98" s="13">
        <f t="shared" si="11"/>
        <v>3504.5400539686339</v>
      </c>
      <c r="J98" s="13">
        <f t="shared" si="8"/>
        <v>36528.090562519224</v>
      </c>
      <c r="K98" s="13">
        <f>K99+J98</f>
        <v>213490.09628264362</v>
      </c>
      <c r="L98" s="20">
        <f t="shared" si="12"/>
        <v>5.5770137217877345</v>
      </c>
    </row>
    <row r="99" spans="1:12" x14ac:dyDescent="0.2">
      <c r="A99" s="16">
        <v>90</v>
      </c>
      <c r="B99" s="46">
        <v>11</v>
      </c>
      <c r="C99" s="45">
        <v>117</v>
      </c>
      <c r="D99" s="45">
        <v>133</v>
      </c>
      <c r="E99" s="17">
        <v>0.5</v>
      </c>
      <c r="F99" s="22">
        <f t="shared" si="10"/>
        <v>8.7999999999999995E-2</v>
      </c>
      <c r="G99" s="22">
        <f t="shared" si="7"/>
        <v>8.4291187739463591E-2</v>
      </c>
      <c r="H99" s="23">
        <f t="shared" si="13"/>
        <v>34775.820535534906</v>
      </c>
      <c r="I99" s="23">
        <f t="shared" si="11"/>
        <v>2931.2952175546661</v>
      </c>
      <c r="J99" s="23">
        <f t="shared" si="8"/>
        <v>33310.172926757572</v>
      </c>
      <c r="K99" s="23">
        <f t="shared" ref="K99:K108" si="14">K100+J99</f>
        <v>176962.00572012441</v>
      </c>
      <c r="L99" s="24">
        <f t="shared" si="12"/>
        <v>5.0886507635182809</v>
      </c>
    </row>
    <row r="100" spans="1:12" x14ac:dyDescent="0.2">
      <c r="A100" s="16">
        <v>91</v>
      </c>
      <c r="B100" s="46">
        <v>18</v>
      </c>
      <c r="C100" s="45">
        <v>100</v>
      </c>
      <c r="D100" s="45">
        <v>106</v>
      </c>
      <c r="E100" s="17">
        <v>0.5</v>
      </c>
      <c r="F100" s="22">
        <f t="shared" si="10"/>
        <v>0.17475728155339806</v>
      </c>
      <c r="G100" s="22">
        <f t="shared" si="7"/>
        <v>0.16071428571428573</v>
      </c>
      <c r="H100" s="23">
        <f t="shared" si="13"/>
        <v>31844.525317980238</v>
      </c>
      <c r="I100" s="23">
        <f t="shared" si="11"/>
        <v>5117.8701403896812</v>
      </c>
      <c r="J100" s="23">
        <f t="shared" si="8"/>
        <v>29285.590247785396</v>
      </c>
      <c r="K100" s="23">
        <f t="shared" si="14"/>
        <v>143651.83279336683</v>
      </c>
      <c r="L100" s="24">
        <f t="shared" si="12"/>
        <v>4.5110370262689177</v>
      </c>
    </row>
    <row r="101" spans="1:12" x14ac:dyDescent="0.2">
      <c r="A101" s="16">
        <v>92</v>
      </c>
      <c r="B101" s="46">
        <v>17</v>
      </c>
      <c r="C101" s="45">
        <v>72</v>
      </c>
      <c r="D101" s="45">
        <v>78</v>
      </c>
      <c r="E101" s="17">
        <v>0.5</v>
      </c>
      <c r="F101" s="22">
        <f t="shared" si="10"/>
        <v>0.22666666666666666</v>
      </c>
      <c r="G101" s="22">
        <f t="shared" si="7"/>
        <v>0.20359281437125748</v>
      </c>
      <c r="H101" s="23">
        <f t="shared" si="13"/>
        <v>26726.655177590557</v>
      </c>
      <c r="I101" s="23">
        <f t="shared" si="11"/>
        <v>5441.3549463358022</v>
      </c>
      <c r="J101" s="23">
        <f t="shared" si="8"/>
        <v>24005.977704422654</v>
      </c>
      <c r="K101" s="23">
        <f t="shared" si="14"/>
        <v>114366.24254558144</v>
      </c>
      <c r="L101" s="24">
        <f t="shared" si="12"/>
        <v>4.2791079461927533</v>
      </c>
    </row>
    <row r="102" spans="1:12" x14ac:dyDescent="0.2">
      <c r="A102" s="16">
        <v>93</v>
      </c>
      <c r="B102" s="46">
        <v>12</v>
      </c>
      <c r="C102" s="45">
        <v>63</v>
      </c>
      <c r="D102" s="45">
        <v>70</v>
      </c>
      <c r="E102" s="17">
        <v>0.5</v>
      </c>
      <c r="F102" s="22">
        <f t="shared" si="10"/>
        <v>0.18045112781954886</v>
      </c>
      <c r="G102" s="22">
        <f t="shared" si="7"/>
        <v>0.16551724137931034</v>
      </c>
      <c r="H102" s="23">
        <f t="shared" si="13"/>
        <v>21285.300231254754</v>
      </c>
      <c r="I102" s="23">
        <f t="shared" si="11"/>
        <v>3523.0841762076834</v>
      </c>
      <c r="J102" s="23">
        <f t="shared" si="8"/>
        <v>19523.758143150913</v>
      </c>
      <c r="K102" s="23">
        <f t="shared" si="14"/>
        <v>90360.264841158787</v>
      </c>
      <c r="L102" s="24">
        <f t="shared" si="12"/>
        <v>4.2451956918360132</v>
      </c>
    </row>
    <row r="103" spans="1:12" x14ac:dyDescent="0.2">
      <c r="A103" s="16">
        <v>94</v>
      </c>
      <c r="B103" s="46">
        <v>12</v>
      </c>
      <c r="C103" s="45">
        <v>49</v>
      </c>
      <c r="D103" s="45">
        <v>56</v>
      </c>
      <c r="E103" s="17">
        <v>0.5</v>
      </c>
      <c r="F103" s="22">
        <f t="shared" si="10"/>
        <v>0.22857142857142856</v>
      </c>
      <c r="G103" s="22">
        <f t="shared" si="7"/>
        <v>0.20512820512820512</v>
      </c>
      <c r="H103" s="23">
        <f t="shared" si="13"/>
        <v>17762.216055047073</v>
      </c>
      <c r="I103" s="23">
        <f t="shared" si="11"/>
        <v>3643.531498471194</v>
      </c>
      <c r="J103" s="23">
        <f t="shared" si="8"/>
        <v>15940.450305811475</v>
      </c>
      <c r="K103" s="23">
        <f t="shared" si="14"/>
        <v>70836.50669800787</v>
      </c>
      <c r="L103" s="24">
        <f t="shared" si="12"/>
        <v>3.9880444241010076</v>
      </c>
    </row>
    <row r="104" spans="1:12" x14ac:dyDescent="0.2">
      <c r="A104" s="16">
        <v>95</v>
      </c>
      <c r="B104" s="46">
        <v>2</v>
      </c>
      <c r="C104" s="45">
        <v>33</v>
      </c>
      <c r="D104" s="45">
        <v>43</v>
      </c>
      <c r="E104" s="17">
        <v>0.5</v>
      </c>
      <c r="F104" s="22">
        <f t="shared" si="10"/>
        <v>5.2631578947368418E-2</v>
      </c>
      <c r="G104" s="22">
        <f t="shared" si="7"/>
        <v>5.1282051282051273E-2</v>
      </c>
      <c r="H104" s="23">
        <f t="shared" si="13"/>
        <v>14118.684556575878</v>
      </c>
      <c r="I104" s="23">
        <f t="shared" si="11"/>
        <v>724.03510546542952</v>
      </c>
      <c r="J104" s="23">
        <f t="shared" si="8"/>
        <v>13756.667003843164</v>
      </c>
      <c r="K104" s="23">
        <f t="shared" si="14"/>
        <v>54896.056392196399</v>
      </c>
      <c r="L104" s="24">
        <f t="shared" si="12"/>
        <v>3.8881849206432033</v>
      </c>
    </row>
    <row r="105" spans="1:12" x14ac:dyDescent="0.2">
      <c r="A105" s="16">
        <v>96</v>
      </c>
      <c r="B105" s="46">
        <v>8</v>
      </c>
      <c r="C105" s="45">
        <v>27</v>
      </c>
      <c r="D105" s="45">
        <v>31</v>
      </c>
      <c r="E105" s="17">
        <v>0.5</v>
      </c>
      <c r="F105" s="22">
        <f t="shared" si="10"/>
        <v>0.27586206896551724</v>
      </c>
      <c r="G105" s="22">
        <f t="shared" si="7"/>
        <v>0.2424242424242424</v>
      </c>
      <c r="H105" s="23">
        <f t="shared" si="13"/>
        <v>13394.649451110448</v>
      </c>
      <c r="I105" s="23">
        <f t="shared" si="11"/>
        <v>3247.1877457237447</v>
      </c>
      <c r="J105" s="23">
        <f t="shared" si="8"/>
        <v>11771.055578248577</v>
      </c>
      <c r="K105" s="23">
        <f t="shared" si="14"/>
        <v>41139.389388353236</v>
      </c>
      <c r="L105" s="24">
        <f t="shared" si="12"/>
        <v>3.0713300514887818</v>
      </c>
    </row>
    <row r="106" spans="1:12" x14ac:dyDescent="0.2">
      <c r="A106" s="16">
        <v>97</v>
      </c>
      <c r="B106" s="46">
        <v>2</v>
      </c>
      <c r="C106" s="45">
        <v>29</v>
      </c>
      <c r="D106" s="45">
        <v>23</v>
      </c>
      <c r="E106" s="17">
        <v>0.5</v>
      </c>
      <c r="F106" s="22">
        <f t="shared" si="10"/>
        <v>7.6923076923076927E-2</v>
      </c>
      <c r="G106" s="22">
        <f t="shared" si="7"/>
        <v>7.407407407407407E-2</v>
      </c>
      <c r="H106" s="23">
        <f t="shared" si="13"/>
        <v>10147.461705386704</v>
      </c>
      <c r="I106" s="23">
        <f t="shared" si="11"/>
        <v>751.66383002864472</v>
      </c>
      <c r="J106" s="23">
        <f t="shared" si="8"/>
        <v>9771.6297903723807</v>
      </c>
      <c r="K106" s="23">
        <f t="shared" si="14"/>
        <v>29368.333810104661</v>
      </c>
      <c r="L106" s="24">
        <f t="shared" si="12"/>
        <v>2.8941556679651916</v>
      </c>
    </row>
    <row r="107" spans="1:12" x14ac:dyDescent="0.2">
      <c r="A107" s="16">
        <v>98</v>
      </c>
      <c r="B107" s="46">
        <v>4</v>
      </c>
      <c r="C107" s="45">
        <v>12</v>
      </c>
      <c r="D107" s="45">
        <v>23</v>
      </c>
      <c r="E107" s="17">
        <v>0.5</v>
      </c>
      <c r="F107" s="22">
        <f t="shared" si="10"/>
        <v>0.22857142857142856</v>
      </c>
      <c r="G107" s="22">
        <f t="shared" si="7"/>
        <v>0.20512820512820512</v>
      </c>
      <c r="H107" s="23">
        <f t="shared" si="13"/>
        <v>9395.7978753580592</v>
      </c>
      <c r="I107" s="23">
        <f t="shared" si="11"/>
        <v>1927.3431539196017</v>
      </c>
      <c r="J107" s="23">
        <f t="shared" si="8"/>
        <v>8432.1262983982579</v>
      </c>
      <c r="K107" s="23">
        <f t="shared" si="14"/>
        <v>19596.704019732279</v>
      </c>
      <c r="L107" s="24">
        <f t="shared" si="12"/>
        <v>2.085688121402407</v>
      </c>
    </row>
    <row r="108" spans="1:12" x14ac:dyDescent="0.2">
      <c r="A108" s="16">
        <v>99</v>
      </c>
      <c r="B108" s="46">
        <v>1</v>
      </c>
      <c r="C108" s="45">
        <v>15</v>
      </c>
      <c r="D108" s="45">
        <v>12</v>
      </c>
      <c r="E108" s="17">
        <v>0.5</v>
      </c>
      <c r="F108" s="22">
        <f t="shared" si="10"/>
        <v>7.407407407407407E-2</v>
      </c>
      <c r="G108" s="22">
        <f t="shared" si="7"/>
        <v>7.1428571428571425E-2</v>
      </c>
      <c r="H108" s="23">
        <f t="shared" si="13"/>
        <v>7468.4547214384575</v>
      </c>
      <c r="I108" s="23">
        <f t="shared" si="11"/>
        <v>533.46105153131839</v>
      </c>
      <c r="J108" s="23">
        <f t="shared" si="8"/>
        <v>7201.7241956727976</v>
      </c>
      <c r="K108" s="23">
        <f t="shared" si="14"/>
        <v>11164.577721334019</v>
      </c>
      <c r="L108" s="24">
        <f t="shared" si="12"/>
        <v>1.4948979591836733</v>
      </c>
    </row>
    <row r="109" spans="1:12" x14ac:dyDescent="0.2">
      <c r="A109" s="16" t="s">
        <v>22</v>
      </c>
      <c r="B109" s="46">
        <v>12</v>
      </c>
      <c r="C109" s="45">
        <v>19</v>
      </c>
      <c r="D109" s="45">
        <v>23</v>
      </c>
      <c r="E109" s="17"/>
      <c r="F109" s="22">
        <f>B109/((C109+D109)/2)</f>
        <v>0.5714285714285714</v>
      </c>
      <c r="G109" s="22">
        <v>1</v>
      </c>
      <c r="H109" s="23">
        <f>H108-I108</f>
        <v>6934.9936699071386</v>
      </c>
      <c r="I109" s="23">
        <f>H109*G109</f>
        <v>6934.9936699071386</v>
      </c>
      <c r="J109" s="23">
        <f>H109*F109</f>
        <v>3962.8535256612217</v>
      </c>
      <c r="K109" s="23">
        <f>J109</f>
        <v>3962.8535256612217</v>
      </c>
      <c r="L109" s="24">
        <f>K109/H109</f>
        <v>0.5714285714285714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Sierra Norte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Sierra Norte 2010-2023 por edad. Total de la población.</dc:title>
  <dc:creator>Dirección General de Economía. Comunidad de Madrid</dc:creator>
  <cp:keywords>Defunciones, Mortalidad, Esperanza de vida, Sierra Norte, 2023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2025-03-06T13:15:23Z</dcterms:modified>
</cp:coreProperties>
</file>