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MNP\Publicacion\MNP_indicadores\2_DEFUNCIONES\4_ESPERANZA_VIDA_NUTS\04_Sur_Metropolitano\"/>
    </mc:Choice>
  </mc:AlternateContent>
  <xr:revisionPtr revIDLastSave="0" documentId="13_ncr:1_{1940036E-072A-4723-BA0C-97EA459FAEFA}" xr6:coauthVersionLast="47" xr6:coauthVersionMax="47" xr10:uidLastSave="{00000000-0000-0000-0000-000000000000}"/>
  <bookViews>
    <workbookView xWindow="28680" yWindow="-120" windowWidth="29040" windowHeight="15840" tabRatio="794" xr2:uid="{00000000-000D-0000-FFFF-FFFF00000000}"/>
  </bookViews>
  <sheets>
    <sheet name="Esperanza Vida Sur Metropolitan" sheetId="3" r:id="rId1"/>
    <sheet name="2023" sheetId="18" r:id="rId2"/>
    <sheet name="2022" sheetId="17" r:id="rId3"/>
    <sheet name="2021" sheetId="16" r:id="rId4"/>
    <sheet name="2020" sheetId="15" r:id="rId5"/>
    <sheet name="2019" sheetId="14" r:id="rId6"/>
    <sheet name="2018" sheetId="13" r:id="rId7"/>
    <sheet name="2017" sheetId="12" r:id="rId8"/>
    <sheet name="2016" sheetId="10" r:id="rId9"/>
    <sheet name="2015" sheetId="9" r:id="rId10"/>
    <sheet name="2014" sheetId="2" r:id="rId11"/>
    <sheet name="2013" sheetId="4" r:id="rId12"/>
    <sheet name="2012" sheetId="6" r:id="rId13"/>
    <sheet name="2011" sheetId="7" r:id="rId14"/>
    <sheet name="2010" sheetId="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9" i="17" l="1"/>
  <c r="J109" i="16"/>
  <c r="J109" i="15"/>
  <c r="J109" i="14"/>
  <c r="J109" i="13"/>
  <c r="J109" i="12"/>
  <c r="J109" i="10"/>
  <c r="J109" i="9"/>
  <c r="J109" i="2"/>
  <c r="J109" i="4"/>
  <c r="J109" i="6"/>
  <c r="J109" i="7"/>
  <c r="J109" i="8"/>
  <c r="J109" i="18"/>
  <c r="F9" i="18"/>
  <c r="G9" i="18" s="1"/>
  <c r="I9" i="18" s="1"/>
  <c r="H10" i="18"/>
  <c r="F10" i="18"/>
  <c r="G10" i="18" s="1"/>
  <c r="F11" i="18"/>
  <c r="G11" i="18" s="1"/>
  <c r="F12" i="18"/>
  <c r="G12" i="18"/>
  <c r="F13" i="18"/>
  <c r="G13" i="18"/>
  <c r="F14" i="18"/>
  <c r="G14" i="18" s="1"/>
  <c r="F15" i="18"/>
  <c r="G15" i="18" s="1"/>
  <c r="F16" i="18"/>
  <c r="G16" i="18"/>
  <c r="F17" i="18"/>
  <c r="G17" i="18"/>
  <c r="F18" i="18"/>
  <c r="G18" i="18" s="1"/>
  <c r="F19" i="18"/>
  <c r="G19" i="18" s="1"/>
  <c r="F20" i="18"/>
  <c r="G20" i="18"/>
  <c r="F21" i="18"/>
  <c r="G21" i="18"/>
  <c r="F22" i="18"/>
  <c r="G22" i="18" s="1"/>
  <c r="F23" i="18"/>
  <c r="G23" i="18" s="1"/>
  <c r="F24" i="18"/>
  <c r="G24" i="18"/>
  <c r="F25" i="18"/>
  <c r="G25" i="18"/>
  <c r="F26" i="18"/>
  <c r="G26" i="18" s="1"/>
  <c r="F27" i="18"/>
  <c r="G27" i="18" s="1"/>
  <c r="F28" i="18"/>
  <c r="G28" i="18"/>
  <c r="F29" i="18"/>
  <c r="G29" i="18"/>
  <c r="F30" i="18"/>
  <c r="G30" i="18" s="1"/>
  <c r="F31" i="18"/>
  <c r="G31" i="18" s="1"/>
  <c r="F32" i="18"/>
  <c r="G32" i="18"/>
  <c r="F33" i="18"/>
  <c r="G33" i="18"/>
  <c r="F34" i="18"/>
  <c r="G34" i="18" s="1"/>
  <c r="F35" i="18"/>
  <c r="G35" i="18" s="1"/>
  <c r="F36" i="18"/>
  <c r="G36" i="18"/>
  <c r="F37" i="18"/>
  <c r="G37" i="18"/>
  <c r="F38" i="18"/>
  <c r="G38" i="18" s="1"/>
  <c r="F39" i="18"/>
  <c r="G39" i="18" s="1"/>
  <c r="F40" i="18"/>
  <c r="G40" i="18"/>
  <c r="F41" i="18"/>
  <c r="G41" i="18"/>
  <c r="F42" i="18"/>
  <c r="G42" i="18" s="1"/>
  <c r="F43" i="18"/>
  <c r="G43" i="18" s="1"/>
  <c r="F44" i="18"/>
  <c r="G44" i="18"/>
  <c r="F45" i="18"/>
  <c r="G45" i="18"/>
  <c r="F46" i="18"/>
  <c r="G46" i="18" s="1"/>
  <c r="F47" i="18"/>
  <c r="G47" i="18" s="1"/>
  <c r="F48" i="18"/>
  <c r="G48" i="18"/>
  <c r="F49" i="18"/>
  <c r="G49" i="18"/>
  <c r="F50" i="18"/>
  <c r="G50" i="18" s="1"/>
  <c r="F51" i="18"/>
  <c r="G51" i="18" s="1"/>
  <c r="F52" i="18"/>
  <c r="G52" i="18"/>
  <c r="F53" i="18"/>
  <c r="G53" i="18"/>
  <c r="F54" i="18"/>
  <c r="G54" i="18" s="1"/>
  <c r="F55" i="18"/>
  <c r="G55" i="18" s="1"/>
  <c r="F56" i="18"/>
  <c r="G56" i="18"/>
  <c r="F57" i="18"/>
  <c r="G57" i="18"/>
  <c r="F58" i="18"/>
  <c r="G58" i="18" s="1"/>
  <c r="F59" i="18"/>
  <c r="G59" i="18" s="1"/>
  <c r="F60" i="18"/>
  <c r="G60" i="18"/>
  <c r="F61" i="18"/>
  <c r="G61" i="18"/>
  <c r="F62" i="18"/>
  <c r="G62" i="18" s="1"/>
  <c r="F63" i="18"/>
  <c r="G63" i="18" s="1"/>
  <c r="F64" i="18"/>
  <c r="G64" i="18"/>
  <c r="F65" i="18"/>
  <c r="G65" i="18"/>
  <c r="F66" i="18"/>
  <c r="G66" i="18" s="1"/>
  <c r="F67" i="18"/>
  <c r="G67" i="18" s="1"/>
  <c r="F68" i="18"/>
  <c r="G68" i="18"/>
  <c r="F69" i="18"/>
  <c r="G69" i="18"/>
  <c r="F70" i="18"/>
  <c r="G70" i="18" s="1"/>
  <c r="F71" i="18"/>
  <c r="G71" i="18" s="1"/>
  <c r="F72" i="18"/>
  <c r="G72" i="18"/>
  <c r="F73" i="18"/>
  <c r="G73" i="18"/>
  <c r="F74" i="18"/>
  <c r="G74" i="18" s="1"/>
  <c r="F75" i="18"/>
  <c r="G75" i="18" s="1"/>
  <c r="F76" i="18"/>
  <c r="G76" i="18"/>
  <c r="F77" i="18"/>
  <c r="G77" i="18"/>
  <c r="F78" i="18"/>
  <c r="G78" i="18" s="1"/>
  <c r="F79" i="18"/>
  <c r="G79" i="18" s="1"/>
  <c r="F80" i="18"/>
  <c r="G80" i="18"/>
  <c r="F81" i="18"/>
  <c r="G81" i="18"/>
  <c r="F82" i="18"/>
  <c r="G82" i="18" s="1"/>
  <c r="F83" i="18"/>
  <c r="G83" i="18" s="1"/>
  <c r="F84" i="18"/>
  <c r="G84" i="18"/>
  <c r="F85" i="18"/>
  <c r="G85" i="18"/>
  <c r="F86" i="18"/>
  <c r="G86" i="18" s="1"/>
  <c r="F87" i="18"/>
  <c r="G87" i="18" s="1"/>
  <c r="F88" i="18"/>
  <c r="G88" i="18"/>
  <c r="F89" i="18"/>
  <c r="G89" i="18"/>
  <c r="F90" i="18"/>
  <c r="G90" i="18" s="1"/>
  <c r="F91" i="18"/>
  <c r="G91" i="18" s="1"/>
  <c r="F92" i="18"/>
  <c r="G92" i="18"/>
  <c r="F93" i="18"/>
  <c r="G93" i="18"/>
  <c r="F94" i="18"/>
  <c r="G94" i="18" s="1"/>
  <c r="F95" i="18"/>
  <c r="G95" i="18" s="1"/>
  <c r="F96" i="18"/>
  <c r="G96" i="18"/>
  <c r="F97" i="18"/>
  <c r="G97" i="18"/>
  <c r="F98" i="18"/>
  <c r="G98" i="18" s="1"/>
  <c r="F99" i="18"/>
  <c r="G99" i="18" s="1"/>
  <c r="F100" i="18"/>
  <c r="G100" i="18"/>
  <c r="F101" i="18"/>
  <c r="G101" i="18"/>
  <c r="F102" i="18"/>
  <c r="G102" i="18" s="1"/>
  <c r="F103" i="18"/>
  <c r="G103" i="18" s="1"/>
  <c r="F104" i="18"/>
  <c r="G104" i="18"/>
  <c r="F105" i="18"/>
  <c r="G105" i="18"/>
  <c r="F106" i="18"/>
  <c r="G106" i="18" s="1"/>
  <c r="F107" i="18"/>
  <c r="G107" i="18" s="1"/>
  <c r="F108" i="18"/>
  <c r="G108" i="18"/>
  <c r="F109" i="18"/>
  <c r="F9" i="17"/>
  <c r="G9" i="17" s="1"/>
  <c r="I9" i="17" s="1"/>
  <c r="H10" i="17" s="1"/>
  <c r="F10" i="17"/>
  <c r="G10" i="17"/>
  <c r="F11" i="17"/>
  <c r="G11" i="17" s="1"/>
  <c r="F12" i="17"/>
  <c r="G12" i="17"/>
  <c r="F13" i="17"/>
  <c r="G13" i="17" s="1"/>
  <c r="F14" i="17"/>
  <c r="G14" i="17"/>
  <c r="F15" i="17"/>
  <c r="G15" i="17" s="1"/>
  <c r="F16" i="17"/>
  <c r="G16" i="17"/>
  <c r="F17" i="17"/>
  <c r="G17" i="17" s="1"/>
  <c r="F18" i="17"/>
  <c r="G18" i="17"/>
  <c r="F19" i="17"/>
  <c r="G19" i="17" s="1"/>
  <c r="F20" i="17"/>
  <c r="G20" i="17"/>
  <c r="F21" i="17"/>
  <c r="G21" i="17" s="1"/>
  <c r="F22" i="17"/>
  <c r="G22" i="17"/>
  <c r="F23" i="17"/>
  <c r="G23" i="17" s="1"/>
  <c r="F24" i="17"/>
  <c r="G24" i="17"/>
  <c r="F25" i="17"/>
  <c r="G25" i="17" s="1"/>
  <c r="F26" i="17"/>
  <c r="G26" i="17"/>
  <c r="F27" i="17"/>
  <c r="G27" i="17" s="1"/>
  <c r="F28" i="17"/>
  <c r="G28" i="17"/>
  <c r="F29" i="17"/>
  <c r="G29" i="17" s="1"/>
  <c r="F30" i="17"/>
  <c r="G30" i="17"/>
  <c r="F31" i="17"/>
  <c r="G31" i="17" s="1"/>
  <c r="F32" i="17"/>
  <c r="G32" i="17"/>
  <c r="F33" i="17"/>
  <c r="G33" i="17" s="1"/>
  <c r="F34" i="17"/>
  <c r="G34" i="17"/>
  <c r="F35" i="17"/>
  <c r="G35" i="17" s="1"/>
  <c r="F36" i="17"/>
  <c r="G36" i="17"/>
  <c r="F37" i="17"/>
  <c r="G37" i="17" s="1"/>
  <c r="F38" i="17"/>
  <c r="G38" i="17"/>
  <c r="F39" i="17"/>
  <c r="G39" i="17" s="1"/>
  <c r="F40" i="17"/>
  <c r="G40" i="17"/>
  <c r="F41" i="17"/>
  <c r="G41" i="17" s="1"/>
  <c r="F42" i="17"/>
  <c r="G42" i="17"/>
  <c r="F43" i="17"/>
  <c r="G43" i="17" s="1"/>
  <c r="F44" i="17"/>
  <c r="G44" i="17"/>
  <c r="F45" i="17"/>
  <c r="G45" i="17" s="1"/>
  <c r="F46" i="17"/>
  <c r="G46" i="17"/>
  <c r="F47" i="17"/>
  <c r="G47" i="17" s="1"/>
  <c r="F48" i="17"/>
  <c r="G48" i="17"/>
  <c r="F49" i="17"/>
  <c r="G49" i="17" s="1"/>
  <c r="F50" i="17"/>
  <c r="G50" i="17"/>
  <c r="F51" i="17"/>
  <c r="G51" i="17" s="1"/>
  <c r="F52" i="17"/>
  <c r="G52" i="17"/>
  <c r="F53" i="17"/>
  <c r="G53" i="17" s="1"/>
  <c r="F54" i="17"/>
  <c r="G54" i="17"/>
  <c r="F55" i="17"/>
  <c r="G55" i="17" s="1"/>
  <c r="F56" i="17"/>
  <c r="G56" i="17"/>
  <c r="F57" i="17"/>
  <c r="G57" i="17" s="1"/>
  <c r="F58" i="17"/>
  <c r="G58" i="17"/>
  <c r="F59" i="17"/>
  <c r="G59" i="17" s="1"/>
  <c r="F60" i="17"/>
  <c r="G60" i="17"/>
  <c r="F61" i="17"/>
  <c r="G61" i="17" s="1"/>
  <c r="F62" i="17"/>
  <c r="G62" i="17"/>
  <c r="F63" i="17"/>
  <c r="G63" i="17" s="1"/>
  <c r="F64" i="17"/>
  <c r="G64" i="17"/>
  <c r="F65" i="17"/>
  <c r="G65" i="17" s="1"/>
  <c r="F66" i="17"/>
  <c r="G66" i="17"/>
  <c r="F67" i="17"/>
  <c r="G67" i="17" s="1"/>
  <c r="F68" i="17"/>
  <c r="G68" i="17"/>
  <c r="F69" i="17"/>
  <c r="G69" i="17" s="1"/>
  <c r="F70" i="17"/>
  <c r="G70" i="17"/>
  <c r="F71" i="17"/>
  <c r="G71" i="17" s="1"/>
  <c r="F72" i="17"/>
  <c r="G72" i="17"/>
  <c r="F73" i="17"/>
  <c r="G73" i="17" s="1"/>
  <c r="F74" i="17"/>
  <c r="G74" i="17"/>
  <c r="F75" i="17"/>
  <c r="G75" i="17" s="1"/>
  <c r="F76" i="17"/>
  <c r="G76" i="17"/>
  <c r="F77" i="17"/>
  <c r="G77" i="17" s="1"/>
  <c r="F78" i="17"/>
  <c r="G78" i="17"/>
  <c r="F79" i="17"/>
  <c r="G79" i="17" s="1"/>
  <c r="F80" i="17"/>
  <c r="G80" i="17"/>
  <c r="F81" i="17"/>
  <c r="G81" i="17" s="1"/>
  <c r="F82" i="17"/>
  <c r="G82" i="17" s="1"/>
  <c r="F83" i="17"/>
  <c r="G83" i="17" s="1"/>
  <c r="F84" i="17"/>
  <c r="G84" i="17" s="1"/>
  <c r="F85" i="17"/>
  <c r="G85" i="17" s="1"/>
  <c r="F86" i="17"/>
  <c r="G86" i="17" s="1"/>
  <c r="F87" i="17"/>
  <c r="G87" i="17" s="1"/>
  <c r="F88" i="17"/>
  <c r="G88" i="17" s="1"/>
  <c r="F89" i="17"/>
  <c r="G89" i="17" s="1"/>
  <c r="F90" i="17"/>
  <c r="G90" i="17" s="1"/>
  <c r="F91" i="17"/>
  <c r="G91" i="17" s="1"/>
  <c r="F92" i="17"/>
  <c r="G92" i="17"/>
  <c r="F93" i="17"/>
  <c r="G93" i="17" s="1"/>
  <c r="F94" i="17"/>
  <c r="G94" i="17"/>
  <c r="F95" i="17"/>
  <c r="G95" i="17" s="1"/>
  <c r="F96" i="17"/>
  <c r="G96" i="17"/>
  <c r="F97" i="17"/>
  <c r="G97" i="17" s="1"/>
  <c r="F98" i="17"/>
  <c r="G98" i="17" s="1"/>
  <c r="F99" i="17"/>
  <c r="G99" i="17" s="1"/>
  <c r="F100" i="17"/>
  <c r="G100" i="17"/>
  <c r="F101" i="17"/>
  <c r="G101" i="17" s="1"/>
  <c r="F102" i="17"/>
  <c r="G102" i="17" s="1"/>
  <c r="F103" i="17"/>
  <c r="G103" i="17" s="1"/>
  <c r="F104" i="17"/>
  <c r="G104" i="17" s="1"/>
  <c r="F105" i="17"/>
  <c r="G105" i="17" s="1"/>
  <c r="F106" i="17"/>
  <c r="G106" i="17" s="1"/>
  <c r="F107" i="17"/>
  <c r="G107" i="17" s="1"/>
  <c r="F108" i="17"/>
  <c r="G108" i="17"/>
  <c r="F109" i="17"/>
  <c r="F9" i="16"/>
  <c r="G9" i="16"/>
  <c r="I9" i="16" s="1"/>
  <c r="H10" i="16" s="1"/>
  <c r="F10" i="16"/>
  <c r="G10" i="16" s="1"/>
  <c r="F11" i="16"/>
  <c r="G11" i="16"/>
  <c r="F12" i="16"/>
  <c r="G12" i="16" s="1"/>
  <c r="F13" i="16"/>
  <c r="G13" i="16"/>
  <c r="F14" i="16"/>
  <c r="G14" i="16" s="1"/>
  <c r="F15" i="16"/>
  <c r="G15" i="16"/>
  <c r="F16" i="16"/>
  <c r="G16" i="16" s="1"/>
  <c r="F17" i="16"/>
  <c r="G17" i="16"/>
  <c r="F18" i="16"/>
  <c r="G18" i="16" s="1"/>
  <c r="F19" i="16"/>
  <c r="G19" i="16"/>
  <c r="F20" i="16"/>
  <c r="G20" i="16" s="1"/>
  <c r="F21" i="16"/>
  <c r="G21" i="16"/>
  <c r="F22" i="16"/>
  <c r="G22" i="16" s="1"/>
  <c r="F23" i="16"/>
  <c r="G23" i="16"/>
  <c r="F24" i="16"/>
  <c r="G24" i="16" s="1"/>
  <c r="F25" i="16"/>
  <c r="G25" i="16"/>
  <c r="F26" i="16"/>
  <c r="G26" i="16" s="1"/>
  <c r="F27" i="16"/>
  <c r="G27" i="16"/>
  <c r="F28" i="16"/>
  <c r="G28" i="16" s="1"/>
  <c r="F29" i="16"/>
  <c r="G29" i="16"/>
  <c r="F30" i="16"/>
  <c r="G30" i="16" s="1"/>
  <c r="F31" i="16"/>
  <c r="G31" i="16"/>
  <c r="F32" i="16"/>
  <c r="G32" i="16" s="1"/>
  <c r="F33" i="16"/>
  <c r="G33" i="16"/>
  <c r="F34" i="16"/>
  <c r="G34" i="16" s="1"/>
  <c r="F35" i="16"/>
  <c r="G35" i="16"/>
  <c r="F36" i="16"/>
  <c r="G36" i="16" s="1"/>
  <c r="F37" i="16"/>
  <c r="G37" i="16"/>
  <c r="F38" i="16"/>
  <c r="G38" i="16" s="1"/>
  <c r="F39" i="16"/>
  <c r="G39" i="16"/>
  <c r="F40" i="16"/>
  <c r="G40" i="16" s="1"/>
  <c r="F41" i="16"/>
  <c r="G41" i="16"/>
  <c r="F42" i="16"/>
  <c r="G42" i="16" s="1"/>
  <c r="F43" i="16"/>
  <c r="G43" i="16" s="1"/>
  <c r="F44" i="16"/>
  <c r="G44" i="16" s="1"/>
  <c r="F45" i="16"/>
  <c r="G45" i="16"/>
  <c r="F46" i="16"/>
  <c r="G46" i="16" s="1"/>
  <c r="F47" i="16"/>
  <c r="G47" i="16"/>
  <c r="F48" i="16"/>
  <c r="G48" i="16" s="1"/>
  <c r="F49" i="16"/>
  <c r="G49" i="16"/>
  <c r="F50" i="16"/>
  <c r="G50" i="16" s="1"/>
  <c r="F51" i="16"/>
  <c r="G51" i="16" s="1"/>
  <c r="F52" i="16"/>
  <c r="G52" i="16" s="1"/>
  <c r="F53" i="16"/>
  <c r="G53" i="16"/>
  <c r="F54" i="16"/>
  <c r="G54" i="16" s="1"/>
  <c r="F55" i="16"/>
  <c r="G55" i="16"/>
  <c r="F56" i="16"/>
  <c r="G56" i="16" s="1"/>
  <c r="F57" i="16"/>
  <c r="G57" i="16"/>
  <c r="F58" i="16"/>
  <c r="G58" i="16"/>
  <c r="F59" i="16"/>
  <c r="G59" i="16"/>
  <c r="F60" i="16"/>
  <c r="G60" i="16"/>
  <c r="F61" i="16"/>
  <c r="G61" i="16"/>
  <c r="F62" i="16"/>
  <c r="G62" i="16" s="1"/>
  <c r="F63" i="16"/>
  <c r="G63" i="16"/>
  <c r="F64" i="16"/>
  <c r="G64" i="16"/>
  <c r="F65" i="16"/>
  <c r="G65" i="16"/>
  <c r="F66" i="16"/>
  <c r="G66" i="16"/>
  <c r="F67" i="16"/>
  <c r="G67" i="16"/>
  <c r="F68" i="16"/>
  <c r="G68" i="16" s="1"/>
  <c r="F69" i="16"/>
  <c r="G69" i="16"/>
  <c r="F70" i="16"/>
  <c r="G70" i="16" s="1"/>
  <c r="F71" i="16"/>
  <c r="G71" i="16"/>
  <c r="F72" i="16"/>
  <c r="G72" i="16" s="1"/>
  <c r="F73" i="16"/>
  <c r="G73" i="16"/>
  <c r="F74" i="16"/>
  <c r="G74" i="16"/>
  <c r="F75" i="16"/>
  <c r="G75" i="16"/>
  <c r="F76" i="16"/>
  <c r="G76" i="16"/>
  <c r="F77" i="16"/>
  <c r="G77" i="16"/>
  <c r="F78" i="16"/>
  <c r="G78" i="16"/>
  <c r="F79" i="16"/>
  <c r="G79" i="16"/>
  <c r="F80" i="16"/>
  <c r="G80" i="16"/>
  <c r="F81" i="16"/>
  <c r="G81" i="16"/>
  <c r="F82" i="16"/>
  <c r="G82" i="16"/>
  <c r="F83" i="16"/>
  <c r="G83" i="16"/>
  <c r="F84" i="16"/>
  <c r="G84" i="16"/>
  <c r="F85" i="16"/>
  <c r="G85" i="16"/>
  <c r="F86" i="16"/>
  <c r="G86" i="16" s="1"/>
  <c r="F87" i="16"/>
  <c r="G87" i="16"/>
  <c r="F88" i="16"/>
  <c r="G88" i="16" s="1"/>
  <c r="F89" i="16"/>
  <c r="G89" i="16"/>
  <c r="F90" i="16"/>
  <c r="G90" i="16"/>
  <c r="F91" i="16"/>
  <c r="G91" i="16"/>
  <c r="F92" i="16"/>
  <c r="G92" i="16"/>
  <c r="F93" i="16"/>
  <c r="G93" i="16"/>
  <c r="F94" i="16"/>
  <c r="G94" i="16" s="1"/>
  <c r="F95" i="16"/>
  <c r="G95" i="16"/>
  <c r="F96" i="16"/>
  <c r="G96" i="16"/>
  <c r="F97" i="16"/>
  <c r="G97" i="16"/>
  <c r="F98" i="16"/>
  <c r="G98" i="16"/>
  <c r="F99" i="16"/>
  <c r="G99" i="16"/>
  <c r="F100" i="16"/>
  <c r="G100" i="16" s="1"/>
  <c r="F101" i="16"/>
  <c r="G101" i="16"/>
  <c r="F102" i="16"/>
  <c r="G102" i="16" s="1"/>
  <c r="F103" i="16"/>
  <c r="G103" i="16"/>
  <c r="F104" i="16"/>
  <c r="G104" i="16" s="1"/>
  <c r="F105" i="16"/>
  <c r="G105" i="16"/>
  <c r="F106" i="16"/>
  <c r="G106" i="16" s="1"/>
  <c r="F107" i="16"/>
  <c r="G107" i="16" s="1"/>
  <c r="F108" i="16"/>
  <c r="G108" i="16"/>
  <c r="F109" i="16"/>
  <c r="J9" i="16"/>
  <c r="F9" i="15"/>
  <c r="G9" i="15"/>
  <c r="I9" i="15" s="1"/>
  <c r="H10" i="15" s="1"/>
  <c r="F10" i="15"/>
  <c r="G10" i="15" s="1"/>
  <c r="F11" i="15"/>
  <c r="G11" i="15"/>
  <c r="F12" i="15"/>
  <c r="G12" i="15" s="1"/>
  <c r="F13" i="15"/>
  <c r="G13" i="15"/>
  <c r="F14" i="15"/>
  <c r="G14" i="15" s="1"/>
  <c r="F15" i="15"/>
  <c r="G15" i="15"/>
  <c r="F16" i="15"/>
  <c r="G16" i="15" s="1"/>
  <c r="F17" i="15"/>
  <c r="G17" i="15"/>
  <c r="F18" i="15"/>
  <c r="G18" i="15" s="1"/>
  <c r="F19" i="15"/>
  <c r="G19" i="15"/>
  <c r="F20" i="15"/>
  <c r="G20" i="15" s="1"/>
  <c r="F21" i="15"/>
  <c r="G21" i="15"/>
  <c r="F22" i="15"/>
  <c r="G22" i="15" s="1"/>
  <c r="F23" i="15"/>
  <c r="G23" i="15"/>
  <c r="F24" i="15"/>
  <c r="G24" i="15" s="1"/>
  <c r="F25" i="15"/>
  <c r="G25" i="15"/>
  <c r="F26" i="15"/>
  <c r="G26" i="15" s="1"/>
  <c r="F27" i="15"/>
  <c r="G27" i="15"/>
  <c r="F28" i="15"/>
  <c r="G28" i="15" s="1"/>
  <c r="F29" i="15"/>
  <c r="G29" i="15"/>
  <c r="F30" i="15"/>
  <c r="G30" i="15" s="1"/>
  <c r="F31" i="15"/>
  <c r="G31" i="15"/>
  <c r="F32" i="15"/>
  <c r="G32" i="15" s="1"/>
  <c r="F33" i="15"/>
  <c r="G33" i="15"/>
  <c r="F34" i="15"/>
  <c r="G34" i="15" s="1"/>
  <c r="F35" i="15"/>
  <c r="G35" i="15"/>
  <c r="F36" i="15"/>
  <c r="G36" i="15" s="1"/>
  <c r="F37" i="15"/>
  <c r="G37" i="15"/>
  <c r="F38" i="15"/>
  <c r="G38" i="15" s="1"/>
  <c r="F39" i="15"/>
  <c r="G39" i="15"/>
  <c r="F40" i="15"/>
  <c r="G40" i="15" s="1"/>
  <c r="F41" i="15"/>
  <c r="G41" i="15"/>
  <c r="F42" i="15"/>
  <c r="G42" i="15" s="1"/>
  <c r="F43" i="15"/>
  <c r="G43" i="15"/>
  <c r="F44" i="15"/>
  <c r="G44" i="15" s="1"/>
  <c r="F45" i="15"/>
  <c r="G45" i="15"/>
  <c r="F46" i="15"/>
  <c r="G46" i="15" s="1"/>
  <c r="F47" i="15"/>
  <c r="G47" i="15"/>
  <c r="F48" i="15"/>
  <c r="G48" i="15" s="1"/>
  <c r="F49" i="15"/>
  <c r="G49" i="15"/>
  <c r="F50" i="15"/>
  <c r="G50" i="15" s="1"/>
  <c r="F51" i="15"/>
  <c r="G51" i="15"/>
  <c r="F52" i="15"/>
  <c r="G52" i="15" s="1"/>
  <c r="F53" i="15"/>
  <c r="G53" i="15"/>
  <c r="F54" i="15"/>
  <c r="G54" i="15" s="1"/>
  <c r="F55" i="15"/>
  <c r="G55" i="15"/>
  <c r="F56" i="15"/>
  <c r="G56" i="15" s="1"/>
  <c r="F57" i="15"/>
  <c r="G57" i="15"/>
  <c r="F58" i="15"/>
  <c r="G58" i="15" s="1"/>
  <c r="F59" i="15"/>
  <c r="G59" i="15"/>
  <c r="F60" i="15"/>
  <c r="G60" i="15" s="1"/>
  <c r="F61" i="15"/>
  <c r="G61" i="15"/>
  <c r="F62" i="15"/>
  <c r="G62" i="15" s="1"/>
  <c r="F63" i="15"/>
  <c r="G63" i="15"/>
  <c r="F64" i="15"/>
  <c r="G64" i="15" s="1"/>
  <c r="F65" i="15"/>
  <c r="G65" i="15"/>
  <c r="F66" i="15"/>
  <c r="G66" i="15" s="1"/>
  <c r="F67" i="15"/>
  <c r="G67" i="15"/>
  <c r="F68" i="15"/>
  <c r="G68" i="15" s="1"/>
  <c r="F69" i="15"/>
  <c r="G69" i="15"/>
  <c r="F70" i="15"/>
  <c r="G70" i="15" s="1"/>
  <c r="F71" i="15"/>
  <c r="G71" i="15"/>
  <c r="F72" i="15"/>
  <c r="G72" i="15" s="1"/>
  <c r="F73" i="15"/>
  <c r="G73" i="15"/>
  <c r="F74" i="15"/>
  <c r="G74" i="15" s="1"/>
  <c r="F75" i="15"/>
  <c r="G75" i="15"/>
  <c r="F76" i="15"/>
  <c r="G76" i="15" s="1"/>
  <c r="F77" i="15"/>
  <c r="G77" i="15"/>
  <c r="F78" i="15"/>
  <c r="G78" i="15" s="1"/>
  <c r="F79" i="15"/>
  <c r="G79" i="15"/>
  <c r="F80" i="15"/>
  <c r="G80" i="15" s="1"/>
  <c r="F81" i="15"/>
  <c r="G81" i="15"/>
  <c r="F82" i="15"/>
  <c r="G82" i="15" s="1"/>
  <c r="F83" i="15"/>
  <c r="G83" i="15"/>
  <c r="F84" i="15"/>
  <c r="G84" i="15" s="1"/>
  <c r="F85" i="15"/>
  <c r="G85" i="15"/>
  <c r="F86" i="15"/>
  <c r="G86" i="15" s="1"/>
  <c r="F87" i="15"/>
  <c r="G87" i="15"/>
  <c r="F88" i="15"/>
  <c r="G88" i="15" s="1"/>
  <c r="F89" i="15"/>
  <c r="G89" i="15" s="1"/>
  <c r="F90" i="15"/>
  <c r="G90" i="15" s="1"/>
  <c r="F91" i="15"/>
  <c r="G91" i="15"/>
  <c r="F92" i="15"/>
  <c r="G92" i="15" s="1"/>
  <c r="F93" i="15"/>
  <c r="G93" i="15"/>
  <c r="F94" i="15"/>
  <c r="G94" i="15" s="1"/>
  <c r="F95" i="15"/>
  <c r="G95" i="15" s="1"/>
  <c r="F96" i="15"/>
  <c r="G96" i="15" s="1"/>
  <c r="F97" i="15"/>
  <c r="G97" i="15" s="1"/>
  <c r="F98" i="15"/>
  <c r="G98" i="15" s="1"/>
  <c r="F99" i="15"/>
  <c r="G99" i="15"/>
  <c r="F100" i="15"/>
  <c r="G100" i="15" s="1"/>
  <c r="F101" i="15"/>
  <c r="G101" i="15"/>
  <c r="F102" i="15"/>
  <c r="G102" i="15" s="1"/>
  <c r="F103" i="15"/>
  <c r="G103" i="15"/>
  <c r="F104" i="15"/>
  <c r="G104" i="15" s="1"/>
  <c r="F105" i="15"/>
  <c r="G105" i="15" s="1"/>
  <c r="F106" i="15"/>
  <c r="G106" i="15" s="1"/>
  <c r="F107" i="15"/>
  <c r="G107" i="15"/>
  <c r="F108" i="15"/>
  <c r="G108" i="15" s="1"/>
  <c r="F109" i="15"/>
  <c r="J9" i="15"/>
  <c r="F75" i="14"/>
  <c r="G75" i="14"/>
  <c r="F79" i="14"/>
  <c r="G79" i="14"/>
  <c r="F95" i="14"/>
  <c r="G95" i="14" s="1"/>
  <c r="F24" i="14"/>
  <c r="G24" i="14" s="1"/>
  <c r="F74" i="14"/>
  <c r="G74" i="14" s="1"/>
  <c r="F100" i="14"/>
  <c r="G100" i="14"/>
  <c r="F106" i="14"/>
  <c r="G106" i="14" s="1"/>
  <c r="F27" i="14"/>
  <c r="G27" i="14" s="1"/>
  <c r="F31" i="14"/>
  <c r="G31" i="14"/>
  <c r="F37" i="14"/>
  <c r="G37" i="14"/>
  <c r="F43" i="14"/>
  <c r="G43" i="14"/>
  <c r="F83" i="14"/>
  <c r="G83" i="14" s="1"/>
  <c r="F107" i="14"/>
  <c r="G107" i="14"/>
  <c r="F109" i="14"/>
  <c r="F55" i="14"/>
  <c r="G55" i="14"/>
  <c r="F26" i="14"/>
  <c r="G26" i="14" s="1"/>
  <c r="F28" i="14"/>
  <c r="G28" i="14"/>
  <c r="F64" i="14"/>
  <c r="G64" i="14"/>
  <c r="F84" i="14"/>
  <c r="G84" i="14" s="1"/>
  <c r="F86" i="14"/>
  <c r="G86" i="14" s="1"/>
  <c r="F88" i="14"/>
  <c r="G88" i="14"/>
  <c r="F58" i="14"/>
  <c r="G58" i="14" s="1"/>
  <c r="F45" i="14"/>
  <c r="G45" i="14"/>
  <c r="F49" i="14"/>
  <c r="G49" i="14"/>
  <c r="F90" i="14"/>
  <c r="G90" i="14" s="1"/>
  <c r="F92" i="14"/>
  <c r="G92" i="14" s="1"/>
  <c r="F94" i="14"/>
  <c r="G94" i="14"/>
  <c r="F82" i="14"/>
  <c r="G82" i="14"/>
  <c r="F10" i="14"/>
  <c r="G10" i="14" s="1"/>
  <c r="F18" i="14"/>
  <c r="G18" i="14" s="1"/>
  <c r="F20" i="14"/>
  <c r="G20" i="14"/>
  <c r="F61" i="14"/>
  <c r="G61" i="14"/>
  <c r="F67" i="14"/>
  <c r="G67" i="14"/>
  <c r="F69" i="14"/>
  <c r="G69" i="14" s="1"/>
  <c r="F71" i="14"/>
  <c r="G71" i="14"/>
  <c r="F73" i="14"/>
  <c r="G73" i="14"/>
  <c r="F80" i="14"/>
  <c r="G80" i="14"/>
  <c r="F42" i="14"/>
  <c r="G42" i="14" s="1"/>
  <c r="F44" i="14"/>
  <c r="G44" i="14"/>
  <c r="F98" i="14"/>
  <c r="G98" i="14"/>
  <c r="F50" i="14"/>
  <c r="G50" i="14"/>
  <c r="F52" i="14"/>
  <c r="G52" i="14" s="1"/>
  <c r="F60" i="14"/>
  <c r="G60" i="14"/>
  <c r="F93" i="14"/>
  <c r="G93" i="14"/>
  <c r="F15" i="14"/>
  <c r="G15" i="14" s="1"/>
  <c r="F68" i="14"/>
  <c r="G68" i="14" s="1"/>
  <c r="F76" i="14"/>
  <c r="G76" i="14"/>
  <c r="F91" i="14"/>
  <c r="G91" i="14"/>
  <c r="F99" i="14"/>
  <c r="G99" i="14"/>
  <c r="F103" i="14"/>
  <c r="G103" i="14" s="1"/>
  <c r="F105" i="14"/>
  <c r="G105" i="14"/>
  <c r="F30" i="14"/>
  <c r="G30" i="14"/>
  <c r="F35" i="14"/>
  <c r="G35" i="14"/>
  <c r="F39" i="14"/>
  <c r="G39" i="14" s="1"/>
  <c r="F41" i="14"/>
  <c r="G41" i="14"/>
  <c r="F63" i="14"/>
  <c r="G63" i="14"/>
  <c r="F81" i="14"/>
  <c r="G81" i="14" s="1"/>
  <c r="F101" i="14"/>
  <c r="G101" i="14" s="1"/>
  <c r="F16" i="14"/>
  <c r="G16" i="14"/>
  <c r="F22" i="14"/>
  <c r="G22" i="14"/>
  <c r="F47" i="14"/>
  <c r="G47" i="14" s="1"/>
  <c r="F54" i="14"/>
  <c r="G54" i="14" s="1"/>
  <c r="F56" i="14"/>
  <c r="G56" i="14"/>
  <c r="F65" i="14"/>
  <c r="G65" i="14"/>
  <c r="F96" i="14"/>
  <c r="G96" i="14" s="1"/>
  <c r="F34" i="14"/>
  <c r="G34" i="14" s="1"/>
  <c r="F36" i="14"/>
  <c r="G36" i="14"/>
  <c r="F25" i="14"/>
  <c r="G25" i="14"/>
  <c r="F13" i="14"/>
  <c r="G13" i="14"/>
  <c r="F33" i="14"/>
  <c r="G33" i="14" s="1"/>
  <c r="F51" i="14"/>
  <c r="G51" i="14"/>
  <c r="F77" i="14"/>
  <c r="G77" i="14"/>
  <c r="F108" i="14"/>
  <c r="G108" i="14"/>
  <c r="F17" i="14"/>
  <c r="G17" i="14" s="1"/>
  <c r="F48" i="14"/>
  <c r="G48" i="14"/>
  <c r="F59" i="14"/>
  <c r="G59" i="14"/>
  <c r="F32" i="14"/>
  <c r="G32" i="14" s="1"/>
  <c r="F40" i="14"/>
  <c r="G40" i="14" s="1"/>
  <c r="F57" i="14"/>
  <c r="G57" i="14"/>
  <c r="F87" i="14"/>
  <c r="G87" i="14"/>
  <c r="F29" i="14"/>
  <c r="G29" i="14"/>
  <c r="F66" i="14"/>
  <c r="G66" i="14" s="1"/>
  <c r="F97" i="14"/>
  <c r="G97" i="14"/>
  <c r="F104" i="14"/>
  <c r="G104" i="14"/>
  <c r="F62" i="14"/>
  <c r="G62" i="14"/>
  <c r="F72" i="14"/>
  <c r="G72" i="14" s="1"/>
  <c r="F11" i="14"/>
  <c r="G11" i="14"/>
  <c r="F14" i="14"/>
  <c r="G14" i="14"/>
  <c r="F23" i="14"/>
  <c r="G23" i="14"/>
  <c r="F9" i="14"/>
  <c r="G9" i="14" s="1"/>
  <c r="I9" i="14" s="1"/>
  <c r="H10" i="14"/>
  <c r="J9" i="14" s="1"/>
  <c r="F12" i="14"/>
  <c r="G12" i="14"/>
  <c r="F19" i="14"/>
  <c r="G19" i="14"/>
  <c r="F21" i="14"/>
  <c r="G21" i="14" s="1"/>
  <c r="F53" i="14"/>
  <c r="G53" i="14"/>
  <c r="F78" i="14"/>
  <c r="G78" i="14"/>
  <c r="F85" i="14"/>
  <c r="G85" i="14"/>
  <c r="F89" i="14"/>
  <c r="G89" i="14" s="1"/>
  <c r="F70" i="14"/>
  <c r="G70" i="14"/>
  <c r="F38" i="14"/>
  <c r="G38" i="14"/>
  <c r="F102" i="14"/>
  <c r="G102" i="14"/>
  <c r="F46" i="14"/>
  <c r="G46" i="14" s="1"/>
  <c r="F63" i="13"/>
  <c r="G63" i="13"/>
  <c r="F94" i="13"/>
  <c r="G94" i="13"/>
  <c r="F22" i="13"/>
  <c r="G22" i="13" s="1"/>
  <c r="F106" i="13"/>
  <c r="G106" i="13" s="1"/>
  <c r="F76" i="13"/>
  <c r="G76" i="13"/>
  <c r="F72" i="13"/>
  <c r="G72" i="13" s="1"/>
  <c r="F64" i="13"/>
  <c r="G64" i="13"/>
  <c r="F101" i="13"/>
  <c r="G101" i="13" s="1"/>
  <c r="F69" i="13"/>
  <c r="G69" i="13"/>
  <c r="F45" i="13"/>
  <c r="G45" i="13" s="1"/>
  <c r="F37" i="13"/>
  <c r="G37" i="13"/>
  <c r="F29" i="13"/>
  <c r="G29" i="13" s="1"/>
  <c r="F21" i="13"/>
  <c r="G21" i="13"/>
  <c r="F13" i="13"/>
  <c r="G13" i="13" s="1"/>
  <c r="F90" i="13"/>
  <c r="G90" i="13"/>
  <c r="F74" i="13"/>
  <c r="G74" i="13" s="1"/>
  <c r="F66" i="13"/>
  <c r="G66" i="13"/>
  <c r="F50" i="13"/>
  <c r="G50" i="13" s="1"/>
  <c r="F18" i="13"/>
  <c r="G18" i="13"/>
  <c r="F10" i="13"/>
  <c r="G10" i="13" s="1"/>
  <c r="F104" i="13"/>
  <c r="G104" i="13" s="1"/>
  <c r="F56" i="13"/>
  <c r="G56" i="13" s="1"/>
  <c r="F103" i="13"/>
  <c r="G103" i="13"/>
  <c r="F47" i="13"/>
  <c r="G47" i="13" s="1"/>
  <c r="F39" i="13"/>
  <c r="G39" i="13" s="1"/>
  <c r="F15" i="13"/>
  <c r="G15" i="13" s="1"/>
  <c r="F108" i="13"/>
  <c r="G108" i="13"/>
  <c r="F100" i="13"/>
  <c r="G100" i="13" s="1"/>
  <c r="F92" i="13"/>
  <c r="G92" i="13" s="1"/>
  <c r="F84" i="13"/>
  <c r="G84" i="13"/>
  <c r="F68" i="13"/>
  <c r="G68" i="13"/>
  <c r="F60" i="13"/>
  <c r="G60" i="13"/>
  <c r="F52" i="13"/>
  <c r="G52" i="13" s="1"/>
  <c r="F44" i="13"/>
  <c r="G44" i="13"/>
  <c r="F28" i="13"/>
  <c r="F12" i="13"/>
  <c r="G12" i="13"/>
  <c r="F96" i="13"/>
  <c r="G96" i="13" s="1"/>
  <c r="F48" i="13"/>
  <c r="G48" i="13" s="1"/>
  <c r="F109" i="13"/>
  <c r="F80" i="13"/>
  <c r="G80" i="13"/>
  <c r="F24" i="13"/>
  <c r="G24" i="13"/>
  <c r="F40" i="13"/>
  <c r="G40" i="13" s="1"/>
  <c r="F61" i="13"/>
  <c r="G61" i="13"/>
  <c r="F87" i="13"/>
  <c r="G87" i="13"/>
  <c r="F105" i="13"/>
  <c r="G105" i="13"/>
  <c r="F97" i="13"/>
  <c r="G97" i="13" s="1"/>
  <c r="F89" i="13"/>
  <c r="G89" i="13"/>
  <c r="F81" i="13"/>
  <c r="G81" i="13"/>
  <c r="F73" i="13"/>
  <c r="G73" i="13" s="1"/>
  <c r="F57" i="13"/>
  <c r="G57" i="13" s="1"/>
  <c r="F49" i="13"/>
  <c r="G49" i="13"/>
  <c r="F41" i="13"/>
  <c r="F86" i="13"/>
  <c r="G86" i="13"/>
  <c r="F54" i="13"/>
  <c r="G54" i="13" s="1"/>
  <c r="F46" i="13"/>
  <c r="G46" i="13"/>
  <c r="F38" i="13"/>
  <c r="G38" i="13" s="1"/>
  <c r="F30" i="13"/>
  <c r="G30" i="13"/>
  <c r="F14" i="13"/>
  <c r="G14" i="13" s="1"/>
  <c r="F91" i="13"/>
  <c r="G91" i="13"/>
  <c r="F67" i="13"/>
  <c r="G67" i="13" s="1"/>
  <c r="F43" i="13"/>
  <c r="G43" i="13"/>
  <c r="F19" i="13"/>
  <c r="G19" i="13" s="1"/>
  <c r="G28" i="13"/>
  <c r="F95" i="13"/>
  <c r="G95" i="13"/>
  <c r="F79" i="13"/>
  <c r="G79" i="13" s="1"/>
  <c r="F71" i="13"/>
  <c r="G71" i="13"/>
  <c r="F55" i="13"/>
  <c r="G55" i="13"/>
  <c r="F31" i="13"/>
  <c r="G31" i="13"/>
  <c r="F23" i="13"/>
  <c r="G23" i="13" s="1"/>
  <c r="F65" i="13"/>
  <c r="G65" i="13"/>
  <c r="F9" i="13"/>
  <c r="G9" i="13"/>
  <c r="I9" i="13"/>
  <c r="H10" i="13"/>
  <c r="F102" i="13"/>
  <c r="G102" i="13"/>
  <c r="F78" i="13"/>
  <c r="G78" i="13"/>
  <c r="F70" i="13"/>
  <c r="G70" i="13"/>
  <c r="F62" i="13"/>
  <c r="G62" i="13" s="1"/>
  <c r="F88" i="13"/>
  <c r="G88" i="13"/>
  <c r="F32" i="13"/>
  <c r="G32" i="13"/>
  <c r="F51" i="13"/>
  <c r="G51" i="13"/>
  <c r="F98" i="13"/>
  <c r="G98" i="13" s="1"/>
  <c r="F82" i="13"/>
  <c r="G82" i="13"/>
  <c r="F58" i="13"/>
  <c r="G58" i="13"/>
  <c r="F42" i="13"/>
  <c r="G42" i="13"/>
  <c r="F34" i="13"/>
  <c r="G34" i="13" s="1"/>
  <c r="F26" i="13"/>
  <c r="G26" i="13"/>
  <c r="F107" i="13"/>
  <c r="G107" i="13"/>
  <c r="F75" i="13"/>
  <c r="G75" i="13" s="1"/>
  <c r="F35" i="13"/>
  <c r="G35" i="13" s="1"/>
  <c r="F11" i="13"/>
  <c r="G11" i="13"/>
  <c r="F59" i="13"/>
  <c r="G59" i="13"/>
  <c r="F99" i="13"/>
  <c r="G99" i="13"/>
  <c r="F83" i="13"/>
  <c r="G83" i="13" s="1"/>
  <c r="F27" i="13"/>
  <c r="G27" i="13"/>
  <c r="F53" i="13"/>
  <c r="G53" i="13"/>
  <c r="F93" i="13"/>
  <c r="G93" i="13"/>
  <c r="F25" i="13"/>
  <c r="G25" i="13" s="1"/>
  <c r="F33" i="13"/>
  <c r="G33" i="13"/>
  <c r="F85" i="13"/>
  <c r="G85" i="13"/>
  <c r="F17" i="13"/>
  <c r="G17" i="13"/>
  <c r="F77" i="13"/>
  <c r="G77" i="13" s="1"/>
  <c r="F36" i="13"/>
  <c r="G36" i="13"/>
  <c r="G41" i="13"/>
  <c r="F16" i="13"/>
  <c r="G16" i="13"/>
  <c r="F20" i="13"/>
  <c r="G20" i="13" s="1"/>
  <c r="F109" i="12"/>
  <c r="F34" i="12"/>
  <c r="G34" i="12" s="1"/>
  <c r="F43" i="12"/>
  <c r="G43" i="12"/>
  <c r="F67" i="12"/>
  <c r="G67" i="12" s="1"/>
  <c r="F32" i="12"/>
  <c r="G32" i="12" s="1"/>
  <c r="F11" i="12"/>
  <c r="G11" i="12"/>
  <c r="F35" i="12"/>
  <c r="G35" i="12"/>
  <c r="F100" i="12"/>
  <c r="G100" i="12"/>
  <c r="F20" i="12"/>
  <c r="G20" i="12" s="1"/>
  <c r="F76" i="12"/>
  <c r="G76" i="12"/>
  <c r="F92" i="12"/>
  <c r="G92" i="12"/>
  <c r="F68" i="12"/>
  <c r="G68" i="12"/>
  <c r="F60" i="12"/>
  <c r="G60" i="12" s="1"/>
  <c r="F91" i="12"/>
  <c r="G91" i="12"/>
  <c r="F19" i="12"/>
  <c r="G19" i="12"/>
  <c r="F48" i="12"/>
  <c r="G48" i="12"/>
  <c r="F44" i="12"/>
  <c r="G44" i="12" s="1"/>
  <c r="F95" i="12"/>
  <c r="G95" i="12"/>
  <c r="F71" i="12"/>
  <c r="G71" i="12"/>
  <c r="F63" i="12"/>
  <c r="G63" i="12" s="1"/>
  <c r="F31" i="12"/>
  <c r="G31" i="12" s="1"/>
  <c r="F23" i="12"/>
  <c r="G23" i="12"/>
  <c r="F15" i="12"/>
  <c r="G15" i="12"/>
  <c r="F107" i="12"/>
  <c r="G107" i="12" s="1"/>
  <c r="F99" i="12"/>
  <c r="G99" i="12" s="1"/>
  <c r="F75" i="12"/>
  <c r="G75" i="12"/>
  <c r="F51" i="12"/>
  <c r="G51" i="12"/>
  <c r="F54" i="12"/>
  <c r="G54" i="12"/>
  <c r="F108" i="12"/>
  <c r="G108" i="12" s="1"/>
  <c r="F84" i="12"/>
  <c r="G84" i="12"/>
  <c r="F52" i="12"/>
  <c r="G52" i="12"/>
  <c r="F59" i="12"/>
  <c r="G59" i="12"/>
  <c r="F39" i="12"/>
  <c r="G39" i="12" s="1"/>
  <c r="F83" i="12"/>
  <c r="G83" i="12"/>
  <c r="F79" i="12"/>
  <c r="G79" i="12"/>
  <c r="F55" i="12"/>
  <c r="G55" i="12" s="1"/>
  <c r="F47" i="12"/>
  <c r="G47" i="12" s="1"/>
  <c r="F66" i="12"/>
  <c r="G66" i="12"/>
  <c r="F62" i="12"/>
  <c r="G62" i="12"/>
  <c r="F58" i="12"/>
  <c r="G58" i="12"/>
  <c r="F50" i="12"/>
  <c r="G50" i="12" s="1"/>
  <c r="F46" i="12"/>
  <c r="G46" i="12"/>
  <c r="F42" i="12"/>
  <c r="G42" i="12"/>
  <c r="F38" i="12"/>
  <c r="G38" i="12"/>
  <c r="F26" i="12"/>
  <c r="G26" i="12" s="1"/>
  <c r="F22" i="12"/>
  <c r="G22" i="12"/>
  <c r="F18" i="12"/>
  <c r="G18" i="12"/>
  <c r="F14" i="12"/>
  <c r="G14" i="12"/>
  <c r="F10" i="12"/>
  <c r="G10" i="12" s="1"/>
  <c r="F70" i="12"/>
  <c r="G70" i="12"/>
  <c r="F74" i="12"/>
  <c r="G74" i="12"/>
  <c r="F78" i="12"/>
  <c r="G78" i="12" s="1"/>
  <c r="F82" i="12"/>
  <c r="G82" i="12" s="1"/>
  <c r="F86" i="12"/>
  <c r="G86" i="12"/>
  <c r="F90" i="12"/>
  <c r="G90" i="12"/>
  <c r="F94" i="12"/>
  <c r="G94" i="12" s="1"/>
  <c r="F98" i="12"/>
  <c r="G98" i="12" s="1"/>
  <c r="F102" i="12"/>
  <c r="G102" i="12"/>
  <c r="F106" i="12"/>
  <c r="G106" i="12" s="1"/>
  <c r="F13" i="12"/>
  <c r="G13" i="12"/>
  <c r="F41" i="12"/>
  <c r="G41" i="12" s="1"/>
  <c r="F49" i="12"/>
  <c r="G49" i="12"/>
  <c r="F57" i="12"/>
  <c r="G57" i="12"/>
  <c r="F61" i="12"/>
  <c r="G61" i="12" s="1"/>
  <c r="F69" i="12"/>
  <c r="G69" i="12" s="1"/>
  <c r="F77" i="12"/>
  <c r="G77" i="12"/>
  <c r="F85" i="12"/>
  <c r="G85" i="12"/>
  <c r="F93" i="12"/>
  <c r="G93" i="12" s="1"/>
  <c r="F101" i="12"/>
  <c r="G101" i="12" s="1"/>
  <c r="F9" i="12"/>
  <c r="G9" i="12" s="1"/>
  <c r="I9" i="12"/>
  <c r="H10" i="12" s="1"/>
  <c r="F12" i="12"/>
  <c r="G12" i="12"/>
  <c r="F16" i="12"/>
  <c r="G16" i="12" s="1"/>
  <c r="F28" i="12"/>
  <c r="G28" i="12"/>
  <c r="F36" i="12"/>
  <c r="G36" i="12" s="1"/>
  <c r="F37" i="12"/>
  <c r="G37" i="12"/>
  <c r="F40" i="12"/>
  <c r="G40" i="12" s="1"/>
  <c r="F45" i="12"/>
  <c r="G45" i="12"/>
  <c r="F56" i="12"/>
  <c r="G56" i="12" s="1"/>
  <c r="F64" i="12"/>
  <c r="G64" i="12"/>
  <c r="F21" i="12"/>
  <c r="G21" i="12" s="1"/>
  <c r="F24" i="12"/>
  <c r="G24" i="12"/>
  <c r="F25" i="12"/>
  <c r="G25" i="12" s="1"/>
  <c r="F27" i="12"/>
  <c r="G27" i="12"/>
  <c r="F29" i="12"/>
  <c r="G29" i="12" s="1"/>
  <c r="F30" i="12"/>
  <c r="G30" i="12"/>
  <c r="F53" i="12"/>
  <c r="G53" i="12" s="1"/>
  <c r="F65" i="12"/>
  <c r="G65" i="12"/>
  <c r="F17" i="12"/>
  <c r="G17" i="12" s="1"/>
  <c r="F33" i="12"/>
  <c r="G33" i="12"/>
  <c r="F103" i="12"/>
  <c r="G103" i="12" s="1"/>
  <c r="F87" i="12"/>
  <c r="G87" i="12"/>
  <c r="F72" i="12"/>
  <c r="G72" i="12"/>
  <c r="F73" i="12"/>
  <c r="G73" i="12" s="1"/>
  <c r="F80" i="12"/>
  <c r="G80" i="12"/>
  <c r="F81" i="12"/>
  <c r="G81" i="12" s="1"/>
  <c r="F88" i="12"/>
  <c r="G88" i="12"/>
  <c r="F89" i="12"/>
  <c r="G89" i="12" s="1"/>
  <c r="F96" i="12"/>
  <c r="G96" i="12"/>
  <c r="F97" i="12"/>
  <c r="G97" i="12" s="1"/>
  <c r="F104" i="12"/>
  <c r="G104" i="12"/>
  <c r="F105" i="12"/>
  <c r="G105" i="12" s="1"/>
  <c r="I10" i="12"/>
  <c r="F109" i="10"/>
  <c r="F108" i="10"/>
  <c r="G108" i="10" s="1"/>
  <c r="F107" i="10"/>
  <c r="G107" i="10"/>
  <c r="F106" i="10"/>
  <c r="G106" i="10" s="1"/>
  <c r="F105" i="10"/>
  <c r="G105" i="10"/>
  <c r="F104" i="10"/>
  <c r="G104" i="10" s="1"/>
  <c r="F103" i="10"/>
  <c r="G103" i="10" s="1"/>
  <c r="F102" i="10"/>
  <c r="G102" i="10" s="1"/>
  <c r="F101" i="10"/>
  <c r="G101" i="10"/>
  <c r="F100" i="10"/>
  <c r="G100" i="10" s="1"/>
  <c r="F99" i="10"/>
  <c r="G99" i="10"/>
  <c r="F98" i="10"/>
  <c r="G98" i="10" s="1"/>
  <c r="F97" i="10"/>
  <c r="G97" i="10"/>
  <c r="F96" i="10"/>
  <c r="G96" i="10" s="1"/>
  <c r="F95" i="10"/>
  <c r="G95" i="10"/>
  <c r="F94" i="10"/>
  <c r="G94" i="10" s="1"/>
  <c r="F93" i="10"/>
  <c r="G93" i="10"/>
  <c r="F92" i="10"/>
  <c r="G92" i="10" s="1"/>
  <c r="F91" i="10"/>
  <c r="G91" i="10"/>
  <c r="F90" i="10"/>
  <c r="G90" i="10" s="1"/>
  <c r="F89" i="10"/>
  <c r="G89" i="10"/>
  <c r="F88" i="10"/>
  <c r="G88" i="10" s="1"/>
  <c r="F87" i="10"/>
  <c r="G87" i="10" s="1"/>
  <c r="F86" i="10"/>
  <c r="G86" i="10" s="1"/>
  <c r="F85" i="10"/>
  <c r="G85" i="10"/>
  <c r="F84" i="10"/>
  <c r="G84" i="10" s="1"/>
  <c r="F83" i="10"/>
  <c r="G83" i="10" s="1"/>
  <c r="F82" i="10"/>
  <c r="G82" i="10" s="1"/>
  <c r="F81" i="10"/>
  <c r="G81" i="10"/>
  <c r="F80" i="10"/>
  <c r="G80" i="10" s="1"/>
  <c r="F79" i="10"/>
  <c r="G79" i="10" s="1"/>
  <c r="F78" i="10"/>
  <c r="G78" i="10" s="1"/>
  <c r="F77" i="10"/>
  <c r="G77" i="10"/>
  <c r="F76" i="10"/>
  <c r="G76" i="10" s="1"/>
  <c r="F75" i="10"/>
  <c r="G75" i="10" s="1"/>
  <c r="F74" i="10"/>
  <c r="G74" i="10" s="1"/>
  <c r="F73" i="10"/>
  <c r="G73" i="10"/>
  <c r="F72" i="10"/>
  <c r="G72" i="10" s="1"/>
  <c r="F71" i="10"/>
  <c r="G71" i="10" s="1"/>
  <c r="F70" i="10"/>
  <c r="G70" i="10" s="1"/>
  <c r="F69" i="10"/>
  <c r="G69" i="10"/>
  <c r="F68" i="10"/>
  <c r="G68" i="10" s="1"/>
  <c r="F67" i="10"/>
  <c r="G67" i="10" s="1"/>
  <c r="F66" i="10"/>
  <c r="G66" i="10" s="1"/>
  <c r="F65" i="10"/>
  <c r="G65" i="10"/>
  <c r="F64" i="10"/>
  <c r="G64" i="10" s="1"/>
  <c r="F63" i="10"/>
  <c r="G63" i="10" s="1"/>
  <c r="F62" i="10"/>
  <c r="G62" i="10" s="1"/>
  <c r="F61" i="10"/>
  <c r="G61" i="10"/>
  <c r="F60" i="10"/>
  <c r="G60" i="10" s="1"/>
  <c r="F59" i="10"/>
  <c r="G59" i="10" s="1"/>
  <c r="F58" i="10"/>
  <c r="G58" i="10" s="1"/>
  <c r="F57" i="10"/>
  <c r="G57" i="10"/>
  <c r="F56" i="10"/>
  <c r="G56" i="10" s="1"/>
  <c r="F55" i="10"/>
  <c r="G55" i="10" s="1"/>
  <c r="F54" i="10"/>
  <c r="G54" i="10" s="1"/>
  <c r="F53" i="10"/>
  <c r="G53" i="10"/>
  <c r="F52" i="10"/>
  <c r="G52" i="10" s="1"/>
  <c r="F51" i="10"/>
  <c r="G51" i="10" s="1"/>
  <c r="F50" i="10"/>
  <c r="G50" i="10" s="1"/>
  <c r="F49" i="10"/>
  <c r="G49" i="10"/>
  <c r="F48" i="10"/>
  <c r="G48" i="10" s="1"/>
  <c r="F47" i="10"/>
  <c r="G47" i="10" s="1"/>
  <c r="F46" i="10"/>
  <c r="G46" i="10" s="1"/>
  <c r="F45" i="10"/>
  <c r="G45" i="10"/>
  <c r="F44" i="10"/>
  <c r="G44" i="10" s="1"/>
  <c r="F43" i="10"/>
  <c r="G43" i="10" s="1"/>
  <c r="F42" i="10"/>
  <c r="G42" i="10" s="1"/>
  <c r="F41" i="10"/>
  <c r="G41" i="10"/>
  <c r="F40" i="10"/>
  <c r="G40" i="10" s="1"/>
  <c r="F39" i="10"/>
  <c r="G39" i="10" s="1"/>
  <c r="F38" i="10"/>
  <c r="G38" i="10" s="1"/>
  <c r="F37" i="10"/>
  <c r="G37" i="10"/>
  <c r="F36" i="10"/>
  <c r="G36" i="10" s="1"/>
  <c r="F35" i="10"/>
  <c r="G35" i="10" s="1"/>
  <c r="F34" i="10"/>
  <c r="G34" i="10" s="1"/>
  <c r="F33" i="10"/>
  <c r="G33" i="10"/>
  <c r="F32" i="10"/>
  <c r="G32" i="10" s="1"/>
  <c r="F31" i="10"/>
  <c r="G31" i="10" s="1"/>
  <c r="F30" i="10"/>
  <c r="G30" i="10" s="1"/>
  <c r="F29" i="10"/>
  <c r="G29" i="10"/>
  <c r="F28" i="10"/>
  <c r="G28" i="10" s="1"/>
  <c r="F27" i="10"/>
  <c r="G27" i="10" s="1"/>
  <c r="F26" i="10"/>
  <c r="G26" i="10" s="1"/>
  <c r="F25" i="10"/>
  <c r="G25" i="10"/>
  <c r="F24" i="10"/>
  <c r="G24" i="10" s="1"/>
  <c r="F23" i="10"/>
  <c r="G23" i="10" s="1"/>
  <c r="F22" i="10"/>
  <c r="G22" i="10" s="1"/>
  <c r="F21" i="10"/>
  <c r="G21" i="10"/>
  <c r="F20" i="10"/>
  <c r="G20" i="10" s="1"/>
  <c r="F19" i="10"/>
  <c r="G19" i="10" s="1"/>
  <c r="F18" i="10"/>
  <c r="G18" i="10" s="1"/>
  <c r="F17" i="10"/>
  <c r="G17" i="10"/>
  <c r="F16" i="10"/>
  <c r="G16" i="10" s="1"/>
  <c r="F15" i="10"/>
  <c r="G15" i="10" s="1"/>
  <c r="F14" i="10"/>
  <c r="G14" i="10" s="1"/>
  <c r="F13" i="10"/>
  <c r="G13" i="10"/>
  <c r="F12" i="10"/>
  <c r="G12" i="10" s="1"/>
  <c r="F11" i="10"/>
  <c r="G11" i="10" s="1"/>
  <c r="F10" i="10"/>
  <c r="G10" i="10" s="1"/>
  <c r="F9" i="10"/>
  <c r="G9" i="10"/>
  <c r="I9" i="10"/>
  <c r="H10" i="10" s="1"/>
  <c r="F109" i="9"/>
  <c r="F108" i="9"/>
  <c r="G108" i="9"/>
  <c r="F107" i="9"/>
  <c r="G107" i="9" s="1"/>
  <c r="F106" i="9"/>
  <c r="G106" i="9"/>
  <c r="F105" i="9"/>
  <c r="G105" i="9" s="1"/>
  <c r="F104" i="9"/>
  <c r="G104" i="9"/>
  <c r="F103" i="9"/>
  <c r="G103" i="9" s="1"/>
  <c r="F102" i="9"/>
  <c r="G102" i="9"/>
  <c r="F101" i="9"/>
  <c r="G101" i="9" s="1"/>
  <c r="F100" i="9"/>
  <c r="G100" i="9"/>
  <c r="F99" i="9"/>
  <c r="G99" i="9" s="1"/>
  <c r="F98" i="9"/>
  <c r="G98" i="9"/>
  <c r="F97" i="9"/>
  <c r="G97" i="9" s="1"/>
  <c r="F96" i="9"/>
  <c r="G96" i="9"/>
  <c r="F95" i="9"/>
  <c r="G95" i="9" s="1"/>
  <c r="F94" i="9"/>
  <c r="G94" i="9"/>
  <c r="F93" i="9"/>
  <c r="G93" i="9" s="1"/>
  <c r="F92" i="9"/>
  <c r="G92" i="9"/>
  <c r="F91" i="9"/>
  <c r="G91" i="9" s="1"/>
  <c r="F90" i="9"/>
  <c r="G90" i="9"/>
  <c r="F89" i="9"/>
  <c r="G89" i="9" s="1"/>
  <c r="F88" i="9"/>
  <c r="G88" i="9"/>
  <c r="F87" i="9"/>
  <c r="G87" i="9" s="1"/>
  <c r="F86" i="9"/>
  <c r="G86" i="9"/>
  <c r="F85" i="9"/>
  <c r="G85" i="9" s="1"/>
  <c r="F84" i="9"/>
  <c r="G84" i="9"/>
  <c r="F83" i="9"/>
  <c r="G83" i="9" s="1"/>
  <c r="F82" i="9"/>
  <c r="G82" i="9"/>
  <c r="F81" i="9"/>
  <c r="G81" i="9" s="1"/>
  <c r="F80" i="9"/>
  <c r="G80" i="9"/>
  <c r="F79" i="9"/>
  <c r="G79" i="9" s="1"/>
  <c r="F78" i="9"/>
  <c r="G78" i="9"/>
  <c r="F77" i="9"/>
  <c r="G77" i="9" s="1"/>
  <c r="F76" i="9"/>
  <c r="G76" i="9"/>
  <c r="F75" i="9"/>
  <c r="G75" i="9" s="1"/>
  <c r="F74" i="9"/>
  <c r="G74" i="9"/>
  <c r="F73" i="9"/>
  <c r="G73" i="9" s="1"/>
  <c r="F72" i="9"/>
  <c r="G72" i="9"/>
  <c r="F71" i="9"/>
  <c r="G71" i="9" s="1"/>
  <c r="F70" i="9"/>
  <c r="G70" i="9"/>
  <c r="F69" i="9"/>
  <c r="G69" i="9" s="1"/>
  <c r="F68" i="9"/>
  <c r="G68" i="9"/>
  <c r="F67" i="9"/>
  <c r="G67" i="9" s="1"/>
  <c r="F66" i="9"/>
  <c r="G66" i="9"/>
  <c r="F65" i="9"/>
  <c r="G65" i="9" s="1"/>
  <c r="F64" i="9"/>
  <c r="G64" i="9"/>
  <c r="F63" i="9"/>
  <c r="G63" i="9" s="1"/>
  <c r="F62" i="9"/>
  <c r="G62" i="9"/>
  <c r="F61" i="9"/>
  <c r="G61" i="9" s="1"/>
  <c r="F60" i="9"/>
  <c r="G60" i="9"/>
  <c r="F59" i="9"/>
  <c r="G59" i="9" s="1"/>
  <c r="F58" i="9"/>
  <c r="G58" i="9"/>
  <c r="F57" i="9"/>
  <c r="G57" i="9" s="1"/>
  <c r="F56" i="9"/>
  <c r="G56" i="9"/>
  <c r="F55" i="9"/>
  <c r="G55" i="9" s="1"/>
  <c r="F54" i="9"/>
  <c r="G54" i="9"/>
  <c r="F53" i="9"/>
  <c r="G53" i="9" s="1"/>
  <c r="F52" i="9"/>
  <c r="G52" i="9"/>
  <c r="F51" i="9"/>
  <c r="G51" i="9" s="1"/>
  <c r="F50" i="9"/>
  <c r="G50" i="9"/>
  <c r="F49" i="9"/>
  <c r="G49" i="9" s="1"/>
  <c r="F48" i="9"/>
  <c r="G48" i="9"/>
  <c r="F47" i="9"/>
  <c r="G47" i="9" s="1"/>
  <c r="F46" i="9"/>
  <c r="G46" i="9"/>
  <c r="F45" i="9"/>
  <c r="G45" i="9" s="1"/>
  <c r="F44" i="9"/>
  <c r="G44" i="9"/>
  <c r="F43" i="9"/>
  <c r="G43" i="9" s="1"/>
  <c r="F42" i="9"/>
  <c r="G42" i="9"/>
  <c r="F41" i="9"/>
  <c r="G41" i="9" s="1"/>
  <c r="F40" i="9"/>
  <c r="G40" i="9" s="1"/>
  <c r="F39" i="9"/>
  <c r="G39" i="9" s="1"/>
  <c r="F38" i="9"/>
  <c r="G38" i="9"/>
  <c r="F37" i="9"/>
  <c r="G37" i="9" s="1"/>
  <c r="F36" i="9"/>
  <c r="G36" i="9"/>
  <c r="F35" i="9"/>
  <c r="G35" i="9" s="1"/>
  <c r="F34" i="9"/>
  <c r="G34" i="9"/>
  <c r="F33" i="9"/>
  <c r="G33" i="9" s="1"/>
  <c r="F32" i="9"/>
  <c r="G32" i="9" s="1"/>
  <c r="F31" i="9"/>
  <c r="G31" i="9" s="1"/>
  <c r="F30" i="9"/>
  <c r="G30" i="9"/>
  <c r="F29" i="9"/>
  <c r="G29" i="9" s="1"/>
  <c r="F28" i="9"/>
  <c r="G28" i="9"/>
  <c r="F27" i="9"/>
  <c r="G27" i="9" s="1"/>
  <c r="F26" i="9"/>
  <c r="G26" i="9"/>
  <c r="F25" i="9"/>
  <c r="G25" i="9" s="1"/>
  <c r="F24" i="9"/>
  <c r="G24" i="9" s="1"/>
  <c r="F23" i="9"/>
  <c r="G23" i="9" s="1"/>
  <c r="F22" i="9"/>
  <c r="G22" i="9"/>
  <c r="F21" i="9"/>
  <c r="G21" i="9" s="1"/>
  <c r="F20" i="9"/>
  <c r="G20" i="9"/>
  <c r="F19" i="9"/>
  <c r="G19" i="9" s="1"/>
  <c r="F18" i="9"/>
  <c r="G18" i="9"/>
  <c r="F17" i="9"/>
  <c r="G17" i="9" s="1"/>
  <c r="F16" i="9"/>
  <c r="G16" i="9" s="1"/>
  <c r="F15" i="9"/>
  <c r="G15" i="9" s="1"/>
  <c r="F14" i="9"/>
  <c r="G14" i="9"/>
  <c r="F13" i="9"/>
  <c r="G13" i="9" s="1"/>
  <c r="F12" i="9"/>
  <c r="G12" i="9"/>
  <c r="F11" i="9"/>
  <c r="G11" i="9" s="1"/>
  <c r="F10" i="9"/>
  <c r="G10" i="9"/>
  <c r="F9" i="9"/>
  <c r="G9" i="9" s="1"/>
  <c r="I9" i="9" s="1"/>
  <c r="H10" i="9" s="1"/>
  <c r="F9" i="7"/>
  <c r="G9" i="7"/>
  <c r="I9" i="7" s="1"/>
  <c r="H10" i="7" s="1"/>
  <c r="J9" i="7"/>
  <c r="F10" i="7"/>
  <c r="G10" i="7" s="1"/>
  <c r="F11" i="7"/>
  <c r="G11" i="7"/>
  <c r="F12" i="7"/>
  <c r="G12" i="7" s="1"/>
  <c r="F13" i="7"/>
  <c r="G13" i="7"/>
  <c r="F14" i="7"/>
  <c r="G14" i="7" s="1"/>
  <c r="F15" i="7"/>
  <c r="G15" i="7"/>
  <c r="F16" i="7"/>
  <c r="G16" i="7" s="1"/>
  <c r="F17" i="7"/>
  <c r="G17" i="7"/>
  <c r="F18" i="7"/>
  <c r="G18" i="7" s="1"/>
  <c r="F19" i="7"/>
  <c r="G19" i="7"/>
  <c r="F20" i="7"/>
  <c r="G20" i="7" s="1"/>
  <c r="F21" i="7"/>
  <c r="G21" i="7"/>
  <c r="F22" i="7"/>
  <c r="G22" i="7" s="1"/>
  <c r="F23" i="7"/>
  <c r="G23" i="7"/>
  <c r="F24" i="7"/>
  <c r="G24" i="7" s="1"/>
  <c r="F25" i="7"/>
  <c r="G25" i="7"/>
  <c r="F26" i="7"/>
  <c r="G26" i="7" s="1"/>
  <c r="F27" i="7"/>
  <c r="G27" i="7"/>
  <c r="F28" i="7"/>
  <c r="G28" i="7" s="1"/>
  <c r="F29" i="7"/>
  <c r="G29" i="7"/>
  <c r="F30" i="7"/>
  <c r="G30" i="7" s="1"/>
  <c r="F31" i="7"/>
  <c r="G31" i="7"/>
  <c r="F32" i="7"/>
  <c r="G32" i="7" s="1"/>
  <c r="F33" i="7"/>
  <c r="G33" i="7"/>
  <c r="F34" i="7"/>
  <c r="G34" i="7" s="1"/>
  <c r="F35" i="7"/>
  <c r="G35" i="7"/>
  <c r="F36" i="7"/>
  <c r="G36" i="7" s="1"/>
  <c r="F37" i="7"/>
  <c r="G37" i="7"/>
  <c r="F38" i="7"/>
  <c r="G38" i="7" s="1"/>
  <c r="F39" i="7"/>
  <c r="G39" i="7"/>
  <c r="F40" i="7"/>
  <c r="G40" i="7" s="1"/>
  <c r="F41" i="7"/>
  <c r="G41" i="7"/>
  <c r="F42" i="7"/>
  <c r="G42" i="7" s="1"/>
  <c r="F43" i="7"/>
  <c r="G43" i="7"/>
  <c r="F44" i="7"/>
  <c r="G44" i="7" s="1"/>
  <c r="F45" i="7"/>
  <c r="G45" i="7"/>
  <c r="F46" i="7"/>
  <c r="G46" i="7" s="1"/>
  <c r="F47" i="7"/>
  <c r="G47" i="7"/>
  <c r="F48" i="7"/>
  <c r="G48" i="7" s="1"/>
  <c r="F49" i="7"/>
  <c r="G49" i="7"/>
  <c r="F50" i="7"/>
  <c r="G50" i="7" s="1"/>
  <c r="F51" i="7"/>
  <c r="G51" i="7"/>
  <c r="F52" i="7"/>
  <c r="G52" i="7" s="1"/>
  <c r="F53" i="7"/>
  <c r="G53" i="7"/>
  <c r="F54" i="7"/>
  <c r="G54" i="7" s="1"/>
  <c r="F55" i="7"/>
  <c r="G55" i="7"/>
  <c r="F56" i="7"/>
  <c r="G56" i="7" s="1"/>
  <c r="F57" i="7"/>
  <c r="G57" i="7"/>
  <c r="F58" i="7"/>
  <c r="G58" i="7" s="1"/>
  <c r="F59" i="7"/>
  <c r="G59" i="7"/>
  <c r="F60" i="7"/>
  <c r="G60" i="7" s="1"/>
  <c r="F61" i="7"/>
  <c r="G61" i="7"/>
  <c r="F62" i="7"/>
  <c r="G62" i="7" s="1"/>
  <c r="F63" i="7"/>
  <c r="G63" i="7"/>
  <c r="F64" i="7"/>
  <c r="G64" i="7" s="1"/>
  <c r="F65" i="7"/>
  <c r="G65" i="7"/>
  <c r="F66" i="7"/>
  <c r="G66" i="7" s="1"/>
  <c r="F67" i="7"/>
  <c r="G67" i="7"/>
  <c r="F68" i="7"/>
  <c r="G68" i="7" s="1"/>
  <c r="F69" i="7"/>
  <c r="G69" i="7"/>
  <c r="F70" i="7"/>
  <c r="G70" i="7" s="1"/>
  <c r="F71" i="7"/>
  <c r="G71" i="7"/>
  <c r="F72" i="7"/>
  <c r="G72" i="7" s="1"/>
  <c r="F73" i="7"/>
  <c r="G73" i="7"/>
  <c r="F74" i="7"/>
  <c r="G74" i="7" s="1"/>
  <c r="F75" i="7"/>
  <c r="G75" i="7"/>
  <c r="F76" i="7"/>
  <c r="G76" i="7" s="1"/>
  <c r="F77" i="7"/>
  <c r="G77" i="7"/>
  <c r="F78" i="7"/>
  <c r="G78" i="7" s="1"/>
  <c r="F79" i="7"/>
  <c r="G79" i="7"/>
  <c r="F80" i="7"/>
  <c r="G80" i="7" s="1"/>
  <c r="F81" i="7"/>
  <c r="G81" i="7"/>
  <c r="F82" i="7"/>
  <c r="G82" i="7" s="1"/>
  <c r="F83" i="7"/>
  <c r="G83" i="7"/>
  <c r="F84" i="7"/>
  <c r="G84" i="7" s="1"/>
  <c r="F85" i="7"/>
  <c r="G85" i="7"/>
  <c r="F86" i="7"/>
  <c r="G86" i="7" s="1"/>
  <c r="F87" i="7"/>
  <c r="G87" i="7"/>
  <c r="F88" i="7"/>
  <c r="G88" i="7" s="1"/>
  <c r="F89" i="7"/>
  <c r="G89" i="7"/>
  <c r="F90" i="7"/>
  <c r="G90" i="7" s="1"/>
  <c r="F91" i="7"/>
  <c r="G91" i="7"/>
  <c r="F92" i="7"/>
  <c r="G92" i="7" s="1"/>
  <c r="F93" i="7"/>
  <c r="G93" i="7"/>
  <c r="F94" i="7"/>
  <c r="G94" i="7" s="1"/>
  <c r="F95" i="7"/>
  <c r="G95" i="7"/>
  <c r="F96" i="7"/>
  <c r="G96" i="7" s="1"/>
  <c r="F97" i="7"/>
  <c r="G97" i="7"/>
  <c r="F98" i="7"/>
  <c r="G98" i="7" s="1"/>
  <c r="F99" i="7"/>
  <c r="G99" i="7"/>
  <c r="F100" i="7"/>
  <c r="G100" i="7" s="1"/>
  <c r="F101" i="7"/>
  <c r="G101" i="7"/>
  <c r="F102" i="7"/>
  <c r="G102" i="7" s="1"/>
  <c r="F103" i="7"/>
  <c r="G103" i="7"/>
  <c r="F104" i="7"/>
  <c r="G104" i="7" s="1"/>
  <c r="F105" i="7"/>
  <c r="G105" i="7"/>
  <c r="F106" i="7"/>
  <c r="G106" i="7" s="1"/>
  <c r="F107" i="7"/>
  <c r="G107" i="7"/>
  <c r="F108" i="7"/>
  <c r="G108" i="7" s="1"/>
  <c r="F109" i="7"/>
  <c r="F9" i="8"/>
  <c r="G9" i="8"/>
  <c r="I9" i="8" s="1"/>
  <c r="H10" i="8" s="1"/>
  <c r="F10" i="8"/>
  <c r="G10" i="8" s="1"/>
  <c r="F11" i="8"/>
  <c r="G11" i="8"/>
  <c r="F12" i="8"/>
  <c r="G12" i="8" s="1"/>
  <c r="F13" i="8"/>
  <c r="G13" i="8"/>
  <c r="F14" i="8"/>
  <c r="G14" i="8" s="1"/>
  <c r="F15" i="8"/>
  <c r="G15" i="8"/>
  <c r="F16" i="8"/>
  <c r="G16" i="8" s="1"/>
  <c r="F17" i="8"/>
  <c r="G17" i="8"/>
  <c r="F18" i="8"/>
  <c r="G18" i="8" s="1"/>
  <c r="F19" i="8"/>
  <c r="G19" i="8"/>
  <c r="F20" i="8"/>
  <c r="G20" i="8" s="1"/>
  <c r="F21" i="8"/>
  <c r="G21" i="8"/>
  <c r="F22" i="8"/>
  <c r="G22" i="8" s="1"/>
  <c r="F23" i="8"/>
  <c r="G23" i="8"/>
  <c r="F24" i="8"/>
  <c r="G24" i="8" s="1"/>
  <c r="F25" i="8"/>
  <c r="G25" i="8"/>
  <c r="F26" i="8"/>
  <c r="G26" i="8" s="1"/>
  <c r="F27" i="8"/>
  <c r="G27" i="8"/>
  <c r="F28" i="8"/>
  <c r="G28" i="8" s="1"/>
  <c r="F29" i="8"/>
  <c r="G29" i="8"/>
  <c r="F30" i="8"/>
  <c r="G30" i="8" s="1"/>
  <c r="F31" i="8"/>
  <c r="G31" i="8"/>
  <c r="F32" i="8"/>
  <c r="G32" i="8" s="1"/>
  <c r="F33" i="8"/>
  <c r="G33" i="8"/>
  <c r="F34" i="8"/>
  <c r="G34" i="8" s="1"/>
  <c r="F35" i="8"/>
  <c r="G35" i="8"/>
  <c r="F36" i="8"/>
  <c r="G36" i="8" s="1"/>
  <c r="F37" i="8"/>
  <c r="G37" i="8"/>
  <c r="F38" i="8"/>
  <c r="G38" i="8" s="1"/>
  <c r="F39" i="8"/>
  <c r="G39" i="8"/>
  <c r="F40" i="8"/>
  <c r="G40" i="8" s="1"/>
  <c r="F41" i="8"/>
  <c r="G41" i="8"/>
  <c r="F42" i="8"/>
  <c r="G42" i="8" s="1"/>
  <c r="F43" i="8"/>
  <c r="G43" i="8"/>
  <c r="F44" i="8"/>
  <c r="G44" i="8" s="1"/>
  <c r="F45" i="8"/>
  <c r="G45" i="8"/>
  <c r="F46" i="8"/>
  <c r="G46" i="8" s="1"/>
  <c r="F47" i="8"/>
  <c r="G47" i="8"/>
  <c r="F48" i="8"/>
  <c r="G48" i="8" s="1"/>
  <c r="F49" i="8"/>
  <c r="G49" i="8"/>
  <c r="F50" i="8"/>
  <c r="G50" i="8" s="1"/>
  <c r="F51" i="8"/>
  <c r="G51" i="8"/>
  <c r="F52" i="8"/>
  <c r="G52" i="8" s="1"/>
  <c r="F53" i="8"/>
  <c r="G53" i="8"/>
  <c r="F54" i="8"/>
  <c r="G54" i="8" s="1"/>
  <c r="F55" i="8"/>
  <c r="G55" i="8"/>
  <c r="F56" i="8"/>
  <c r="G56" i="8" s="1"/>
  <c r="F57" i="8"/>
  <c r="G57" i="8"/>
  <c r="F58" i="8"/>
  <c r="G58" i="8" s="1"/>
  <c r="F59" i="8"/>
  <c r="G59" i="8"/>
  <c r="F60" i="8"/>
  <c r="G60" i="8" s="1"/>
  <c r="F61" i="8"/>
  <c r="G61" i="8"/>
  <c r="F62" i="8"/>
  <c r="G62" i="8" s="1"/>
  <c r="F63" i="8"/>
  <c r="G63" i="8"/>
  <c r="F64" i="8"/>
  <c r="G64" i="8" s="1"/>
  <c r="F65" i="8"/>
  <c r="G65" i="8"/>
  <c r="F66" i="8"/>
  <c r="G66" i="8" s="1"/>
  <c r="F67" i="8"/>
  <c r="G67" i="8"/>
  <c r="F68" i="8"/>
  <c r="G68" i="8" s="1"/>
  <c r="F69" i="8"/>
  <c r="G69" i="8"/>
  <c r="F70" i="8"/>
  <c r="G70" i="8" s="1"/>
  <c r="F71" i="8"/>
  <c r="G71" i="8"/>
  <c r="F72" i="8"/>
  <c r="G72" i="8" s="1"/>
  <c r="F73" i="8"/>
  <c r="G73" i="8"/>
  <c r="F74" i="8"/>
  <c r="G74" i="8" s="1"/>
  <c r="F75" i="8"/>
  <c r="G75" i="8"/>
  <c r="F76" i="8"/>
  <c r="G76" i="8" s="1"/>
  <c r="F77" i="8"/>
  <c r="G77" i="8"/>
  <c r="F78" i="8"/>
  <c r="G78" i="8" s="1"/>
  <c r="F79" i="8"/>
  <c r="G79" i="8"/>
  <c r="F80" i="8"/>
  <c r="G80" i="8" s="1"/>
  <c r="F81" i="8"/>
  <c r="G81" i="8"/>
  <c r="F82" i="8"/>
  <c r="G82" i="8" s="1"/>
  <c r="F83" i="8"/>
  <c r="G83" i="8"/>
  <c r="F84" i="8"/>
  <c r="G84" i="8" s="1"/>
  <c r="F85" i="8"/>
  <c r="G85" i="8"/>
  <c r="F86" i="8"/>
  <c r="G86" i="8" s="1"/>
  <c r="F87" i="8"/>
  <c r="G87" i="8"/>
  <c r="F88" i="8"/>
  <c r="G88" i="8" s="1"/>
  <c r="F89" i="8"/>
  <c r="G89" i="8"/>
  <c r="F90" i="8"/>
  <c r="G90" i="8" s="1"/>
  <c r="F91" i="8"/>
  <c r="G91" i="8"/>
  <c r="F92" i="8"/>
  <c r="G92" i="8" s="1"/>
  <c r="F93" i="8"/>
  <c r="G93" i="8"/>
  <c r="F94" i="8"/>
  <c r="G94" i="8" s="1"/>
  <c r="F95" i="8"/>
  <c r="G95" i="8"/>
  <c r="F96" i="8"/>
  <c r="G96" i="8" s="1"/>
  <c r="F97" i="8"/>
  <c r="G97" i="8"/>
  <c r="F98" i="8"/>
  <c r="G98" i="8" s="1"/>
  <c r="F99" i="8"/>
  <c r="G99" i="8"/>
  <c r="F100" i="8"/>
  <c r="G100" i="8" s="1"/>
  <c r="F101" i="8"/>
  <c r="G101" i="8"/>
  <c r="F102" i="8"/>
  <c r="G102" i="8" s="1"/>
  <c r="F103" i="8"/>
  <c r="G103" i="8"/>
  <c r="F104" i="8"/>
  <c r="G104" i="8" s="1"/>
  <c r="F105" i="8"/>
  <c r="G105" i="8"/>
  <c r="F106" i="8"/>
  <c r="G106" i="8" s="1"/>
  <c r="F107" i="8"/>
  <c r="G107" i="8"/>
  <c r="F108" i="8"/>
  <c r="G108" i="8" s="1"/>
  <c r="F109" i="8"/>
  <c r="I10" i="8"/>
  <c r="F109" i="6"/>
  <c r="F108" i="6"/>
  <c r="G108" i="6"/>
  <c r="F107" i="6"/>
  <c r="G107" i="6"/>
  <c r="F106" i="6"/>
  <c r="G106" i="6"/>
  <c r="F105" i="6"/>
  <c r="G105" i="6"/>
  <c r="F104" i="6"/>
  <c r="G104" i="6"/>
  <c r="F103" i="6"/>
  <c r="G103" i="6"/>
  <c r="F102" i="6"/>
  <c r="G102" i="6"/>
  <c r="F101" i="6"/>
  <c r="G101" i="6"/>
  <c r="F100" i="6"/>
  <c r="G100" i="6"/>
  <c r="F99" i="6"/>
  <c r="G99" i="6"/>
  <c r="F98" i="6"/>
  <c r="G98" i="6"/>
  <c r="F97" i="6"/>
  <c r="G97" i="6"/>
  <c r="F96" i="6"/>
  <c r="G96" i="6"/>
  <c r="F95" i="6"/>
  <c r="G95" i="6"/>
  <c r="F94" i="6"/>
  <c r="G94" i="6"/>
  <c r="F93" i="6"/>
  <c r="G93" i="6"/>
  <c r="F92" i="6"/>
  <c r="G92" i="6"/>
  <c r="F91" i="6"/>
  <c r="G91" i="6"/>
  <c r="F90" i="6"/>
  <c r="G90" i="6"/>
  <c r="F89" i="6"/>
  <c r="G89" i="6"/>
  <c r="F88" i="6"/>
  <c r="G88" i="6"/>
  <c r="F87" i="6"/>
  <c r="G87" i="6"/>
  <c r="F86" i="6"/>
  <c r="G86" i="6"/>
  <c r="F85" i="6"/>
  <c r="G85" i="6" s="1"/>
  <c r="F84" i="6"/>
  <c r="G84" i="6" s="1"/>
  <c r="F83" i="6"/>
  <c r="G83" i="6"/>
  <c r="F82" i="6"/>
  <c r="G82" i="6"/>
  <c r="F81" i="6"/>
  <c r="G81" i="6" s="1"/>
  <c r="F80" i="6"/>
  <c r="G80" i="6"/>
  <c r="F79" i="6"/>
  <c r="G79" i="6"/>
  <c r="F78" i="6"/>
  <c r="G78" i="6"/>
  <c r="F77" i="6"/>
  <c r="G77" i="6" s="1"/>
  <c r="F76" i="6"/>
  <c r="G76" i="6" s="1"/>
  <c r="F75" i="6"/>
  <c r="G75" i="6"/>
  <c r="F74" i="6"/>
  <c r="G74" i="6"/>
  <c r="F73" i="6"/>
  <c r="G73" i="6"/>
  <c r="F72" i="6"/>
  <c r="G72" i="6" s="1"/>
  <c r="F71" i="6"/>
  <c r="G71" i="6" s="1"/>
  <c r="F70" i="6"/>
  <c r="G70" i="6"/>
  <c r="F69" i="6"/>
  <c r="G69" i="6" s="1"/>
  <c r="F68" i="6"/>
  <c r="G68" i="6" s="1"/>
  <c r="F67" i="6"/>
  <c r="G67" i="6" s="1"/>
  <c r="F66" i="6"/>
  <c r="G66" i="6"/>
  <c r="F65" i="6"/>
  <c r="G65" i="6" s="1"/>
  <c r="F64" i="6"/>
  <c r="G64" i="6"/>
  <c r="F63" i="6"/>
  <c r="G63" i="6" s="1"/>
  <c r="F62" i="6"/>
  <c r="G62" i="6"/>
  <c r="F61" i="6"/>
  <c r="G61" i="6" s="1"/>
  <c r="F60" i="6"/>
  <c r="G60" i="6" s="1"/>
  <c r="F59" i="6"/>
  <c r="G59" i="6" s="1"/>
  <c r="F58" i="6"/>
  <c r="G58" i="6"/>
  <c r="F57" i="6"/>
  <c r="G57" i="6" s="1"/>
  <c r="F56" i="6"/>
  <c r="G56" i="6" s="1"/>
  <c r="F55" i="6"/>
  <c r="G55" i="6" s="1"/>
  <c r="F54" i="6"/>
  <c r="G54" i="6"/>
  <c r="F53" i="6"/>
  <c r="G53" i="6" s="1"/>
  <c r="F52" i="6"/>
  <c r="G52" i="6" s="1"/>
  <c r="F51" i="6"/>
  <c r="G51" i="6" s="1"/>
  <c r="F50" i="6"/>
  <c r="G50" i="6"/>
  <c r="F49" i="6"/>
  <c r="G49" i="6" s="1"/>
  <c r="F48" i="6"/>
  <c r="G48" i="6"/>
  <c r="F47" i="6"/>
  <c r="G47" i="6" s="1"/>
  <c r="F46" i="6"/>
  <c r="G46" i="6"/>
  <c r="F45" i="6"/>
  <c r="G45" i="6" s="1"/>
  <c r="F44" i="6"/>
  <c r="G44" i="6" s="1"/>
  <c r="F43" i="6"/>
  <c r="G43" i="6" s="1"/>
  <c r="F42" i="6"/>
  <c r="G42" i="6"/>
  <c r="F41" i="6"/>
  <c r="G41" i="6" s="1"/>
  <c r="F40" i="6"/>
  <c r="G40" i="6" s="1"/>
  <c r="F39" i="6"/>
  <c r="G39" i="6" s="1"/>
  <c r="F38" i="6"/>
  <c r="G38" i="6"/>
  <c r="F37" i="6"/>
  <c r="G37" i="6" s="1"/>
  <c r="F36" i="6"/>
  <c r="G36" i="6" s="1"/>
  <c r="F35" i="6"/>
  <c r="G35" i="6" s="1"/>
  <c r="F34" i="6"/>
  <c r="G34" i="6"/>
  <c r="F33" i="6"/>
  <c r="G33" i="6"/>
  <c r="F32" i="6"/>
  <c r="G32" i="6"/>
  <c r="F31" i="6"/>
  <c r="G31" i="6" s="1"/>
  <c r="F30" i="6"/>
  <c r="G30" i="6"/>
  <c r="F29" i="6"/>
  <c r="G29" i="6" s="1"/>
  <c r="F28" i="6"/>
  <c r="G28" i="6"/>
  <c r="F27" i="6"/>
  <c r="G27" i="6" s="1"/>
  <c r="F26" i="6"/>
  <c r="G26" i="6"/>
  <c r="F25" i="6"/>
  <c r="G25" i="6" s="1"/>
  <c r="F24" i="6"/>
  <c r="G24" i="6" s="1"/>
  <c r="F23" i="6"/>
  <c r="G23" i="6" s="1"/>
  <c r="F22" i="6"/>
  <c r="G22" i="6"/>
  <c r="F21" i="6"/>
  <c r="G21" i="6"/>
  <c r="F20" i="6"/>
  <c r="G20" i="6"/>
  <c r="F19" i="6"/>
  <c r="G19" i="6" s="1"/>
  <c r="F18" i="6"/>
  <c r="G18" i="6"/>
  <c r="F17" i="6"/>
  <c r="G17" i="6" s="1"/>
  <c r="F16" i="6"/>
  <c r="G16" i="6" s="1"/>
  <c r="F15" i="6"/>
  <c r="G15" i="6" s="1"/>
  <c r="F14" i="6"/>
  <c r="G14" i="6"/>
  <c r="F13" i="6"/>
  <c r="G13" i="6" s="1"/>
  <c r="F12" i="6"/>
  <c r="G12" i="6"/>
  <c r="F11" i="6"/>
  <c r="G11" i="6" s="1"/>
  <c r="F10" i="6"/>
  <c r="G10" i="6"/>
  <c r="F9" i="6"/>
  <c r="G9" i="6" s="1"/>
  <c r="I9" i="6"/>
  <c r="H10" i="6" s="1"/>
  <c r="F9" i="4"/>
  <c r="G9" i="4"/>
  <c r="I9" i="4"/>
  <c r="H10" i="4" s="1"/>
  <c r="F109" i="4"/>
  <c r="F108" i="4"/>
  <c r="G108" i="4"/>
  <c r="F107" i="4"/>
  <c r="G107" i="4"/>
  <c r="F106" i="4"/>
  <c r="G106" i="4"/>
  <c r="F105" i="4"/>
  <c r="G105" i="4" s="1"/>
  <c r="F104" i="4"/>
  <c r="G104" i="4"/>
  <c r="F103" i="4"/>
  <c r="G103" i="4"/>
  <c r="F102" i="4"/>
  <c r="G102" i="4"/>
  <c r="F101" i="4"/>
  <c r="G101" i="4" s="1"/>
  <c r="F100" i="4"/>
  <c r="G100" i="4" s="1"/>
  <c r="F99" i="4"/>
  <c r="G99" i="4" s="1"/>
  <c r="F98" i="4"/>
  <c r="G98" i="4"/>
  <c r="F97" i="4"/>
  <c r="G97" i="4" s="1"/>
  <c r="F96" i="4"/>
  <c r="G96" i="4"/>
  <c r="F95" i="4"/>
  <c r="G95" i="4"/>
  <c r="F94" i="4"/>
  <c r="G94" i="4"/>
  <c r="F93" i="4"/>
  <c r="G93" i="4"/>
  <c r="F92" i="4"/>
  <c r="G92" i="4"/>
  <c r="F91" i="4"/>
  <c r="G91" i="4"/>
  <c r="F90" i="4"/>
  <c r="G90" i="4"/>
  <c r="F89" i="4"/>
  <c r="G89" i="4"/>
  <c r="F88" i="4"/>
  <c r="G88" i="4"/>
  <c r="F87" i="4"/>
  <c r="G87" i="4"/>
  <c r="F86" i="4"/>
  <c r="G86" i="4"/>
  <c r="F85" i="4"/>
  <c r="G85" i="4"/>
  <c r="F84" i="4"/>
  <c r="G84" i="4"/>
  <c r="F83" i="4"/>
  <c r="G83" i="4"/>
  <c r="F82" i="4"/>
  <c r="G82" i="4"/>
  <c r="F81" i="4"/>
  <c r="G81" i="4"/>
  <c r="F80" i="4"/>
  <c r="G80" i="4"/>
  <c r="F79" i="4"/>
  <c r="G79" i="4"/>
  <c r="F78" i="4"/>
  <c r="G78" i="4"/>
  <c r="F77" i="4"/>
  <c r="G77" i="4"/>
  <c r="F76" i="4"/>
  <c r="G76" i="4"/>
  <c r="F75" i="4"/>
  <c r="G75" i="4"/>
  <c r="F74" i="4"/>
  <c r="G74" i="4"/>
  <c r="F73" i="4"/>
  <c r="G73" i="4" s="1"/>
  <c r="F72" i="4"/>
  <c r="G72" i="4"/>
  <c r="F71" i="4"/>
  <c r="G71" i="4" s="1"/>
  <c r="F70" i="4"/>
  <c r="G70" i="4"/>
  <c r="F69" i="4"/>
  <c r="G69" i="4" s="1"/>
  <c r="F68" i="4"/>
  <c r="G68" i="4"/>
  <c r="F67" i="4"/>
  <c r="G67" i="4" s="1"/>
  <c r="F66" i="4"/>
  <c r="G66" i="4"/>
  <c r="F65" i="4"/>
  <c r="G65" i="4" s="1"/>
  <c r="F64" i="4"/>
  <c r="G64" i="4"/>
  <c r="F63" i="4"/>
  <c r="G63" i="4"/>
  <c r="F62" i="4"/>
  <c r="G62" i="4"/>
  <c r="F61" i="4"/>
  <c r="G61" i="4" s="1"/>
  <c r="F60" i="4"/>
  <c r="G60" i="4" s="1"/>
  <c r="F59" i="4"/>
  <c r="G59" i="4" s="1"/>
  <c r="F58" i="4"/>
  <c r="G58" i="4"/>
  <c r="F57" i="4"/>
  <c r="G57" i="4" s="1"/>
  <c r="F56" i="4"/>
  <c r="G56" i="4"/>
  <c r="F55" i="4"/>
  <c r="G55" i="4" s="1"/>
  <c r="F54" i="4"/>
  <c r="G54" i="4"/>
  <c r="F53" i="4"/>
  <c r="G53" i="4"/>
  <c r="F52" i="4"/>
  <c r="G52" i="4"/>
  <c r="F51" i="4"/>
  <c r="G51" i="4" s="1"/>
  <c r="F50" i="4"/>
  <c r="G50" i="4"/>
  <c r="F49" i="4"/>
  <c r="G49" i="4"/>
  <c r="F48" i="4"/>
  <c r="G48" i="4" s="1"/>
  <c r="F47" i="4"/>
  <c r="G47" i="4" s="1"/>
  <c r="F46" i="4"/>
  <c r="G46" i="4"/>
  <c r="F45" i="4"/>
  <c r="G45" i="4"/>
  <c r="F44" i="4"/>
  <c r="G44" i="4"/>
  <c r="F43" i="4"/>
  <c r="G43" i="4" s="1"/>
  <c r="F42" i="4"/>
  <c r="G42" i="4"/>
  <c r="F41" i="4"/>
  <c r="G41" i="4"/>
  <c r="F40" i="4"/>
  <c r="G40" i="4" s="1"/>
  <c r="F39" i="4"/>
  <c r="G39" i="4" s="1"/>
  <c r="F38" i="4"/>
  <c r="G38" i="4"/>
  <c r="F37" i="4"/>
  <c r="G37" i="4"/>
  <c r="F36" i="4"/>
  <c r="G36" i="4"/>
  <c r="F35" i="4"/>
  <c r="G35" i="4" s="1"/>
  <c r="F34" i="4"/>
  <c r="G34" i="4"/>
  <c r="F33" i="4"/>
  <c r="G33" i="4"/>
  <c r="F32" i="4"/>
  <c r="G32" i="4" s="1"/>
  <c r="F31" i="4"/>
  <c r="G31" i="4" s="1"/>
  <c r="F30" i="4"/>
  <c r="G30" i="4"/>
  <c r="F29" i="4"/>
  <c r="G29" i="4"/>
  <c r="F28" i="4"/>
  <c r="G28" i="4"/>
  <c r="F27" i="4"/>
  <c r="G27" i="4" s="1"/>
  <c r="F26" i="4"/>
  <c r="G26" i="4"/>
  <c r="F25" i="4"/>
  <c r="G25" i="4"/>
  <c r="F24" i="4"/>
  <c r="G24" i="4"/>
  <c r="F23" i="4"/>
  <c r="G23" i="4" s="1"/>
  <c r="F22" i="4"/>
  <c r="G22" i="4"/>
  <c r="F21" i="4"/>
  <c r="G21" i="4"/>
  <c r="F20" i="4"/>
  <c r="G20" i="4"/>
  <c r="F19" i="4"/>
  <c r="G19" i="4" s="1"/>
  <c r="F18" i="4"/>
  <c r="G18" i="4"/>
  <c r="F17" i="4"/>
  <c r="G17" i="4"/>
  <c r="F16" i="4"/>
  <c r="G16" i="4" s="1"/>
  <c r="F15" i="4"/>
  <c r="G15" i="4" s="1"/>
  <c r="F14" i="4"/>
  <c r="G14" i="4"/>
  <c r="F13" i="4"/>
  <c r="G13" i="4"/>
  <c r="F12" i="4"/>
  <c r="G12" i="4"/>
  <c r="F11" i="4"/>
  <c r="G11" i="4" s="1"/>
  <c r="F10" i="4"/>
  <c r="G10" i="4"/>
  <c r="J9" i="4"/>
  <c r="F109" i="2"/>
  <c r="F108" i="2"/>
  <c r="G108" i="2" s="1"/>
  <c r="F107" i="2"/>
  <c r="G107" i="2"/>
  <c r="F106" i="2"/>
  <c r="G106" i="2" s="1"/>
  <c r="F105" i="2"/>
  <c r="G105" i="2"/>
  <c r="F104" i="2"/>
  <c r="G104" i="2" s="1"/>
  <c r="F103" i="2"/>
  <c r="G103" i="2"/>
  <c r="F102" i="2"/>
  <c r="G102" i="2" s="1"/>
  <c r="F101" i="2"/>
  <c r="G101" i="2"/>
  <c r="F100" i="2"/>
  <c r="G100" i="2" s="1"/>
  <c r="F99" i="2"/>
  <c r="G99" i="2"/>
  <c r="F98" i="2"/>
  <c r="G98" i="2" s="1"/>
  <c r="F97" i="2"/>
  <c r="G97" i="2"/>
  <c r="F96" i="2"/>
  <c r="G96" i="2" s="1"/>
  <c r="F95" i="2"/>
  <c r="G95" i="2"/>
  <c r="F94" i="2"/>
  <c r="G94" i="2" s="1"/>
  <c r="F93" i="2"/>
  <c r="G93" i="2"/>
  <c r="F92" i="2"/>
  <c r="G92" i="2" s="1"/>
  <c r="F91" i="2"/>
  <c r="G91" i="2"/>
  <c r="F90" i="2"/>
  <c r="G90" i="2" s="1"/>
  <c r="F89" i="2"/>
  <c r="G89" i="2"/>
  <c r="F88" i="2"/>
  <c r="G88" i="2" s="1"/>
  <c r="F87" i="2"/>
  <c r="G87" i="2" s="1"/>
  <c r="F86" i="2"/>
  <c r="G86" i="2" s="1"/>
  <c r="F85" i="2"/>
  <c r="G85" i="2"/>
  <c r="F84" i="2"/>
  <c r="G84" i="2" s="1"/>
  <c r="F83" i="2"/>
  <c r="G83" i="2" s="1"/>
  <c r="F82" i="2"/>
  <c r="G82" i="2" s="1"/>
  <c r="F81" i="2"/>
  <c r="G81" i="2"/>
  <c r="F80" i="2"/>
  <c r="G80" i="2" s="1"/>
  <c r="F79" i="2"/>
  <c r="G79" i="2" s="1"/>
  <c r="F78" i="2"/>
  <c r="G78" i="2" s="1"/>
  <c r="F77" i="2"/>
  <c r="G77" i="2"/>
  <c r="F76" i="2"/>
  <c r="G76" i="2" s="1"/>
  <c r="F75" i="2"/>
  <c r="G75" i="2" s="1"/>
  <c r="F74" i="2"/>
  <c r="G74" i="2" s="1"/>
  <c r="F73" i="2"/>
  <c r="G73" i="2"/>
  <c r="F72" i="2"/>
  <c r="G72" i="2" s="1"/>
  <c r="F71" i="2"/>
  <c r="G71" i="2" s="1"/>
  <c r="F70" i="2"/>
  <c r="G70" i="2" s="1"/>
  <c r="F69" i="2"/>
  <c r="G69" i="2"/>
  <c r="F68" i="2"/>
  <c r="G68" i="2" s="1"/>
  <c r="F67" i="2"/>
  <c r="G67" i="2" s="1"/>
  <c r="F66" i="2"/>
  <c r="G66" i="2" s="1"/>
  <c r="F65" i="2"/>
  <c r="G65" i="2"/>
  <c r="F64" i="2"/>
  <c r="G64" i="2" s="1"/>
  <c r="F63" i="2"/>
  <c r="G63" i="2" s="1"/>
  <c r="F62" i="2"/>
  <c r="G62" i="2" s="1"/>
  <c r="F61" i="2"/>
  <c r="G61" i="2"/>
  <c r="F60" i="2"/>
  <c r="G60" i="2" s="1"/>
  <c r="F59" i="2"/>
  <c r="G59" i="2" s="1"/>
  <c r="F58" i="2"/>
  <c r="G58" i="2" s="1"/>
  <c r="F57" i="2"/>
  <c r="G57" i="2"/>
  <c r="F56" i="2"/>
  <c r="G56" i="2" s="1"/>
  <c r="F55" i="2"/>
  <c r="G55" i="2" s="1"/>
  <c r="F54" i="2"/>
  <c r="G54" i="2" s="1"/>
  <c r="F53" i="2"/>
  <c r="G53" i="2"/>
  <c r="F52" i="2"/>
  <c r="G52" i="2" s="1"/>
  <c r="F51" i="2"/>
  <c r="G51" i="2" s="1"/>
  <c r="F50" i="2"/>
  <c r="G50" i="2" s="1"/>
  <c r="F49" i="2"/>
  <c r="G49" i="2"/>
  <c r="F48" i="2"/>
  <c r="G48" i="2" s="1"/>
  <c r="F47" i="2"/>
  <c r="G47" i="2" s="1"/>
  <c r="F46" i="2"/>
  <c r="G46" i="2" s="1"/>
  <c r="F45" i="2"/>
  <c r="G45" i="2"/>
  <c r="F44" i="2"/>
  <c r="G44" i="2" s="1"/>
  <c r="F43" i="2"/>
  <c r="G43" i="2" s="1"/>
  <c r="F42" i="2"/>
  <c r="G42" i="2" s="1"/>
  <c r="F41" i="2"/>
  <c r="G41" i="2"/>
  <c r="F40" i="2"/>
  <c r="G40" i="2" s="1"/>
  <c r="F39" i="2"/>
  <c r="G39" i="2" s="1"/>
  <c r="F38" i="2"/>
  <c r="G38" i="2" s="1"/>
  <c r="F37" i="2"/>
  <c r="G37" i="2"/>
  <c r="F36" i="2"/>
  <c r="G36" i="2" s="1"/>
  <c r="F35" i="2"/>
  <c r="G35" i="2" s="1"/>
  <c r="F34" i="2"/>
  <c r="G34" i="2"/>
  <c r="F33" i="2"/>
  <c r="G33" i="2"/>
  <c r="F32" i="2"/>
  <c r="G32" i="2" s="1"/>
  <c r="F31" i="2"/>
  <c r="G31" i="2" s="1"/>
  <c r="F30" i="2"/>
  <c r="G30" i="2" s="1"/>
  <c r="F29" i="2"/>
  <c r="G29" i="2"/>
  <c r="F28" i="2"/>
  <c r="G28" i="2" s="1"/>
  <c r="F27" i="2"/>
  <c r="G27" i="2" s="1"/>
  <c r="F26" i="2"/>
  <c r="G26" i="2" s="1"/>
  <c r="F25" i="2"/>
  <c r="G25" i="2"/>
  <c r="F24" i="2"/>
  <c r="G24" i="2" s="1"/>
  <c r="F23" i="2"/>
  <c r="G23" i="2" s="1"/>
  <c r="F22" i="2"/>
  <c r="G22" i="2" s="1"/>
  <c r="F21" i="2"/>
  <c r="G21" i="2"/>
  <c r="F20" i="2"/>
  <c r="G20" i="2" s="1"/>
  <c r="F19" i="2"/>
  <c r="G19" i="2" s="1"/>
  <c r="F18" i="2"/>
  <c r="G18" i="2"/>
  <c r="F17" i="2"/>
  <c r="G17" i="2"/>
  <c r="F16" i="2"/>
  <c r="G16" i="2" s="1"/>
  <c r="F15" i="2"/>
  <c r="G15" i="2" s="1"/>
  <c r="F14" i="2"/>
  <c r="G14" i="2" s="1"/>
  <c r="F13" i="2"/>
  <c r="G13" i="2"/>
  <c r="F12" i="2"/>
  <c r="G12" i="2" s="1"/>
  <c r="F11" i="2"/>
  <c r="G11" i="2" s="1"/>
  <c r="F10" i="2"/>
  <c r="G10" i="2" s="1"/>
  <c r="I10" i="2" s="1"/>
  <c r="F9" i="2"/>
  <c r="G9" i="2"/>
  <c r="I9" i="2" s="1"/>
  <c r="H10" i="2" s="1"/>
  <c r="I10" i="17" l="1"/>
  <c r="H11" i="17" s="1"/>
  <c r="J9" i="17"/>
  <c r="J9" i="6"/>
  <c r="I10" i="6"/>
  <c r="H11" i="6"/>
  <c r="J9" i="10"/>
  <c r="H11" i="10"/>
  <c r="I10" i="10"/>
  <c r="H11" i="2"/>
  <c r="J9" i="2"/>
  <c r="I10" i="4"/>
  <c r="H11" i="4"/>
  <c r="J9" i="8"/>
  <c r="H11" i="8"/>
  <c r="I10" i="7"/>
  <c r="H11" i="7" s="1"/>
  <c r="J9" i="9"/>
  <c r="I10" i="9"/>
  <c r="H11" i="9"/>
  <c r="H11" i="12"/>
  <c r="J9" i="12"/>
  <c r="I10" i="13"/>
  <c r="H11" i="13" s="1"/>
  <c r="J9" i="13"/>
  <c r="I10" i="14"/>
  <c r="H11" i="14"/>
  <c r="I10" i="15"/>
  <c r="H11" i="15" s="1"/>
  <c r="I10" i="16"/>
  <c r="H11" i="16" s="1"/>
  <c r="I10" i="18"/>
  <c r="H11" i="18" s="1"/>
  <c r="J9" i="18"/>
  <c r="J10" i="7" l="1"/>
  <c r="I11" i="7"/>
  <c r="H12" i="7" s="1"/>
  <c r="I11" i="13"/>
  <c r="H12" i="13"/>
  <c r="J10" i="13"/>
  <c r="I11" i="16"/>
  <c r="H12" i="16" s="1"/>
  <c r="J10" i="16"/>
  <c r="I11" i="17"/>
  <c r="H12" i="17" s="1"/>
  <c r="J10" i="17"/>
  <c r="J10" i="6"/>
  <c r="I11" i="6"/>
  <c r="H12" i="6"/>
  <c r="H12" i="10"/>
  <c r="J10" i="10"/>
  <c r="I11" i="10"/>
  <c r="J10" i="8"/>
  <c r="I11" i="8"/>
  <c r="H12" i="8"/>
  <c r="I11" i="15"/>
  <c r="H12" i="15"/>
  <c r="J10" i="15"/>
  <c r="I11" i="4"/>
  <c r="H12" i="4"/>
  <c r="J10" i="4"/>
  <c r="I11" i="12"/>
  <c r="J10" i="12"/>
  <c r="H12" i="12"/>
  <c r="H12" i="9"/>
  <c r="J10" i="9"/>
  <c r="I11" i="9"/>
  <c r="I11" i="14"/>
  <c r="H12" i="14"/>
  <c r="J10" i="14"/>
  <c r="I11" i="2"/>
  <c r="J10" i="2"/>
  <c r="H12" i="2"/>
  <c r="I11" i="18"/>
  <c r="H12" i="18" s="1"/>
  <c r="J10" i="18"/>
  <c r="I12" i="16" l="1"/>
  <c r="H13" i="16" s="1"/>
  <c r="J11" i="16"/>
  <c r="I12" i="17"/>
  <c r="H13" i="17" s="1"/>
  <c r="J11" i="17"/>
  <c r="J11" i="7"/>
  <c r="I12" i="7"/>
  <c r="H13" i="7" s="1"/>
  <c r="J11" i="10"/>
  <c r="I12" i="10"/>
  <c r="H13" i="10" s="1"/>
  <c r="I12" i="15"/>
  <c r="H13" i="15"/>
  <c r="J11" i="15"/>
  <c r="J11" i="2"/>
  <c r="I12" i="2"/>
  <c r="H13" i="2"/>
  <c r="J11" i="8"/>
  <c r="I12" i="8"/>
  <c r="H13" i="8" s="1"/>
  <c r="H13" i="6"/>
  <c r="I12" i="6"/>
  <c r="J11" i="6"/>
  <c r="J11" i="12"/>
  <c r="I12" i="12"/>
  <c r="H13" i="12" s="1"/>
  <c r="J11" i="13"/>
  <c r="I12" i="13"/>
  <c r="H13" i="13"/>
  <c r="J11" i="9"/>
  <c r="I12" i="9"/>
  <c r="H13" i="9" s="1"/>
  <c r="I12" i="14"/>
  <c r="H13" i="14"/>
  <c r="J11" i="14"/>
  <c r="J11" i="4"/>
  <c r="I12" i="4"/>
  <c r="H13" i="4" s="1"/>
  <c r="I12" i="18"/>
  <c r="H13" i="18" s="1"/>
  <c r="J11" i="18"/>
  <c r="J12" i="10" l="1"/>
  <c r="I13" i="10"/>
  <c r="H14" i="10" s="1"/>
  <c r="J12" i="4"/>
  <c r="I13" i="4"/>
  <c r="H14" i="4"/>
  <c r="I13" i="17"/>
  <c r="H14" i="17"/>
  <c r="J12" i="17"/>
  <c r="J12" i="8"/>
  <c r="I13" i="8"/>
  <c r="H14" i="8"/>
  <c r="J12" i="7"/>
  <c r="I13" i="7"/>
  <c r="H14" i="7" s="1"/>
  <c r="I13" i="12"/>
  <c r="H14" i="12" s="1"/>
  <c r="J12" i="12"/>
  <c r="I13" i="9"/>
  <c r="H14" i="9"/>
  <c r="J12" i="9"/>
  <c r="I13" i="16"/>
  <c r="H14" i="16" s="1"/>
  <c r="J12" i="16"/>
  <c r="I13" i="15"/>
  <c r="H14" i="15"/>
  <c r="J12" i="15"/>
  <c r="I13" i="13"/>
  <c r="J12" i="13"/>
  <c r="H14" i="13"/>
  <c r="J12" i="6"/>
  <c r="I13" i="6"/>
  <c r="H14" i="6" s="1"/>
  <c r="J12" i="14"/>
  <c r="I13" i="14"/>
  <c r="H14" i="14" s="1"/>
  <c r="J12" i="2"/>
  <c r="I13" i="2"/>
  <c r="H14" i="2" s="1"/>
  <c r="I13" i="18"/>
  <c r="H14" i="18" s="1"/>
  <c r="J12" i="18"/>
  <c r="H15" i="2" l="1"/>
  <c r="I14" i="2"/>
  <c r="J13" i="2"/>
  <c r="I14" i="6"/>
  <c r="H15" i="6"/>
  <c r="J13" i="6"/>
  <c r="J13" i="14"/>
  <c r="I14" i="14"/>
  <c r="H15" i="14" s="1"/>
  <c r="J13" i="7"/>
  <c r="I14" i="7"/>
  <c r="H15" i="7" s="1"/>
  <c r="I14" i="16"/>
  <c r="H15" i="16" s="1"/>
  <c r="J13" i="16"/>
  <c r="I14" i="10"/>
  <c r="H15" i="10" s="1"/>
  <c r="J13" i="10"/>
  <c r="J13" i="12"/>
  <c r="I14" i="12"/>
  <c r="H15" i="12"/>
  <c r="I14" i="15"/>
  <c r="H15" i="15" s="1"/>
  <c r="J13" i="15"/>
  <c r="J13" i="17"/>
  <c r="I14" i="17"/>
  <c r="H15" i="17" s="1"/>
  <c r="I14" i="13"/>
  <c r="H15" i="13"/>
  <c r="J13" i="13"/>
  <c r="H15" i="4"/>
  <c r="J13" i="4"/>
  <c r="I14" i="4"/>
  <c r="J13" i="9"/>
  <c r="I14" i="9"/>
  <c r="H15" i="9" s="1"/>
  <c r="J13" i="8"/>
  <c r="I14" i="8"/>
  <c r="H15" i="8" s="1"/>
  <c r="I14" i="18"/>
  <c r="H15" i="18" s="1"/>
  <c r="J13" i="18"/>
  <c r="J14" i="14" l="1"/>
  <c r="I15" i="14"/>
  <c r="H16" i="14" s="1"/>
  <c r="I15" i="17"/>
  <c r="J14" i="17"/>
  <c r="H16" i="17"/>
  <c r="I15" i="16"/>
  <c r="H16" i="16" s="1"/>
  <c r="J14" i="16"/>
  <c r="I15" i="9"/>
  <c r="H16" i="9"/>
  <c r="J14" i="9"/>
  <c r="I15" i="15"/>
  <c r="H16" i="15" s="1"/>
  <c r="J14" i="15"/>
  <c r="I15" i="7"/>
  <c r="H16" i="7" s="1"/>
  <c r="J14" i="7"/>
  <c r="I15" i="8"/>
  <c r="H16" i="8" s="1"/>
  <c r="J14" i="8"/>
  <c r="J14" i="10"/>
  <c r="I15" i="10"/>
  <c r="H16" i="10"/>
  <c r="I15" i="4"/>
  <c r="H16" i="4" s="1"/>
  <c r="J14" i="4"/>
  <c r="J14" i="12"/>
  <c r="I15" i="12"/>
  <c r="H16" i="12"/>
  <c r="J14" i="6"/>
  <c r="I15" i="6"/>
  <c r="H16" i="6" s="1"/>
  <c r="I15" i="13"/>
  <c r="H16" i="13"/>
  <c r="J14" i="13"/>
  <c r="I15" i="2"/>
  <c r="H16" i="2"/>
  <c r="J14" i="2"/>
  <c r="I15" i="18"/>
  <c r="H16" i="18" s="1"/>
  <c r="J14" i="18"/>
  <c r="I16" i="16" l="1"/>
  <c r="H17" i="16" s="1"/>
  <c r="J15" i="16"/>
  <c r="I16" i="4"/>
  <c r="H17" i="4"/>
  <c r="J15" i="4"/>
  <c r="I16" i="15"/>
  <c r="H17" i="15"/>
  <c r="J15" i="15"/>
  <c r="J15" i="8"/>
  <c r="I16" i="8"/>
  <c r="H17" i="8" s="1"/>
  <c r="I16" i="14"/>
  <c r="H17" i="14"/>
  <c r="J15" i="14"/>
  <c r="J15" i="7"/>
  <c r="I16" i="7"/>
  <c r="H17" i="7"/>
  <c r="I16" i="6"/>
  <c r="H17" i="6"/>
  <c r="J15" i="6"/>
  <c r="I16" i="10"/>
  <c r="J15" i="10"/>
  <c r="H17" i="10"/>
  <c r="I16" i="2"/>
  <c r="H17" i="2"/>
  <c r="J15" i="2"/>
  <c r="J15" i="13"/>
  <c r="I16" i="13"/>
  <c r="H17" i="13"/>
  <c r="I16" i="9"/>
  <c r="H17" i="9"/>
  <c r="J15" i="9"/>
  <c r="H17" i="17"/>
  <c r="I16" i="17"/>
  <c r="J15" i="17"/>
  <c r="I16" i="12"/>
  <c r="J15" i="12"/>
  <c r="H17" i="12"/>
  <c r="I16" i="18"/>
  <c r="H17" i="18" s="1"/>
  <c r="J15" i="18"/>
  <c r="J16" i="8" l="1"/>
  <c r="I17" i="8"/>
  <c r="H18" i="8"/>
  <c r="I17" i="16"/>
  <c r="H18" i="16" s="1"/>
  <c r="J16" i="16"/>
  <c r="J16" i="10"/>
  <c r="I17" i="10"/>
  <c r="H18" i="10" s="1"/>
  <c r="I17" i="15"/>
  <c r="H18" i="15"/>
  <c r="J16" i="15"/>
  <c r="J16" i="6"/>
  <c r="H18" i="6"/>
  <c r="I17" i="6"/>
  <c r="H18" i="12"/>
  <c r="J16" i="12"/>
  <c r="I17" i="12"/>
  <c r="J16" i="13"/>
  <c r="I17" i="13"/>
  <c r="H18" i="13" s="1"/>
  <c r="I17" i="9"/>
  <c r="H18" i="9" s="1"/>
  <c r="J16" i="9"/>
  <c r="J16" i="14"/>
  <c r="I17" i="14"/>
  <c r="H18" i="14" s="1"/>
  <c r="J16" i="4"/>
  <c r="I17" i="4"/>
  <c r="H18" i="4"/>
  <c r="I17" i="17"/>
  <c r="H18" i="17" s="1"/>
  <c r="J16" i="17"/>
  <c r="J16" i="2"/>
  <c r="I17" i="2"/>
  <c r="H18" i="2" s="1"/>
  <c r="J16" i="7"/>
  <c r="I17" i="7"/>
  <c r="H18" i="7" s="1"/>
  <c r="I17" i="18"/>
  <c r="H18" i="18" s="1"/>
  <c r="J16" i="18"/>
  <c r="I18" i="14" l="1"/>
  <c r="H19" i="14"/>
  <c r="J17" i="14"/>
  <c r="I18" i="7"/>
  <c r="H19" i="7" s="1"/>
  <c r="J17" i="7"/>
  <c r="I18" i="2"/>
  <c r="H19" i="2" s="1"/>
  <c r="J17" i="2"/>
  <c r="J17" i="17"/>
  <c r="I18" i="17"/>
  <c r="H19" i="17" s="1"/>
  <c r="I18" i="10"/>
  <c r="H19" i="10"/>
  <c r="J17" i="10"/>
  <c r="H19" i="16"/>
  <c r="I18" i="16"/>
  <c r="J17" i="16"/>
  <c r="J17" i="9"/>
  <c r="I18" i="9"/>
  <c r="H19" i="9"/>
  <c r="J17" i="13"/>
  <c r="I18" i="13"/>
  <c r="H19" i="13" s="1"/>
  <c r="J17" i="12"/>
  <c r="I18" i="12"/>
  <c r="H19" i="12" s="1"/>
  <c r="I18" i="6"/>
  <c r="H19" i="6"/>
  <c r="J17" i="6"/>
  <c r="I18" i="15"/>
  <c r="H19" i="15" s="1"/>
  <c r="J17" i="15"/>
  <c r="J17" i="8"/>
  <c r="I18" i="8"/>
  <c r="H19" i="8" s="1"/>
  <c r="J17" i="4"/>
  <c r="I18" i="4"/>
  <c r="H19" i="4" s="1"/>
  <c r="I18" i="18"/>
  <c r="H19" i="18" s="1"/>
  <c r="J17" i="18"/>
  <c r="I19" i="12" l="1"/>
  <c r="H20" i="12"/>
  <c r="J18" i="12"/>
  <c r="J18" i="13"/>
  <c r="I19" i="13"/>
  <c r="H20" i="13"/>
  <c r="I19" i="4"/>
  <c r="H20" i="4"/>
  <c r="J18" i="4"/>
  <c r="I19" i="8"/>
  <c r="H20" i="8"/>
  <c r="J18" i="8"/>
  <c r="I19" i="15"/>
  <c r="H20" i="15"/>
  <c r="J18" i="15"/>
  <c r="I19" i="2"/>
  <c r="H20" i="2" s="1"/>
  <c r="J18" i="2"/>
  <c r="I19" i="7"/>
  <c r="H20" i="7"/>
  <c r="J18" i="7"/>
  <c r="I19" i="17"/>
  <c r="H20" i="17" s="1"/>
  <c r="J18" i="17"/>
  <c r="J18" i="16"/>
  <c r="I19" i="16"/>
  <c r="H20" i="16" s="1"/>
  <c r="J18" i="6"/>
  <c r="I19" i="6"/>
  <c r="H20" i="6"/>
  <c r="J18" i="9"/>
  <c r="I19" i="9"/>
  <c r="H20" i="9" s="1"/>
  <c r="I19" i="14"/>
  <c r="H20" i="14"/>
  <c r="J18" i="14"/>
  <c r="J18" i="10"/>
  <c r="I19" i="10"/>
  <c r="H20" i="10" s="1"/>
  <c r="I19" i="18"/>
  <c r="H20" i="18" s="1"/>
  <c r="J18" i="18"/>
  <c r="J19" i="17" l="1"/>
  <c r="I20" i="17"/>
  <c r="H21" i="17" s="1"/>
  <c r="J19" i="2"/>
  <c r="I20" i="2"/>
  <c r="H21" i="2"/>
  <c r="I20" i="9"/>
  <c r="H21" i="9"/>
  <c r="J19" i="9"/>
  <c r="I20" i="16"/>
  <c r="H21" i="16" s="1"/>
  <c r="J19" i="16"/>
  <c r="I20" i="10"/>
  <c r="H21" i="10"/>
  <c r="J19" i="10"/>
  <c r="H21" i="4"/>
  <c r="J19" i="4"/>
  <c r="I20" i="4"/>
  <c r="I20" i="15"/>
  <c r="H21" i="15" s="1"/>
  <c r="J19" i="15"/>
  <c r="I20" i="6"/>
  <c r="J19" i="6"/>
  <c r="H21" i="6"/>
  <c r="I20" i="14"/>
  <c r="J19" i="14"/>
  <c r="H21" i="14"/>
  <c r="J19" i="8"/>
  <c r="I20" i="8"/>
  <c r="H21" i="8" s="1"/>
  <c r="I20" i="13"/>
  <c r="H21" i="13"/>
  <c r="J19" i="13"/>
  <c r="I20" i="12"/>
  <c r="H21" i="12" s="1"/>
  <c r="J19" i="12"/>
  <c r="J19" i="7"/>
  <c r="I20" i="7"/>
  <c r="H21" i="7"/>
  <c r="I20" i="18"/>
  <c r="H21" i="18" s="1"/>
  <c r="J19" i="18"/>
  <c r="J20" i="12" l="1"/>
  <c r="I21" i="12"/>
  <c r="H22" i="12" s="1"/>
  <c r="J20" i="8"/>
  <c r="I21" i="8"/>
  <c r="H22" i="8"/>
  <c r="I21" i="17"/>
  <c r="H22" i="17" s="1"/>
  <c r="J20" i="17"/>
  <c r="I21" i="15"/>
  <c r="H22" i="15" s="1"/>
  <c r="J20" i="15"/>
  <c r="I21" i="16"/>
  <c r="H22" i="16" s="1"/>
  <c r="J20" i="16"/>
  <c r="J20" i="6"/>
  <c r="I21" i="6"/>
  <c r="H22" i="6" s="1"/>
  <c r="J20" i="4"/>
  <c r="I21" i="4"/>
  <c r="H22" i="4"/>
  <c r="I21" i="9"/>
  <c r="H22" i="9" s="1"/>
  <c r="J20" i="9"/>
  <c r="J20" i="10"/>
  <c r="H22" i="10"/>
  <c r="I21" i="10"/>
  <c r="I21" i="14"/>
  <c r="H22" i="14"/>
  <c r="J20" i="14"/>
  <c r="I21" i="13"/>
  <c r="H22" i="13"/>
  <c r="J20" i="13"/>
  <c r="J20" i="2"/>
  <c r="I21" i="2"/>
  <c r="H22" i="2" s="1"/>
  <c r="J20" i="7"/>
  <c r="I21" i="7"/>
  <c r="H22" i="7" s="1"/>
  <c r="I21" i="18"/>
  <c r="H22" i="18" s="1"/>
  <c r="J20" i="18"/>
  <c r="I22" i="6" l="1"/>
  <c r="H23" i="6"/>
  <c r="J21" i="6"/>
  <c r="I22" i="15"/>
  <c r="H23" i="15"/>
  <c r="J21" i="15"/>
  <c r="H23" i="7"/>
  <c r="J21" i="7"/>
  <c r="I22" i="7"/>
  <c r="J21" i="17"/>
  <c r="I22" i="17"/>
  <c r="H23" i="17" s="1"/>
  <c r="I22" i="2"/>
  <c r="H23" i="2" s="1"/>
  <c r="J21" i="2"/>
  <c r="H23" i="16"/>
  <c r="I22" i="16"/>
  <c r="J21" i="16"/>
  <c r="J21" i="12"/>
  <c r="I22" i="12"/>
  <c r="H23" i="12"/>
  <c r="J21" i="9"/>
  <c r="I22" i="9"/>
  <c r="H23" i="9" s="1"/>
  <c r="J21" i="8"/>
  <c r="I22" i="8"/>
  <c r="H23" i="8" s="1"/>
  <c r="I22" i="14"/>
  <c r="H23" i="14"/>
  <c r="J21" i="14"/>
  <c r="H23" i="13"/>
  <c r="I22" i="13"/>
  <c r="J21" i="13"/>
  <c r="I22" i="10"/>
  <c r="H23" i="10"/>
  <c r="J21" i="10"/>
  <c r="J21" i="4"/>
  <c r="I22" i="4"/>
  <c r="H23" i="4" s="1"/>
  <c r="I22" i="18"/>
  <c r="H23" i="18" s="1"/>
  <c r="J21" i="18"/>
  <c r="I23" i="9" l="1"/>
  <c r="H24" i="9"/>
  <c r="J22" i="9"/>
  <c r="I23" i="17"/>
  <c r="J22" i="17"/>
  <c r="H24" i="17"/>
  <c r="I23" i="8"/>
  <c r="H24" i="8"/>
  <c r="J22" i="8"/>
  <c r="I23" i="2"/>
  <c r="H24" i="2"/>
  <c r="J22" i="2"/>
  <c r="I23" i="4"/>
  <c r="H24" i="4"/>
  <c r="J22" i="4"/>
  <c r="H24" i="16"/>
  <c r="I23" i="16"/>
  <c r="J22" i="16"/>
  <c r="I23" i="13"/>
  <c r="H24" i="13" s="1"/>
  <c r="J22" i="13"/>
  <c r="I23" i="7"/>
  <c r="J22" i="7"/>
  <c r="H24" i="7"/>
  <c r="J22" i="14"/>
  <c r="I23" i="14"/>
  <c r="H24" i="14" s="1"/>
  <c r="J22" i="10"/>
  <c r="I23" i="10"/>
  <c r="H24" i="10"/>
  <c r="H24" i="12"/>
  <c r="J22" i="12"/>
  <c r="I23" i="12"/>
  <c r="J22" i="6"/>
  <c r="I23" i="6"/>
  <c r="H24" i="6" s="1"/>
  <c r="J22" i="15"/>
  <c r="I23" i="15"/>
  <c r="H24" i="15" s="1"/>
  <c r="I23" i="18"/>
  <c r="H24" i="18" s="1"/>
  <c r="J22" i="18"/>
  <c r="I24" i="15" l="1"/>
  <c r="H25" i="15"/>
  <c r="J23" i="15"/>
  <c r="I24" i="13"/>
  <c r="H25" i="13"/>
  <c r="J23" i="13"/>
  <c r="I24" i="6"/>
  <c r="H25" i="6"/>
  <c r="J23" i="6"/>
  <c r="I24" i="14"/>
  <c r="H25" i="14" s="1"/>
  <c r="J23" i="14"/>
  <c r="I24" i="8"/>
  <c r="H25" i="8" s="1"/>
  <c r="J23" i="8"/>
  <c r="H25" i="16"/>
  <c r="I24" i="16"/>
  <c r="J23" i="16"/>
  <c r="I24" i="17"/>
  <c r="H25" i="17" s="1"/>
  <c r="J23" i="17"/>
  <c r="J23" i="7"/>
  <c r="I24" i="7"/>
  <c r="H25" i="7"/>
  <c r="I24" i="2"/>
  <c r="J23" i="2"/>
  <c r="H25" i="2"/>
  <c r="I24" i="9"/>
  <c r="H25" i="9"/>
  <c r="J23" i="9"/>
  <c r="I24" i="12"/>
  <c r="H25" i="12"/>
  <c r="J23" i="12"/>
  <c r="I24" i="10"/>
  <c r="J23" i="10"/>
  <c r="H25" i="10"/>
  <c r="I24" i="4"/>
  <c r="H25" i="4"/>
  <c r="J23" i="4"/>
  <c r="I24" i="18"/>
  <c r="H25" i="18" s="1"/>
  <c r="J23" i="18"/>
  <c r="I25" i="14" l="1"/>
  <c r="H26" i="14" s="1"/>
  <c r="J24" i="14"/>
  <c r="J24" i="8"/>
  <c r="I25" i="8"/>
  <c r="H26" i="8"/>
  <c r="I25" i="17"/>
  <c r="H26" i="17"/>
  <c r="J24" i="17"/>
  <c r="J24" i="12"/>
  <c r="I25" i="12"/>
  <c r="H26" i="12" s="1"/>
  <c r="H26" i="7"/>
  <c r="J24" i="7"/>
  <c r="I25" i="7"/>
  <c r="H26" i="16"/>
  <c r="I25" i="16"/>
  <c r="J24" i="16"/>
  <c r="J24" i="6"/>
  <c r="I25" i="6"/>
  <c r="H26" i="6"/>
  <c r="J24" i="4"/>
  <c r="I25" i="4"/>
  <c r="H26" i="4"/>
  <c r="J24" i="2"/>
  <c r="I25" i="2"/>
  <c r="H26" i="2" s="1"/>
  <c r="J24" i="13"/>
  <c r="I25" i="13"/>
  <c r="H26" i="13"/>
  <c r="I25" i="15"/>
  <c r="H26" i="15"/>
  <c r="J24" i="15"/>
  <c r="I25" i="9"/>
  <c r="H26" i="9"/>
  <c r="J24" i="9"/>
  <c r="J24" i="10"/>
  <c r="I25" i="10"/>
  <c r="H26" i="10" s="1"/>
  <c r="I25" i="18"/>
  <c r="H26" i="18" s="1"/>
  <c r="J24" i="18"/>
  <c r="J25" i="2" l="1"/>
  <c r="I26" i="2"/>
  <c r="H27" i="2" s="1"/>
  <c r="I26" i="10"/>
  <c r="H27" i="10"/>
  <c r="J25" i="10"/>
  <c r="J25" i="12"/>
  <c r="I26" i="12"/>
  <c r="H27" i="12" s="1"/>
  <c r="J25" i="14"/>
  <c r="I26" i="14"/>
  <c r="H27" i="14"/>
  <c r="I26" i="15"/>
  <c r="H27" i="15"/>
  <c r="J25" i="15"/>
  <c r="I26" i="4"/>
  <c r="H27" i="4" s="1"/>
  <c r="J25" i="4"/>
  <c r="I26" i="16"/>
  <c r="H27" i="16" s="1"/>
  <c r="J25" i="16"/>
  <c r="I26" i="17"/>
  <c r="H27" i="17" s="1"/>
  <c r="J25" i="17"/>
  <c r="J25" i="8"/>
  <c r="I26" i="8"/>
  <c r="H27" i="8" s="1"/>
  <c r="J25" i="7"/>
  <c r="I26" i="7"/>
  <c r="H27" i="7"/>
  <c r="J25" i="9"/>
  <c r="I26" i="9"/>
  <c r="H27" i="9" s="1"/>
  <c r="J25" i="6"/>
  <c r="I26" i="6"/>
  <c r="H27" i="6" s="1"/>
  <c r="I26" i="13"/>
  <c r="H27" i="13"/>
  <c r="J25" i="13"/>
  <c r="I26" i="18"/>
  <c r="H27" i="18" s="1"/>
  <c r="J25" i="18"/>
  <c r="I27" i="12" l="1"/>
  <c r="H28" i="12" s="1"/>
  <c r="J26" i="12"/>
  <c r="I27" i="8"/>
  <c r="H28" i="8"/>
  <c r="J26" i="8"/>
  <c r="J26" i="4"/>
  <c r="H28" i="4"/>
  <c r="I27" i="4"/>
  <c r="I27" i="17"/>
  <c r="J26" i="17"/>
  <c r="H28" i="17"/>
  <c r="I27" i="16"/>
  <c r="H28" i="16" s="1"/>
  <c r="J26" i="16"/>
  <c r="I27" i="6"/>
  <c r="H28" i="6" s="1"/>
  <c r="J26" i="6"/>
  <c r="J26" i="9"/>
  <c r="I27" i="9"/>
  <c r="H28" i="9"/>
  <c r="J26" i="2"/>
  <c r="I27" i="2"/>
  <c r="H28" i="2" s="1"/>
  <c r="I27" i="15"/>
  <c r="J26" i="15"/>
  <c r="H28" i="15"/>
  <c r="I27" i="14"/>
  <c r="H28" i="14"/>
  <c r="J26" i="14"/>
  <c r="H28" i="7"/>
  <c r="J26" i="7"/>
  <c r="I27" i="7"/>
  <c r="I27" i="13"/>
  <c r="J26" i="13"/>
  <c r="H28" i="13"/>
  <c r="J26" i="10"/>
  <c r="I27" i="10"/>
  <c r="H28" i="10" s="1"/>
  <c r="I27" i="18"/>
  <c r="H28" i="18" s="1"/>
  <c r="J26" i="18"/>
  <c r="I28" i="16" l="1"/>
  <c r="H29" i="16" s="1"/>
  <c r="J27" i="16"/>
  <c r="J27" i="2"/>
  <c r="I28" i="2"/>
  <c r="H29" i="2" s="1"/>
  <c r="J27" i="6"/>
  <c r="I28" i="6"/>
  <c r="H29" i="6" s="1"/>
  <c r="J27" i="10"/>
  <c r="I28" i="10"/>
  <c r="H29" i="10"/>
  <c r="I28" i="12"/>
  <c r="H29" i="12"/>
  <c r="J27" i="12"/>
  <c r="I28" i="4"/>
  <c r="H29" i="4" s="1"/>
  <c r="J27" i="4"/>
  <c r="I28" i="7"/>
  <c r="J27" i="7"/>
  <c r="H29" i="7"/>
  <c r="J27" i="14"/>
  <c r="I28" i="14"/>
  <c r="H29" i="14" s="1"/>
  <c r="I28" i="13"/>
  <c r="H29" i="13"/>
  <c r="J27" i="13"/>
  <c r="I28" i="17"/>
  <c r="H29" i="17" s="1"/>
  <c r="J27" i="17"/>
  <c r="I28" i="15"/>
  <c r="H29" i="15" s="1"/>
  <c r="J27" i="15"/>
  <c r="J27" i="8"/>
  <c r="I28" i="8"/>
  <c r="H29" i="8"/>
  <c r="J27" i="9"/>
  <c r="I28" i="9"/>
  <c r="H29" i="9" s="1"/>
  <c r="I28" i="18"/>
  <c r="H29" i="18" s="1"/>
  <c r="J27" i="18"/>
  <c r="I29" i="17" l="1"/>
  <c r="H30" i="17"/>
  <c r="J28" i="17"/>
  <c r="J28" i="2"/>
  <c r="I29" i="2"/>
  <c r="H30" i="2"/>
  <c r="I29" i="6"/>
  <c r="H30" i="6"/>
  <c r="J28" i="6"/>
  <c r="I29" i="9"/>
  <c r="H30" i="9"/>
  <c r="J28" i="9"/>
  <c r="J28" i="14"/>
  <c r="I29" i="14"/>
  <c r="H30" i="14" s="1"/>
  <c r="I29" i="4"/>
  <c r="H30" i="4" s="1"/>
  <c r="J28" i="4"/>
  <c r="I29" i="15"/>
  <c r="H30" i="15"/>
  <c r="J28" i="15"/>
  <c r="H30" i="16"/>
  <c r="I29" i="16"/>
  <c r="J28" i="16"/>
  <c r="I29" i="10"/>
  <c r="H30" i="10"/>
  <c r="J28" i="10"/>
  <c r="J28" i="7"/>
  <c r="I29" i="7"/>
  <c r="H30" i="7"/>
  <c r="H30" i="8"/>
  <c r="J28" i="8"/>
  <c r="I29" i="8"/>
  <c r="I29" i="12"/>
  <c r="H30" i="12"/>
  <c r="J28" i="12"/>
  <c r="J28" i="13"/>
  <c r="I29" i="13"/>
  <c r="H30" i="13" s="1"/>
  <c r="I29" i="18"/>
  <c r="H30" i="18" s="1"/>
  <c r="J28" i="18"/>
  <c r="J29" i="14" l="1"/>
  <c r="I30" i="14"/>
  <c r="H31" i="14"/>
  <c r="I30" i="4"/>
  <c r="H31" i="4"/>
  <c r="J29" i="4"/>
  <c r="I30" i="13"/>
  <c r="H31" i="13" s="1"/>
  <c r="J29" i="13"/>
  <c r="I30" i="6"/>
  <c r="H31" i="6"/>
  <c r="J29" i="6"/>
  <c r="I30" i="8"/>
  <c r="H31" i="8" s="1"/>
  <c r="J29" i="8"/>
  <c r="I30" i="7"/>
  <c r="H31" i="7" s="1"/>
  <c r="J29" i="7"/>
  <c r="I30" i="16"/>
  <c r="H31" i="16" s="1"/>
  <c r="J29" i="16"/>
  <c r="I30" i="9"/>
  <c r="H31" i="9" s="1"/>
  <c r="J29" i="9"/>
  <c r="I30" i="15"/>
  <c r="H31" i="15"/>
  <c r="J29" i="15"/>
  <c r="I30" i="10"/>
  <c r="J29" i="10"/>
  <c r="H31" i="10"/>
  <c r="H31" i="17"/>
  <c r="J29" i="17"/>
  <c r="I30" i="17"/>
  <c r="I30" i="2"/>
  <c r="H31" i="2"/>
  <c r="J29" i="2"/>
  <c r="J29" i="12"/>
  <c r="I30" i="12"/>
  <c r="H31" i="12" s="1"/>
  <c r="I30" i="18"/>
  <c r="H31" i="18" s="1"/>
  <c r="J29" i="18"/>
  <c r="J30" i="7" l="1"/>
  <c r="I31" i="7"/>
  <c r="H32" i="7" s="1"/>
  <c r="I31" i="16"/>
  <c r="H32" i="16" s="1"/>
  <c r="J30" i="16"/>
  <c r="I31" i="13"/>
  <c r="H32" i="13" s="1"/>
  <c r="J30" i="13"/>
  <c r="I31" i="8"/>
  <c r="H32" i="8"/>
  <c r="J30" i="8"/>
  <c r="J30" i="9"/>
  <c r="I31" i="9"/>
  <c r="H32" i="9" s="1"/>
  <c r="H32" i="12"/>
  <c r="J30" i="12"/>
  <c r="I31" i="12"/>
  <c r="I31" i="17"/>
  <c r="J30" i="17"/>
  <c r="H32" i="17"/>
  <c r="I31" i="10"/>
  <c r="H32" i="10" s="1"/>
  <c r="J30" i="10"/>
  <c r="J30" i="4"/>
  <c r="I31" i="4"/>
  <c r="H32" i="4" s="1"/>
  <c r="J30" i="2"/>
  <c r="I31" i="2"/>
  <c r="H32" i="2" s="1"/>
  <c r="I31" i="6"/>
  <c r="H32" i="6" s="1"/>
  <c r="J30" i="6"/>
  <c r="J30" i="14"/>
  <c r="I31" i="14"/>
  <c r="H32" i="14" s="1"/>
  <c r="I31" i="15"/>
  <c r="H32" i="15"/>
  <c r="J30" i="15"/>
  <c r="I31" i="18"/>
  <c r="H32" i="18" s="1"/>
  <c r="J30" i="18"/>
  <c r="I32" i="6" l="1"/>
  <c r="H33" i="6"/>
  <c r="J31" i="6"/>
  <c r="I32" i="13"/>
  <c r="H33" i="13"/>
  <c r="J31" i="13"/>
  <c r="I32" i="14"/>
  <c r="H33" i="14" s="1"/>
  <c r="J31" i="14"/>
  <c r="I32" i="16"/>
  <c r="H33" i="16" s="1"/>
  <c r="J31" i="16"/>
  <c r="I32" i="4"/>
  <c r="H33" i="4" s="1"/>
  <c r="J31" i="4"/>
  <c r="J31" i="10"/>
  <c r="I32" i="10"/>
  <c r="H33" i="10" s="1"/>
  <c r="J31" i="7"/>
  <c r="I32" i="7"/>
  <c r="H33" i="7"/>
  <c r="H33" i="2"/>
  <c r="I32" i="2"/>
  <c r="J31" i="2"/>
  <c r="J31" i="9"/>
  <c r="I32" i="9"/>
  <c r="H33" i="9"/>
  <c r="I32" i="12"/>
  <c r="H33" i="12"/>
  <c r="J31" i="12"/>
  <c r="I32" i="15"/>
  <c r="H33" i="15"/>
  <c r="J31" i="15"/>
  <c r="J31" i="8"/>
  <c r="I32" i="8"/>
  <c r="H33" i="8"/>
  <c r="I32" i="17"/>
  <c r="H33" i="17" s="1"/>
  <c r="J31" i="17"/>
  <c r="I32" i="18"/>
  <c r="H33" i="18" s="1"/>
  <c r="J31" i="18"/>
  <c r="I33" i="10" l="1"/>
  <c r="H34" i="10"/>
  <c r="J32" i="10"/>
  <c r="I33" i="4"/>
  <c r="H34" i="4"/>
  <c r="J32" i="4"/>
  <c r="J32" i="14"/>
  <c r="H34" i="14"/>
  <c r="I33" i="14"/>
  <c r="I33" i="17"/>
  <c r="J32" i="17"/>
  <c r="H34" i="17"/>
  <c r="I33" i="16"/>
  <c r="H34" i="16" s="1"/>
  <c r="J32" i="16"/>
  <c r="I33" i="15"/>
  <c r="H34" i="15" s="1"/>
  <c r="J32" i="15"/>
  <c r="I33" i="8"/>
  <c r="H34" i="8" s="1"/>
  <c r="J32" i="8"/>
  <c r="I33" i="12"/>
  <c r="H34" i="12" s="1"/>
  <c r="J32" i="12"/>
  <c r="I33" i="9"/>
  <c r="H34" i="9" s="1"/>
  <c r="J32" i="9"/>
  <c r="J32" i="13"/>
  <c r="I33" i="13"/>
  <c r="H34" i="13"/>
  <c r="I33" i="6"/>
  <c r="H34" i="6" s="1"/>
  <c r="J32" i="6"/>
  <c r="J32" i="2"/>
  <c r="I33" i="2"/>
  <c r="H34" i="2"/>
  <c r="J32" i="7"/>
  <c r="I33" i="7"/>
  <c r="H34" i="7" s="1"/>
  <c r="I33" i="18"/>
  <c r="H34" i="18" s="1"/>
  <c r="J32" i="18"/>
  <c r="J33" i="16" l="1"/>
  <c r="I34" i="16"/>
  <c r="H35" i="16" s="1"/>
  <c r="I34" i="7"/>
  <c r="H35" i="7"/>
  <c r="J33" i="7"/>
  <c r="J33" i="12"/>
  <c r="I34" i="12"/>
  <c r="H35" i="12" s="1"/>
  <c r="I34" i="15"/>
  <c r="H35" i="15"/>
  <c r="J33" i="15"/>
  <c r="J33" i="6"/>
  <c r="I34" i="6"/>
  <c r="H35" i="6" s="1"/>
  <c r="I34" i="9"/>
  <c r="H35" i="9" s="1"/>
  <c r="J33" i="9"/>
  <c r="I34" i="8"/>
  <c r="H35" i="8"/>
  <c r="J33" i="8"/>
  <c r="I34" i="13"/>
  <c r="H35" i="13" s="1"/>
  <c r="J33" i="13"/>
  <c r="I34" i="14"/>
  <c r="H35" i="14"/>
  <c r="J33" i="14"/>
  <c r="J33" i="17"/>
  <c r="I34" i="17"/>
  <c r="H35" i="17" s="1"/>
  <c r="I34" i="4"/>
  <c r="H35" i="4"/>
  <c r="J33" i="4"/>
  <c r="J33" i="2"/>
  <c r="I34" i="2"/>
  <c r="H35" i="2"/>
  <c r="I34" i="10"/>
  <c r="J33" i="10"/>
  <c r="H35" i="10"/>
  <c r="I34" i="18"/>
  <c r="H35" i="18" s="1"/>
  <c r="J33" i="18"/>
  <c r="I35" i="17" l="1"/>
  <c r="J34" i="17"/>
  <c r="H36" i="17"/>
  <c r="J34" i="9"/>
  <c r="I35" i="9"/>
  <c r="H36" i="9" s="1"/>
  <c r="I35" i="6"/>
  <c r="H36" i="6" s="1"/>
  <c r="J34" i="6"/>
  <c r="I35" i="16"/>
  <c r="H36" i="16" s="1"/>
  <c r="J34" i="16"/>
  <c r="H36" i="12"/>
  <c r="J34" i="12"/>
  <c r="I35" i="12"/>
  <c r="I35" i="13"/>
  <c r="H36" i="13" s="1"/>
  <c r="J34" i="13"/>
  <c r="J34" i="4"/>
  <c r="I35" i="4"/>
  <c r="H36" i="4" s="1"/>
  <c r="I35" i="10"/>
  <c r="H36" i="10" s="1"/>
  <c r="J34" i="10"/>
  <c r="I35" i="15"/>
  <c r="J34" i="15"/>
  <c r="H36" i="15"/>
  <c r="J34" i="2"/>
  <c r="I35" i="2"/>
  <c r="H36" i="2" s="1"/>
  <c r="I35" i="14"/>
  <c r="H36" i="14"/>
  <c r="J34" i="14"/>
  <c r="J34" i="7"/>
  <c r="I35" i="7"/>
  <c r="H36" i="7" s="1"/>
  <c r="I35" i="8"/>
  <c r="H36" i="8"/>
  <c r="J34" i="8"/>
  <c r="I35" i="18"/>
  <c r="H36" i="18" s="1"/>
  <c r="J34" i="18"/>
  <c r="I36" i="16" l="1"/>
  <c r="H37" i="16" s="1"/>
  <c r="J35" i="16"/>
  <c r="I36" i="13"/>
  <c r="H37" i="13"/>
  <c r="J35" i="13"/>
  <c r="I36" i="4"/>
  <c r="H37" i="4" s="1"/>
  <c r="J35" i="4"/>
  <c r="I36" i="6"/>
  <c r="H37" i="6"/>
  <c r="J35" i="6"/>
  <c r="I36" i="7"/>
  <c r="H37" i="7"/>
  <c r="J35" i="7"/>
  <c r="J35" i="2"/>
  <c r="I36" i="2"/>
  <c r="H37" i="2" s="1"/>
  <c r="J35" i="9"/>
  <c r="I36" i="9"/>
  <c r="H37" i="9"/>
  <c r="J35" i="10"/>
  <c r="I36" i="10"/>
  <c r="H37" i="10" s="1"/>
  <c r="J35" i="14"/>
  <c r="I36" i="14"/>
  <c r="H37" i="14" s="1"/>
  <c r="J35" i="12"/>
  <c r="I36" i="12"/>
  <c r="H37" i="12"/>
  <c r="J35" i="8"/>
  <c r="I36" i="8"/>
  <c r="H37" i="8" s="1"/>
  <c r="I36" i="15"/>
  <c r="H37" i="15"/>
  <c r="J35" i="15"/>
  <c r="J35" i="17"/>
  <c r="I36" i="17"/>
  <c r="H37" i="17" s="1"/>
  <c r="I36" i="18"/>
  <c r="H37" i="18" s="1"/>
  <c r="J35" i="18"/>
  <c r="I37" i="17" l="1"/>
  <c r="J36" i="17"/>
  <c r="H38" i="17"/>
  <c r="I37" i="14"/>
  <c r="H38" i="14"/>
  <c r="J36" i="14"/>
  <c r="H38" i="8"/>
  <c r="J36" i="8"/>
  <c r="I37" i="8"/>
  <c r="J36" i="2"/>
  <c r="I37" i="2"/>
  <c r="H38" i="2" s="1"/>
  <c r="J36" i="10"/>
  <c r="I37" i="10"/>
  <c r="H38" i="10" s="1"/>
  <c r="I37" i="4"/>
  <c r="H38" i="4" s="1"/>
  <c r="J36" i="4"/>
  <c r="J36" i="16"/>
  <c r="I37" i="16"/>
  <c r="H38" i="16" s="1"/>
  <c r="J36" i="7"/>
  <c r="I37" i="7"/>
  <c r="H38" i="7" s="1"/>
  <c r="I37" i="9"/>
  <c r="H38" i="9"/>
  <c r="J36" i="9"/>
  <c r="I37" i="15"/>
  <c r="H38" i="15"/>
  <c r="J36" i="15"/>
  <c r="I37" i="6"/>
  <c r="H38" i="6" s="1"/>
  <c r="J36" i="6"/>
  <c r="J36" i="12"/>
  <c r="I37" i="12"/>
  <c r="H38" i="12" s="1"/>
  <c r="J36" i="13"/>
  <c r="I37" i="13"/>
  <c r="H38" i="13" s="1"/>
  <c r="I37" i="18"/>
  <c r="H38" i="18" s="1"/>
  <c r="J36" i="18"/>
  <c r="J37" i="10" l="1"/>
  <c r="I38" i="10"/>
  <c r="H39" i="10" s="1"/>
  <c r="I38" i="13"/>
  <c r="H39" i="13"/>
  <c r="J37" i="13"/>
  <c r="I38" i="2"/>
  <c r="H39" i="2"/>
  <c r="J37" i="2"/>
  <c r="I38" i="4"/>
  <c r="H39" i="4" s="1"/>
  <c r="J37" i="4"/>
  <c r="J37" i="6"/>
  <c r="H39" i="6"/>
  <c r="I38" i="6"/>
  <c r="J37" i="12"/>
  <c r="I38" i="12"/>
  <c r="H39" i="12"/>
  <c r="I38" i="7"/>
  <c r="H39" i="7"/>
  <c r="J37" i="7"/>
  <c r="H39" i="16"/>
  <c r="I38" i="16"/>
  <c r="J37" i="16"/>
  <c r="I38" i="8"/>
  <c r="H39" i="8"/>
  <c r="J37" i="8"/>
  <c r="J37" i="14"/>
  <c r="I38" i="14"/>
  <c r="H39" i="14"/>
  <c r="H39" i="17"/>
  <c r="J37" i="17"/>
  <c r="I38" i="17"/>
  <c r="I38" i="9"/>
  <c r="H39" i="9" s="1"/>
  <c r="J37" i="9"/>
  <c r="I38" i="15"/>
  <c r="H39" i="15"/>
  <c r="J37" i="15"/>
  <c r="I38" i="18"/>
  <c r="H39" i="18" s="1"/>
  <c r="J37" i="18"/>
  <c r="I39" i="10" l="1"/>
  <c r="H40" i="10" s="1"/>
  <c r="J38" i="10"/>
  <c r="J38" i="9"/>
  <c r="I39" i="9"/>
  <c r="H40" i="9" s="1"/>
  <c r="H40" i="4"/>
  <c r="J38" i="4"/>
  <c r="I39" i="4"/>
  <c r="J38" i="2"/>
  <c r="I39" i="2"/>
  <c r="H40" i="2" s="1"/>
  <c r="I39" i="17"/>
  <c r="H40" i="17" s="1"/>
  <c r="J38" i="17"/>
  <c r="I39" i="6"/>
  <c r="H40" i="6" s="1"/>
  <c r="J38" i="6"/>
  <c r="J38" i="7"/>
  <c r="I39" i="7"/>
  <c r="H40" i="7" s="1"/>
  <c r="H40" i="16"/>
  <c r="I39" i="16"/>
  <c r="J38" i="16"/>
  <c r="I39" i="8"/>
  <c r="H40" i="8" s="1"/>
  <c r="J38" i="8"/>
  <c r="I39" i="12"/>
  <c r="H40" i="12"/>
  <c r="J38" i="12"/>
  <c r="J38" i="15"/>
  <c r="I39" i="15"/>
  <c r="H40" i="15" s="1"/>
  <c r="I39" i="14"/>
  <c r="H40" i="14"/>
  <c r="J38" i="14"/>
  <c r="J38" i="13"/>
  <c r="I39" i="13"/>
  <c r="H40" i="13" s="1"/>
  <c r="I39" i="18"/>
  <c r="H40" i="18" s="1"/>
  <c r="J38" i="18"/>
  <c r="J39" i="6" l="1"/>
  <c r="I40" i="6"/>
  <c r="H41" i="6"/>
  <c r="I40" i="13"/>
  <c r="H41" i="13"/>
  <c r="J39" i="13"/>
  <c r="J39" i="9"/>
  <c r="I40" i="9"/>
  <c r="H41" i="9" s="1"/>
  <c r="J39" i="8"/>
  <c r="I40" i="8"/>
  <c r="H41" i="8"/>
  <c r="J39" i="7"/>
  <c r="I40" i="7"/>
  <c r="H41" i="7" s="1"/>
  <c r="H41" i="17"/>
  <c r="I40" i="17"/>
  <c r="J39" i="17"/>
  <c r="I40" i="15"/>
  <c r="H41" i="15" s="1"/>
  <c r="J39" i="15"/>
  <c r="H41" i="2"/>
  <c r="J39" i="2"/>
  <c r="I40" i="2"/>
  <c r="J39" i="10"/>
  <c r="I40" i="10"/>
  <c r="H41" i="10"/>
  <c r="I40" i="16"/>
  <c r="H41" i="16" s="1"/>
  <c r="J39" i="16"/>
  <c r="I40" i="4"/>
  <c r="H41" i="4" s="1"/>
  <c r="J39" i="4"/>
  <c r="I40" i="14"/>
  <c r="H41" i="14"/>
  <c r="J39" i="14"/>
  <c r="J39" i="12"/>
  <c r="I40" i="12"/>
  <c r="H41" i="12" s="1"/>
  <c r="I40" i="18"/>
  <c r="H41" i="18" s="1"/>
  <c r="J39" i="18"/>
  <c r="J40" i="9" l="1"/>
  <c r="I41" i="9"/>
  <c r="H42" i="9" s="1"/>
  <c r="J40" i="7"/>
  <c r="I41" i="7"/>
  <c r="H42" i="7"/>
  <c r="I41" i="4"/>
  <c r="H42" i="4"/>
  <c r="J40" i="4"/>
  <c r="I41" i="12"/>
  <c r="J40" i="12"/>
  <c r="H42" i="12"/>
  <c r="I41" i="16"/>
  <c r="H42" i="16" s="1"/>
  <c r="J40" i="16"/>
  <c r="I41" i="15"/>
  <c r="H42" i="15" s="1"/>
  <c r="J40" i="15"/>
  <c r="J40" i="2"/>
  <c r="I41" i="2"/>
  <c r="H42" i="2"/>
  <c r="I41" i="17"/>
  <c r="H42" i="17" s="1"/>
  <c r="J40" i="17"/>
  <c r="I41" i="8"/>
  <c r="H42" i="8" s="1"/>
  <c r="J40" i="8"/>
  <c r="I41" i="14"/>
  <c r="H42" i="14"/>
  <c r="J40" i="14"/>
  <c r="H42" i="6"/>
  <c r="J40" i="6"/>
  <c r="I41" i="6"/>
  <c r="I41" i="13"/>
  <c r="H42" i="13"/>
  <c r="J40" i="13"/>
  <c r="I41" i="10"/>
  <c r="H42" i="10"/>
  <c r="J40" i="10"/>
  <c r="I41" i="18"/>
  <c r="H42" i="18" s="1"/>
  <c r="J40" i="18"/>
  <c r="I42" i="15" l="1"/>
  <c r="J41" i="15"/>
  <c r="H43" i="15"/>
  <c r="I42" i="16"/>
  <c r="H43" i="16" s="1"/>
  <c r="J41" i="16"/>
  <c r="I42" i="9"/>
  <c r="H43" i="9" s="1"/>
  <c r="J41" i="9"/>
  <c r="I42" i="8"/>
  <c r="J41" i="8"/>
  <c r="H43" i="8"/>
  <c r="I42" i="17"/>
  <c r="H43" i="17" s="1"/>
  <c r="J41" i="17"/>
  <c r="H43" i="6"/>
  <c r="J41" i="6"/>
  <c r="I42" i="6"/>
  <c r="H43" i="10"/>
  <c r="I42" i="10"/>
  <c r="J41" i="10"/>
  <c r="I42" i="2"/>
  <c r="H43" i="2" s="1"/>
  <c r="J41" i="2"/>
  <c r="J41" i="12"/>
  <c r="I42" i="12"/>
  <c r="H43" i="12"/>
  <c r="I42" i="4"/>
  <c r="H43" i="4"/>
  <c r="J41" i="4"/>
  <c r="I42" i="7"/>
  <c r="H43" i="7"/>
  <c r="J41" i="7"/>
  <c r="J41" i="13"/>
  <c r="I42" i="13"/>
  <c r="H43" i="13" s="1"/>
  <c r="J41" i="14"/>
  <c r="I42" i="14"/>
  <c r="H43" i="14" s="1"/>
  <c r="I42" i="18"/>
  <c r="H43" i="18" s="1"/>
  <c r="J41" i="18"/>
  <c r="I43" i="16" l="1"/>
  <c r="H44" i="16" s="1"/>
  <c r="J42" i="16"/>
  <c r="J42" i="13"/>
  <c r="I43" i="13"/>
  <c r="H44" i="13" s="1"/>
  <c r="H44" i="2"/>
  <c r="J42" i="2"/>
  <c r="I43" i="2"/>
  <c r="I43" i="17"/>
  <c r="J42" i="17"/>
  <c r="H44" i="17"/>
  <c r="J42" i="9"/>
  <c r="I43" i="9"/>
  <c r="H44" i="9" s="1"/>
  <c r="J42" i="14"/>
  <c r="I43" i="14"/>
  <c r="H44" i="14"/>
  <c r="J42" i="6"/>
  <c r="I43" i="6"/>
  <c r="H44" i="6"/>
  <c r="I43" i="8"/>
  <c r="H44" i="8" s="1"/>
  <c r="J42" i="8"/>
  <c r="I43" i="12"/>
  <c r="H44" i="12"/>
  <c r="J42" i="12"/>
  <c r="I43" i="10"/>
  <c r="H44" i="10"/>
  <c r="J42" i="10"/>
  <c r="I43" i="15"/>
  <c r="H44" i="15" s="1"/>
  <c r="J42" i="15"/>
  <c r="J42" i="7"/>
  <c r="I43" i="7"/>
  <c r="H44" i="7" s="1"/>
  <c r="I43" i="4"/>
  <c r="H44" i="4" s="1"/>
  <c r="J42" i="4"/>
  <c r="I43" i="18"/>
  <c r="H44" i="18" s="1"/>
  <c r="J42" i="18"/>
  <c r="I44" i="4" l="1"/>
  <c r="H45" i="4"/>
  <c r="J43" i="4"/>
  <c r="J43" i="13"/>
  <c r="I44" i="13"/>
  <c r="H45" i="13" s="1"/>
  <c r="J43" i="8"/>
  <c r="I44" i="8"/>
  <c r="H45" i="8"/>
  <c r="I44" i="7"/>
  <c r="H45" i="7" s="1"/>
  <c r="J43" i="7"/>
  <c r="I44" i="15"/>
  <c r="H45" i="15"/>
  <c r="J43" i="15"/>
  <c r="J43" i="9"/>
  <c r="I44" i="9"/>
  <c r="H45" i="9" s="1"/>
  <c r="H45" i="16"/>
  <c r="I44" i="16"/>
  <c r="J43" i="16"/>
  <c r="H45" i="2"/>
  <c r="I44" i="2"/>
  <c r="J43" i="2"/>
  <c r="I44" i="17"/>
  <c r="H45" i="17" s="1"/>
  <c r="J43" i="17"/>
  <c r="J43" i="10"/>
  <c r="I44" i="10"/>
  <c r="H45" i="10"/>
  <c r="I44" i="6"/>
  <c r="H45" i="6" s="1"/>
  <c r="J43" i="6"/>
  <c r="J43" i="12"/>
  <c r="H45" i="12"/>
  <c r="I44" i="12"/>
  <c r="I44" i="14"/>
  <c r="H45" i="14"/>
  <c r="J43" i="14"/>
  <c r="I44" i="18"/>
  <c r="J43" i="18"/>
  <c r="H45" i="18"/>
  <c r="J44" i="9" l="1"/>
  <c r="I45" i="9"/>
  <c r="H46" i="9" s="1"/>
  <c r="J44" i="13"/>
  <c r="I45" i="13"/>
  <c r="H46" i="13"/>
  <c r="I45" i="17"/>
  <c r="H46" i="17" s="1"/>
  <c r="J44" i="17"/>
  <c r="J44" i="6"/>
  <c r="I45" i="6"/>
  <c r="H46" i="6" s="1"/>
  <c r="J44" i="7"/>
  <c r="I45" i="7"/>
  <c r="H46" i="7"/>
  <c r="I45" i="14"/>
  <c r="H46" i="14" s="1"/>
  <c r="J44" i="14"/>
  <c r="I45" i="15"/>
  <c r="H46" i="15"/>
  <c r="J44" i="15"/>
  <c r="I45" i="12"/>
  <c r="J44" i="12"/>
  <c r="H46" i="12"/>
  <c r="I45" i="16"/>
  <c r="H46" i="16" s="1"/>
  <c r="J44" i="16"/>
  <c r="I45" i="10"/>
  <c r="H46" i="10"/>
  <c r="J44" i="10"/>
  <c r="I45" i="4"/>
  <c r="H46" i="4"/>
  <c r="J44" i="4"/>
  <c r="J44" i="2"/>
  <c r="I45" i="2"/>
  <c r="H46" i="2"/>
  <c r="J44" i="8"/>
  <c r="I45" i="8"/>
  <c r="H46" i="8" s="1"/>
  <c r="I45" i="18"/>
  <c r="H46" i="18" s="1"/>
  <c r="J44" i="18"/>
  <c r="J45" i="14" l="1"/>
  <c r="I46" i="14"/>
  <c r="H47" i="14"/>
  <c r="I46" i="16"/>
  <c r="H47" i="16" s="1"/>
  <c r="J45" i="16"/>
  <c r="I46" i="9"/>
  <c r="H47" i="9" s="1"/>
  <c r="J45" i="9"/>
  <c r="J45" i="17"/>
  <c r="I46" i="17"/>
  <c r="H47" i="17" s="1"/>
  <c r="I46" i="8"/>
  <c r="H47" i="8" s="1"/>
  <c r="J45" i="8"/>
  <c r="H47" i="6"/>
  <c r="I46" i="6"/>
  <c r="J45" i="6"/>
  <c r="I46" i="13"/>
  <c r="H47" i="13"/>
  <c r="J45" i="13"/>
  <c r="J45" i="12"/>
  <c r="I46" i="12"/>
  <c r="H47" i="12" s="1"/>
  <c r="I46" i="7"/>
  <c r="H47" i="7"/>
  <c r="J45" i="7"/>
  <c r="I46" i="4"/>
  <c r="H47" i="4"/>
  <c r="J45" i="4"/>
  <c r="I46" i="10"/>
  <c r="H47" i="10" s="1"/>
  <c r="J45" i="10"/>
  <c r="I46" i="2"/>
  <c r="H47" i="2"/>
  <c r="J45" i="2"/>
  <c r="I46" i="15"/>
  <c r="H47" i="15"/>
  <c r="J45" i="15"/>
  <c r="I46" i="18"/>
  <c r="H47" i="18" s="1"/>
  <c r="J45" i="18"/>
  <c r="J46" i="16" l="1"/>
  <c r="I47" i="16"/>
  <c r="H48" i="16" s="1"/>
  <c r="I47" i="12"/>
  <c r="H48" i="12"/>
  <c r="J46" i="12"/>
  <c r="I47" i="10"/>
  <c r="H48" i="10"/>
  <c r="J46" i="10"/>
  <c r="I47" i="8"/>
  <c r="H48" i="8"/>
  <c r="J46" i="8"/>
  <c r="J46" i="9"/>
  <c r="H48" i="9"/>
  <c r="I47" i="9"/>
  <c r="I47" i="17"/>
  <c r="H48" i="17" s="1"/>
  <c r="J46" i="17"/>
  <c r="J46" i="6"/>
  <c r="I47" i="6"/>
  <c r="H48" i="6"/>
  <c r="J46" i="13"/>
  <c r="I47" i="13"/>
  <c r="H48" i="13" s="1"/>
  <c r="J46" i="4"/>
  <c r="I47" i="4"/>
  <c r="H48" i="4" s="1"/>
  <c r="J46" i="2"/>
  <c r="I47" i="2"/>
  <c r="H48" i="2" s="1"/>
  <c r="J46" i="14"/>
  <c r="H48" i="14"/>
  <c r="I47" i="14"/>
  <c r="J46" i="15"/>
  <c r="I47" i="15"/>
  <c r="H48" i="15"/>
  <c r="J46" i="7"/>
  <c r="I47" i="7"/>
  <c r="H48" i="7" s="1"/>
  <c r="I47" i="18"/>
  <c r="H48" i="18" s="1"/>
  <c r="J46" i="18"/>
  <c r="H49" i="13" l="1"/>
  <c r="J47" i="13"/>
  <c r="I48" i="13"/>
  <c r="I48" i="17"/>
  <c r="H49" i="17" s="1"/>
  <c r="J47" i="17"/>
  <c r="I48" i="16"/>
  <c r="H49" i="16" s="1"/>
  <c r="J47" i="16"/>
  <c r="I48" i="4"/>
  <c r="H49" i="4" s="1"/>
  <c r="J47" i="4"/>
  <c r="J47" i="7"/>
  <c r="H49" i="7"/>
  <c r="I48" i="7"/>
  <c r="H49" i="2"/>
  <c r="I48" i="2"/>
  <c r="J47" i="2"/>
  <c r="I48" i="14"/>
  <c r="H49" i="14"/>
  <c r="J47" i="14"/>
  <c r="J47" i="10"/>
  <c r="I48" i="10"/>
  <c r="H49" i="10"/>
  <c r="J47" i="9"/>
  <c r="I48" i="9"/>
  <c r="H49" i="9" s="1"/>
  <c r="I48" i="15"/>
  <c r="H49" i="15"/>
  <c r="J47" i="15"/>
  <c r="J47" i="12"/>
  <c r="I48" i="12"/>
  <c r="H49" i="12" s="1"/>
  <c r="J47" i="8"/>
  <c r="I48" i="8"/>
  <c r="H49" i="8"/>
  <c r="I48" i="6"/>
  <c r="H49" i="6"/>
  <c r="J47" i="6"/>
  <c r="I48" i="18"/>
  <c r="H49" i="18" s="1"/>
  <c r="J47" i="18"/>
  <c r="I49" i="4" l="1"/>
  <c r="H50" i="4"/>
  <c r="J48" i="4"/>
  <c r="J48" i="9"/>
  <c r="I49" i="9"/>
  <c r="H50" i="9"/>
  <c r="J48" i="12"/>
  <c r="I49" i="12"/>
  <c r="H50" i="12" s="1"/>
  <c r="I49" i="17"/>
  <c r="H50" i="17" s="1"/>
  <c r="J48" i="17"/>
  <c r="I49" i="16"/>
  <c r="H50" i="16" s="1"/>
  <c r="J48" i="16"/>
  <c r="I49" i="10"/>
  <c r="H50" i="10"/>
  <c r="J48" i="10"/>
  <c r="J48" i="2"/>
  <c r="I49" i="2"/>
  <c r="H50" i="2"/>
  <c r="J48" i="15"/>
  <c r="I49" i="15"/>
  <c r="H50" i="15" s="1"/>
  <c r="J48" i="14"/>
  <c r="I49" i="14"/>
  <c r="H50" i="14" s="1"/>
  <c r="J48" i="6"/>
  <c r="I49" i="6"/>
  <c r="H50" i="6" s="1"/>
  <c r="J48" i="7"/>
  <c r="I49" i="7"/>
  <c r="H50" i="7"/>
  <c r="H50" i="8"/>
  <c r="J48" i="8"/>
  <c r="I49" i="8"/>
  <c r="I49" i="13"/>
  <c r="H50" i="13"/>
  <c r="J48" i="13"/>
  <c r="I49" i="18"/>
  <c r="J48" i="18"/>
  <c r="H50" i="18"/>
  <c r="J49" i="6" l="1"/>
  <c r="I50" i="6"/>
  <c r="H51" i="6" s="1"/>
  <c r="J49" i="12"/>
  <c r="I50" i="12"/>
  <c r="H51" i="12"/>
  <c r="J49" i="17"/>
  <c r="I50" i="17"/>
  <c r="H51" i="17" s="1"/>
  <c r="I50" i="15"/>
  <c r="H51" i="15" s="1"/>
  <c r="J49" i="15"/>
  <c r="J49" i="14"/>
  <c r="H51" i="14"/>
  <c r="I50" i="14"/>
  <c r="I50" i="16"/>
  <c r="H51" i="16" s="1"/>
  <c r="J49" i="16"/>
  <c r="I50" i="7"/>
  <c r="H51" i="7"/>
  <c r="J49" i="7"/>
  <c r="H51" i="10"/>
  <c r="I50" i="10"/>
  <c r="J49" i="10"/>
  <c r="J49" i="13"/>
  <c r="I50" i="13"/>
  <c r="H51" i="13" s="1"/>
  <c r="I50" i="8"/>
  <c r="H51" i="8" s="1"/>
  <c r="J49" i="8"/>
  <c r="I50" i="4"/>
  <c r="H51" i="4" s="1"/>
  <c r="J49" i="4"/>
  <c r="I50" i="9"/>
  <c r="H51" i="9" s="1"/>
  <c r="J49" i="9"/>
  <c r="J49" i="2"/>
  <c r="I50" i="2"/>
  <c r="H51" i="2" s="1"/>
  <c r="I50" i="18"/>
  <c r="J49" i="18"/>
  <c r="H51" i="18"/>
  <c r="I51" i="15" l="1"/>
  <c r="J50" i="15"/>
  <c r="H52" i="15"/>
  <c r="I51" i="17"/>
  <c r="J50" i="17"/>
  <c r="H52" i="17"/>
  <c r="H52" i="13"/>
  <c r="J50" i="13"/>
  <c r="I51" i="13"/>
  <c r="H52" i="16"/>
  <c r="J50" i="16"/>
  <c r="I51" i="16"/>
  <c r="I51" i="8"/>
  <c r="H52" i="8"/>
  <c r="J50" i="8"/>
  <c r="J50" i="9"/>
  <c r="I51" i="9"/>
  <c r="H52" i="9" s="1"/>
  <c r="J50" i="2"/>
  <c r="I51" i="2"/>
  <c r="H52" i="2" s="1"/>
  <c r="J50" i="6"/>
  <c r="I51" i="6"/>
  <c r="H52" i="6"/>
  <c r="J50" i="4"/>
  <c r="I51" i="4"/>
  <c r="H52" i="4" s="1"/>
  <c r="I51" i="10"/>
  <c r="H52" i="10"/>
  <c r="J50" i="10"/>
  <c r="I51" i="12"/>
  <c r="H52" i="12"/>
  <c r="J50" i="12"/>
  <c r="J50" i="14"/>
  <c r="I51" i="14"/>
  <c r="H52" i="14" s="1"/>
  <c r="J50" i="7"/>
  <c r="I51" i="7"/>
  <c r="H52" i="7" s="1"/>
  <c r="I51" i="18"/>
  <c r="H52" i="18" s="1"/>
  <c r="J50" i="18"/>
  <c r="I52" i="4" l="1"/>
  <c r="H53" i="4"/>
  <c r="J51" i="4"/>
  <c r="J51" i="2"/>
  <c r="H53" i="2"/>
  <c r="I52" i="2"/>
  <c r="I52" i="14"/>
  <c r="H53" i="14"/>
  <c r="J51" i="14"/>
  <c r="I52" i="7"/>
  <c r="H53" i="7" s="1"/>
  <c r="J51" i="7"/>
  <c r="J51" i="9"/>
  <c r="I52" i="9"/>
  <c r="H53" i="9" s="1"/>
  <c r="I52" i="13"/>
  <c r="H53" i="13" s="1"/>
  <c r="J51" i="13"/>
  <c r="J51" i="12"/>
  <c r="I52" i="12"/>
  <c r="H53" i="12"/>
  <c r="J51" i="8"/>
  <c r="I52" i="8"/>
  <c r="H53" i="8"/>
  <c r="J51" i="10"/>
  <c r="I52" i="10"/>
  <c r="H53" i="10" s="1"/>
  <c r="I52" i="6"/>
  <c r="H53" i="6"/>
  <c r="J51" i="6"/>
  <c r="I52" i="15"/>
  <c r="H53" i="15"/>
  <c r="J51" i="15"/>
  <c r="J51" i="17"/>
  <c r="I52" i="17"/>
  <c r="H53" i="17" s="1"/>
  <c r="I52" i="16"/>
  <c r="H53" i="16" s="1"/>
  <c r="J51" i="16"/>
  <c r="I52" i="18"/>
  <c r="H53" i="18" s="1"/>
  <c r="J51" i="18"/>
  <c r="I53" i="17" l="1"/>
  <c r="J52" i="17"/>
  <c r="H54" i="17"/>
  <c r="J52" i="9"/>
  <c r="I53" i="9"/>
  <c r="H54" i="9"/>
  <c r="I53" i="16"/>
  <c r="H54" i="16" s="1"/>
  <c r="J52" i="16"/>
  <c r="J52" i="13"/>
  <c r="I53" i="13"/>
  <c r="H54" i="13"/>
  <c r="J52" i="7"/>
  <c r="I53" i="7"/>
  <c r="H54" i="7" s="1"/>
  <c r="I53" i="10"/>
  <c r="H54" i="10" s="1"/>
  <c r="J52" i="10"/>
  <c r="I53" i="14"/>
  <c r="H54" i="14"/>
  <c r="J52" i="14"/>
  <c r="J52" i="12"/>
  <c r="I53" i="12"/>
  <c r="H54" i="12"/>
  <c r="J52" i="2"/>
  <c r="I53" i="2"/>
  <c r="H54" i="2"/>
  <c r="J52" i="6"/>
  <c r="I53" i="6"/>
  <c r="H54" i="6" s="1"/>
  <c r="H54" i="8"/>
  <c r="J52" i="8"/>
  <c r="I53" i="8"/>
  <c r="I53" i="4"/>
  <c r="H54" i="4"/>
  <c r="J52" i="4"/>
  <c r="I53" i="15"/>
  <c r="H54" i="15" s="1"/>
  <c r="J52" i="15"/>
  <c r="I53" i="18"/>
  <c r="H54" i="18" s="1"/>
  <c r="J52" i="18"/>
  <c r="I54" i="15" l="1"/>
  <c r="H55" i="15" s="1"/>
  <c r="J53" i="15"/>
  <c r="I54" i="16"/>
  <c r="H55" i="16" s="1"/>
  <c r="J53" i="16"/>
  <c r="I54" i="7"/>
  <c r="H55" i="7"/>
  <c r="J53" i="7"/>
  <c r="H55" i="6"/>
  <c r="J53" i="6"/>
  <c r="I54" i="6"/>
  <c r="J53" i="10"/>
  <c r="H55" i="10"/>
  <c r="I54" i="10"/>
  <c r="J53" i="9"/>
  <c r="I54" i="9"/>
  <c r="H55" i="9" s="1"/>
  <c r="I54" i="13"/>
  <c r="H55" i="13"/>
  <c r="J53" i="13"/>
  <c r="I54" i="8"/>
  <c r="H55" i="8" s="1"/>
  <c r="J53" i="8"/>
  <c r="J53" i="4"/>
  <c r="I54" i="4"/>
  <c r="H55" i="4" s="1"/>
  <c r="J53" i="2"/>
  <c r="I54" i="2"/>
  <c r="H55" i="2"/>
  <c r="H55" i="17"/>
  <c r="J53" i="17"/>
  <c r="I54" i="17"/>
  <c r="J53" i="12"/>
  <c r="I54" i="12"/>
  <c r="H55" i="12"/>
  <c r="J53" i="14"/>
  <c r="I54" i="14"/>
  <c r="H55" i="14" s="1"/>
  <c r="I54" i="18"/>
  <c r="H55" i="18" s="1"/>
  <c r="J53" i="18"/>
  <c r="J54" i="9" l="1"/>
  <c r="I55" i="9"/>
  <c r="H56" i="9" s="1"/>
  <c r="I55" i="8"/>
  <c r="H56" i="8"/>
  <c r="J54" i="8"/>
  <c r="I55" i="16"/>
  <c r="H56" i="16"/>
  <c r="J54" i="16"/>
  <c r="H56" i="4"/>
  <c r="J54" i="4"/>
  <c r="I55" i="4"/>
  <c r="J54" i="14"/>
  <c r="H56" i="14"/>
  <c r="I55" i="14"/>
  <c r="J54" i="15"/>
  <c r="I55" i="15"/>
  <c r="H56" i="15" s="1"/>
  <c r="J54" i="7"/>
  <c r="I55" i="7"/>
  <c r="H56" i="7" s="1"/>
  <c r="I55" i="17"/>
  <c r="H56" i="17" s="1"/>
  <c r="J54" i="17"/>
  <c r="H56" i="13"/>
  <c r="J54" i="13"/>
  <c r="I55" i="13"/>
  <c r="J54" i="2"/>
  <c r="I55" i="2"/>
  <c r="H56" i="2" s="1"/>
  <c r="I55" i="10"/>
  <c r="H56" i="10"/>
  <c r="J54" i="10"/>
  <c r="I55" i="12"/>
  <c r="H56" i="12" s="1"/>
  <c r="J54" i="12"/>
  <c r="J54" i="6"/>
  <c r="I55" i="6"/>
  <c r="H56" i="6"/>
  <c r="I55" i="18"/>
  <c r="H56" i="18"/>
  <c r="J54" i="18"/>
  <c r="H57" i="7" l="1"/>
  <c r="J55" i="7"/>
  <c r="I56" i="7"/>
  <c r="I56" i="15"/>
  <c r="H57" i="15"/>
  <c r="J55" i="15"/>
  <c r="J55" i="12"/>
  <c r="I56" i="12"/>
  <c r="H57" i="12" s="1"/>
  <c r="H57" i="17"/>
  <c r="I56" i="17"/>
  <c r="J55" i="17"/>
  <c r="I56" i="9"/>
  <c r="H57" i="9"/>
  <c r="J55" i="9"/>
  <c r="J55" i="2"/>
  <c r="I56" i="2"/>
  <c r="H57" i="2" s="1"/>
  <c r="J55" i="10"/>
  <c r="I56" i="10"/>
  <c r="H57" i="10"/>
  <c r="I56" i="16"/>
  <c r="H57" i="16" s="1"/>
  <c r="J55" i="16"/>
  <c r="I56" i="6"/>
  <c r="H57" i="6" s="1"/>
  <c r="J55" i="6"/>
  <c r="J55" i="8"/>
  <c r="I56" i="8"/>
  <c r="H57" i="8"/>
  <c r="I56" i="14"/>
  <c r="H57" i="14" s="1"/>
  <c r="J55" i="14"/>
  <c r="I56" i="4"/>
  <c r="H57" i="4" s="1"/>
  <c r="J55" i="4"/>
  <c r="I56" i="13"/>
  <c r="H57" i="13"/>
  <c r="J55" i="13"/>
  <c r="I56" i="18"/>
  <c r="H57" i="18" s="1"/>
  <c r="J55" i="18"/>
  <c r="J56" i="12" l="1"/>
  <c r="I57" i="12"/>
  <c r="H58" i="12" s="1"/>
  <c r="J56" i="6"/>
  <c r="I57" i="6"/>
  <c r="H58" i="6" s="1"/>
  <c r="I57" i="14"/>
  <c r="H58" i="14" s="1"/>
  <c r="J56" i="14"/>
  <c r="I57" i="16"/>
  <c r="H58" i="16" s="1"/>
  <c r="J56" i="16"/>
  <c r="I57" i="2"/>
  <c r="H58" i="2" s="1"/>
  <c r="J56" i="2"/>
  <c r="I57" i="4"/>
  <c r="H58" i="4" s="1"/>
  <c r="J56" i="4"/>
  <c r="J56" i="15"/>
  <c r="I57" i="15"/>
  <c r="H58" i="15" s="1"/>
  <c r="I57" i="13"/>
  <c r="H58" i="13" s="1"/>
  <c r="J56" i="13"/>
  <c r="J56" i="9"/>
  <c r="I57" i="9"/>
  <c r="H58" i="9" s="1"/>
  <c r="I57" i="10"/>
  <c r="H58" i="10"/>
  <c r="J56" i="10"/>
  <c r="H58" i="8"/>
  <c r="I57" i="8"/>
  <c r="J56" i="8"/>
  <c r="I57" i="17"/>
  <c r="H58" i="17" s="1"/>
  <c r="J56" i="17"/>
  <c r="J56" i="7"/>
  <c r="I57" i="7"/>
  <c r="H58" i="7" s="1"/>
  <c r="I57" i="18"/>
  <c r="J56" i="18"/>
  <c r="H58" i="18"/>
  <c r="J57" i="13" l="1"/>
  <c r="I58" i="13"/>
  <c r="H59" i="13" s="1"/>
  <c r="I58" i="6"/>
  <c r="J57" i="6"/>
  <c r="H59" i="6"/>
  <c r="J57" i="4"/>
  <c r="I58" i="4"/>
  <c r="H59" i="4" s="1"/>
  <c r="I58" i="16"/>
  <c r="H59" i="16" s="1"/>
  <c r="J57" i="16"/>
  <c r="I58" i="14"/>
  <c r="H59" i="14" s="1"/>
  <c r="J57" i="14"/>
  <c r="J57" i="9"/>
  <c r="I58" i="9"/>
  <c r="H59" i="9"/>
  <c r="J57" i="12"/>
  <c r="I58" i="12"/>
  <c r="H59" i="12"/>
  <c r="I58" i="15"/>
  <c r="H59" i="15" s="1"/>
  <c r="J57" i="15"/>
  <c r="I58" i="7"/>
  <c r="H59" i="7"/>
  <c r="J57" i="7"/>
  <c r="I58" i="17"/>
  <c r="H59" i="17" s="1"/>
  <c r="J57" i="17"/>
  <c r="J57" i="2"/>
  <c r="I58" i="2"/>
  <c r="H59" i="2"/>
  <c r="I58" i="8"/>
  <c r="H59" i="8" s="1"/>
  <c r="J57" i="8"/>
  <c r="J57" i="10"/>
  <c r="I58" i="10"/>
  <c r="H59" i="10"/>
  <c r="I58" i="18"/>
  <c r="J57" i="18"/>
  <c r="H59" i="18"/>
  <c r="I59" i="16" l="1"/>
  <c r="H60" i="16" s="1"/>
  <c r="J58" i="16"/>
  <c r="J58" i="4"/>
  <c r="I59" i="4"/>
  <c r="H60" i="4"/>
  <c r="I59" i="8"/>
  <c r="H60" i="8" s="1"/>
  <c r="J58" i="8"/>
  <c r="J58" i="15"/>
  <c r="I59" i="15"/>
  <c r="H60" i="15"/>
  <c r="J58" i="14"/>
  <c r="I59" i="14"/>
  <c r="H60" i="14" s="1"/>
  <c r="H60" i="13"/>
  <c r="J58" i="13"/>
  <c r="I59" i="13"/>
  <c r="I59" i="17"/>
  <c r="J58" i="17"/>
  <c r="H60" i="17"/>
  <c r="J58" i="7"/>
  <c r="I59" i="7"/>
  <c r="H60" i="7"/>
  <c r="I59" i="2"/>
  <c r="H60" i="2" s="1"/>
  <c r="J58" i="2"/>
  <c r="I59" i="10"/>
  <c r="H60" i="10"/>
  <c r="J58" i="10"/>
  <c r="J58" i="9"/>
  <c r="I59" i="9"/>
  <c r="H60" i="9" s="1"/>
  <c r="J58" i="6"/>
  <c r="I59" i="6"/>
  <c r="H60" i="6" s="1"/>
  <c r="I59" i="12"/>
  <c r="H60" i="12"/>
  <c r="J58" i="12"/>
  <c r="I59" i="18"/>
  <c r="H60" i="18" s="1"/>
  <c r="J58" i="18"/>
  <c r="I60" i="9" l="1"/>
  <c r="H61" i="9" s="1"/>
  <c r="J59" i="9"/>
  <c r="J59" i="6"/>
  <c r="I60" i="6"/>
  <c r="H61" i="6" s="1"/>
  <c r="J59" i="14"/>
  <c r="I60" i="14"/>
  <c r="H61" i="14"/>
  <c r="J59" i="2"/>
  <c r="I60" i="2"/>
  <c r="H61" i="2"/>
  <c r="I60" i="8"/>
  <c r="J59" i="8"/>
  <c r="H61" i="8"/>
  <c r="I60" i="16"/>
  <c r="H61" i="16"/>
  <c r="J59" i="16"/>
  <c r="J59" i="7"/>
  <c r="I60" i="7"/>
  <c r="H61" i="7" s="1"/>
  <c r="J59" i="13"/>
  <c r="I60" i="13"/>
  <c r="H61" i="13" s="1"/>
  <c r="J59" i="12"/>
  <c r="H61" i="12"/>
  <c r="I60" i="12"/>
  <c r="I60" i="17"/>
  <c r="H61" i="17" s="1"/>
  <c r="J59" i="17"/>
  <c r="H61" i="15"/>
  <c r="I60" i="15"/>
  <c r="J59" i="15"/>
  <c r="I60" i="10"/>
  <c r="H61" i="10" s="1"/>
  <c r="J59" i="10"/>
  <c r="I60" i="4"/>
  <c r="H61" i="4"/>
  <c r="J59" i="4"/>
  <c r="I60" i="18"/>
  <c r="J59" i="18"/>
  <c r="H61" i="18"/>
  <c r="I61" i="17" l="1"/>
  <c r="H62" i="17"/>
  <c r="J60" i="17"/>
  <c r="J60" i="10"/>
  <c r="I61" i="10"/>
  <c r="H62" i="10" s="1"/>
  <c r="J60" i="13"/>
  <c r="I61" i="13"/>
  <c r="H62" i="13" s="1"/>
  <c r="J60" i="7"/>
  <c r="I61" i="7"/>
  <c r="H62" i="7"/>
  <c r="I61" i="6"/>
  <c r="H62" i="6" s="1"/>
  <c r="J60" i="6"/>
  <c r="J60" i="9"/>
  <c r="I61" i="9"/>
  <c r="H62" i="9"/>
  <c r="J60" i="15"/>
  <c r="I61" i="15"/>
  <c r="H62" i="15" s="1"/>
  <c r="J60" i="8"/>
  <c r="I61" i="8"/>
  <c r="H62" i="8" s="1"/>
  <c r="I61" i="4"/>
  <c r="H62" i="4" s="1"/>
  <c r="J60" i="4"/>
  <c r="I61" i="2"/>
  <c r="H62" i="2"/>
  <c r="J60" i="2"/>
  <c r="J60" i="12"/>
  <c r="I61" i="12"/>
  <c r="H62" i="12" s="1"/>
  <c r="I61" i="16"/>
  <c r="H62" i="16" s="1"/>
  <c r="J60" i="16"/>
  <c r="I61" i="14"/>
  <c r="H62" i="14" s="1"/>
  <c r="J60" i="14"/>
  <c r="I61" i="18"/>
  <c r="H62" i="18" s="1"/>
  <c r="J60" i="18"/>
  <c r="I62" i="13" l="1"/>
  <c r="H63" i="13"/>
  <c r="J61" i="13"/>
  <c r="J61" i="14"/>
  <c r="I62" i="14"/>
  <c r="H63" i="14" s="1"/>
  <c r="H63" i="8"/>
  <c r="J61" i="8"/>
  <c r="I62" i="8"/>
  <c r="I62" i="6"/>
  <c r="J61" i="6"/>
  <c r="H63" i="6"/>
  <c r="J61" i="4"/>
  <c r="I62" i="4"/>
  <c r="H63" i="4" s="1"/>
  <c r="J61" i="10"/>
  <c r="I62" i="10"/>
  <c r="H63" i="10" s="1"/>
  <c r="I62" i="16"/>
  <c r="H63" i="16"/>
  <c r="J61" i="16"/>
  <c r="J61" i="12"/>
  <c r="I62" i="12"/>
  <c r="H63" i="12"/>
  <c r="J61" i="15"/>
  <c r="I62" i="15"/>
  <c r="H63" i="15" s="1"/>
  <c r="J61" i="7"/>
  <c r="I62" i="7"/>
  <c r="H63" i="7"/>
  <c r="I62" i="2"/>
  <c r="H63" i="2" s="1"/>
  <c r="J61" i="2"/>
  <c r="J61" i="17"/>
  <c r="I62" i="17"/>
  <c r="H63" i="17" s="1"/>
  <c r="I62" i="9"/>
  <c r="H63" i="9"/>
  <c r="J61" i="9"/>
  <c r="I62" i="18"/>
  <c r="H63" i="18" s="1"/>
  <c r="J61" i="18"/>
  <c r="I63" i="10" l="1"/>
  <c r="J62" i="10"/>
  <c r="H64" i="10"/>
  <c r="I63" i="15"/>
  <c r="J62" i="15"/>
  <c r="H64" i="15"/>
  <c r="I63" i="14"/>
  <c r="H64" i="14"/>
  <c r="J62" i="14"/>
  <c r="I63" i="2"/>
  <c r="J62" i="2"/>
  <c r="H64" i="2"/>
  <c r="J62" i="4"/>
  <c r="I63" i="4"/>
  <c r="H64" i="4"/>
  <c r="I63" i="17"/>
  <c r="H64" i="17" s="1"/>
  <c r="J62" i="17"/>
  <c r="I63" i="8"/>
  <c r="H64" i="8" s="1"/>
  <c r="J62" i="8"/>
  <c r="J62" i="7"/>
  <c r="I63" i="7"/>
  <c r="H64" i="7"/>
  <c r="I63" i="9"/>
  <c r="H64" i="9"/>
  <c r="J62" i="9"/>
  <c r="I63" i="16"/>
  <c r="H64" i="16"/>
  <c r="J62" i="16"/>
  <c r="J62" i="6"/>
  <c r="I63" i="6"/>
  <c r="H64" i="6" s="1"/>
  <c r="J62" i="13"/>
  <c r="I63" i="13"/>
  <c r="H64" i="13" s="1"/>
  <c r="I63" i="12"/>
  <c r="H64" i="12"/>
  <c r="J62" i="12"/>
  <c r="I63" i="18"/>
  <c r="H64" i="18" s="1"/>
  <c r="J62" i="18"/>
  <c r="I64" i="17" l="1"/>
  <c r="H65" i="17" s="1"/>
  <c r="J63" i="17"/>
  <c r="J63" i="6"/>
  <c r="I64" i="6"/>
  <c r="H65" i="6"/>
  <c r="I64" i="8"/>
  <c r="H65" i="8"/>
  <c r="J63" i="8"/>
  <c r="J63" i="13"/>
  <c r="I64" i="13"/>
  <c r="H65" i="13" s="1"/>
  <c r="J63" i="7"/>
  <c r="I64" i="7"/>
  <c r="H65" i="7" s="1"/>
  <c r="I64" i="4"/>
  <c r="H65" i="4" s="1"/>
  <c r="J63" i="4"/>
  <c r="J63" i="12"/>
  <c r="I64" i="12"/>
  <c r="H65" i="12"/>
  <c r="I64" i="15"/>
  <c r="H65" i="15" s="1"/>
  <c r="J63" i="15"/>
  <c r="I64" i="14"/>
  <c r="H65" i="14" s="1"/>
  <c r="J63" i="14"/>
  <c r="I64" i="2"/>
  <c r="J63" i="2"/>
  <c r="H65" i="2"/>
  <c r="I64" i="16"/>
  <c r="H65" i="16" s="1"/>
  <c r="J63" i="16"/>
  <c r="J63" i="10"/>
  <c r="I64" i="10"/>
  <c r="H65" i="10" s="1"/>
  <c r="I64" i="9"/>
  <c r="H65" i="9" s="1"/>
  <c r="J63" i="9"/>
  <c r="I64" i="18"/>
  <c r="H65" i="18" s="1"/>
  <c r="J63" i="18"/>
  <c r="I65" i="14" l="1"/>
  <c r="H66" i="14"/>
  <c r="J64" i="14"/>
  <c r="I65" i="9"/>
  <c r="J64" i="9"/>
  <c r="H66" i="9"/>
  <c r="H66" i="4"/>
  <c r="J64" i="4"/>
  <c r="I65" i="4"/>
  <c r="I65" i="10"/>
  <c r="J64" i="10"/>
  <c r="H66" i="10"/>
  <c r="J64" i="7"/>
  <c r="H66" i="7"/>
  <c r="I65" i="7"/>
  <c r="I65" i="15"/>
  <c r="H66" i="15" s="1"/>
  <c r="J64" i="15"/>
  <c r="I65" i="13"/>
  <c r="H66" i="13"/>
  <c r="J64" i="13"/>
  <c r="I65" i="16"/>
  <c r="H66" i="16" s="1"/>
  <c r="J64" i="16"/>
  <c r="I65" i="17"/>
  <c r="H66" i="17" s="1"/>
  <c r="J64" i="17"/>
  <c r="I65" i="8"/>
  <c r="H66" i="8"/>
  <c r="J64" i="8"/>
  <c r="I65" i="6"/>
  <c r="H66" i="6" s="1"/>
  <c r="J64" i="6"/>
  <c r="I65" i="12"/>
  <c r="H66" i="12" s="1"/>
  <c r="J64" i="12"/>
  <c r="I65" i="2"/>
  <c r="H66" i="2"/>
  <c r="J64" i="2"/>
  <c r="I65" i="18"/>
  <c r="H66" i="18" s="1"/>
  <c r="J64" i="18"/>
  <c r="I66" i="16" l="1"/>
  <c r="H67" i="16"/>
  <c r="J65" i="16"/>
  <c r="J65" i="17"/>
  <c r="I66" i="17"/>
  <c r="H67" i="17" s="1"/>
  <c r="J65" i="12"/>
  <c r="I66" i="12"/>
  <c r="H67" i="12" s="1"/>
  <c r="I66" i="15"/>
  <c r="H67" i="15"/>
  <c r="J65" i="15"/>
  <c r="I66" i="6"/>
  <c r="J65" i="6"/>
  <c r="H67" i="6"/>
  <c r="H67" i="4"/>
  <c r="J65" i="4"/>
  <c r="I66" i="4"/>
  <c r="J65" i="9"/>
  <c r="I66" i="9"/>
  <c r="H67" i="9" s="1"/>
  <c r="I66" i="8"/>
  <c r="H67" i="8"/>
  <c r="J65" i="8"/>
  <c r="J65" i="7"/>
  <c r="I66" i="7"/>
  <c r="H67" i="7" s="1"/>
  <c r="J65" i="13"/>
  <c r="I66" i="13"/>
  <c r="H67" i="13"/>
  <c r="H67" i="10"/>
  <c r="I66" i="10"/>
  <c r="J65" i="10"/>
  <c r="J65" i="14"/>
  <c r="I66" i="14"/>
  <c r="H67" i="14" s="1"/>
  <c r="J65" i="2"/>
  <c r="I66" i="2"/>
  <c r="H67" i="2" s="1"/>
  <c r="I66" i="18"/>
  <c r="H67" i="18" s="1"/>
  <c r="J65" i="18"/>
  <c r="J66" i="14" l="1"/>
  <c r="I67" i="14"/>
  <c r="H68" i="14"/>
  <c r="I67" i="12"/>
  <c r="H68" i="12"/>
  <c r="J66" i="12"/>
  <c r="H68" i="9"/>
  <c r="J66" i="9"/>
  <c r="I67" i="9"/>
  <c r="J66" i="7"/>
  <c r="I67" i="7"/>
  <c r="H68" i="7" s="1"/>
  <c r="I67" i="17"/>
  <c r="J66" i="17"/>
  <c r="H68" i="17"/>
  <c r="J66" i="2"/>
  <c r="I67" i="2"/>
  <c r="H68" i="2" s="1"/>
  <c r="I67" i="4"/>
  <c r="J66" i="4"/>
  <c r="H68" i="4"/>
  <c r="I67" i="10"/>
  <c r="H68" i="10"/>
  <c r="J66" i="10"/>
  <c r="J66" i="6"/>
  <c r="I67" i="6"/>
  <c r="H68" i="6"/>
  <c r="J66" i="13"/>
  <c r="I67" i="13"/>
  <c r="H68" i="13" s="1"/>
  <c r="I67" i="8"/>
  <c r="H68" i="8" s="1"/>
  <c r="J66" i="8"/>
  <c r="I67" i="15"/>
  <c r="H68" i="15"/>
  <c r="J66" i="15"/>
  <c r="I67" i="16"/>
  <c r="H68" i="16"/>
  <c r="J66" i="16"/>
  <c r="I67" i="18"/>
  <c r="H68" i="18" s="1"/>
  <c r="J66" i="18"/>
  <c r="I68" i="2" l="1"/>
  <c r="J67" i="2"/>
  <c r="H69" i="2"/>
  <c r="I68" i="7"/>
  <c r="J67" i="7"/>
  <c r="H69" i="7"/>
  <c r="I68" i="8"/>
  <c r="H69" i="8" s="1"/>
  <c r="J67" i="8"/>
  <c r="J67" i="13"/>
  <c r="I68" i="13"/>
  <c r="H69" i="13" s="1"/>
  <c r="J67" i="17"/>
  <c r="I68" i="17"/>
  <c r="H69" i="17" s="1"/>
  <c r="I68" i="9"/>
  <c r="H69" i="9" s="1"/>
  <c r="J67" i="9"/>
  <c r="J67" i="10"/>
  <c r="I68" i="10"/>
  <c r="H69" i="10"/>
  <c r="I68" i="4"/>
  <c r="H69" i="4"/>
  <c r="J67" i="4"/>
  <c r="J67" i="12"/>
  <c r="I68" i="12"/>
  <c r="H69" i="12" s="1"/>
  <c r="I68" i="16"/>
  <c r="H69" i="16"/>
  <c r="J67" i="16"/>
  <c r="H69" i="6"/>
  <c r="J67" i="6"/>
  <c r="I68" i="6"/>
  <c r="I68" i="14"/>
  <c r="H69" i="14"/>
  <c r="J67" i="14"/>
  <c r="I68" i="15"/>
  <c r="H69" i="15" s="1"/>
  <c r="J67" i="15"/>
  <c r="I68" i="18"/>
  <c r="H69" i="18" s="1"/>
  <c r="J67" i="18"/>
  <c r="J68" i="15" l="1"/>
  <c r="I69" i="15"/>
  <c r="H70" i="15" s="1"/>
  <c r="J68" i="12"/>
  <c r="I69" i="12"/>
  <c r="H70" i="12"/>
  <c r="I69" i="17"/>
  <c r="H70" i="17" s="1"/>
  <c r="J68" i="17"/>
  <c r="H70" i="8"/>
  <c r="I69" i="8"/>
  <c r="J68" i="8"/>
  <c r="I69" i="9"/>
  <c r="H70" i="9"/>
  <c r="J68" i="9"/>
  <c r="J68" i="13"/>
  <c r="I69" i="13"/>
  <c r="H70" i="13"/>
  <c r="J68" i="10"/>
  <c r="I69" i="10"/>
  <c r="H70" i="10" s="1"/>
  <c r="I69" i="6"/>
  <c r="J68" i="6"/>
  <c r="H70" i="6"/>
  <c r="I69" i="16"/>
  <c r="H70" i="16"/>
  <c r="J68" i="16"/>
  <c r="I69" i="2"/>
  <c r="H70" i="2"/>
  <c r="J68" i="2"/>
  <c r="H70" i="4"/>
  <c r="J68" i="4"/>
  <c r="I69" i="4"/>
  <c r="I69" i="7"/>
  <c r="H70" i="7" s="1"/>
  <c r="J68" i="7"/>
  <c r="J68" i="14"/>
  <c r="I69" i="14"/>
  <c r="H70" i="14" s="1"/>
  <c r="I69" i="18"/>
  <c r="H70" i="18" s="1"/>
  <c r="J68" i="18"/>
  <c r="J69" i="17" l="1"/>
  <c r="I70" i="17"/>
  <c r="H71" i="17" s="1"/>
  <c r="J69" i="10"/>
  <c r="I70" i="10"/>
  <c r="H71" i="10" s="1"/>
  <c r="H71" i="7"/>
  <c r="J69" i="7"/>
  <c r="I70" i="7"/>
  <c r="J69" i="14"/>
  <c r="I70" i="14"/>
  <c r="H71" i="14"/>
  <c r="I70" i="15"/>
  <c r="H71" i="15"/>
  <c r="J69" i="15"/>
  <c r="J69" i="6"/>
  <c r="I70" i="6"/>
  <c r="H71" i="6" s="1"/>
  <c r="I70" i="4"/>
  <c r="J69" i="4"/>
  <c r="H71" i="4"/>
  <c r="I70" i="12"/>
  <c r="J69" i="12"/>
  <c r="H71" i="12"/>
  <c r="I70" i="8"/>
  <c r="H71" i="8"/>
  <c r="J69" i="8"/>
  <c r="I70" i="9"/>
  <c r="J69" i="9"/>
  <c r="H71" i="9"/>
  <c r="H71" i="2"/>
  <c r="J69" i="2"/>
  <c r="I70" i="2"/>
  <c r="I70" i="16"/>
  <c r="H71" i="16"/>
  <c r="J69" i="16"/>
  <c r="I70" i="13"/>
  <c r="H71" i="13"/>
  <c r="J69" i="13"/>
  <c r="I70" i="18"/>
  <c r="H71" i="18" s="1"/>
  <c r="J69" i="18"/>
  <c r="J70" i="6" l="1"/>
  <c r="I71" i="6"/>
  <c r="H72" i="6" s="1"/>
  <c r="I71" i="10"/>
  <c r="H72" i="10"/>
  <c r="J70" i="10"/>
  <c r="I71" i="17"/>
  <c r="H72" i="17" s="1"/>
  <c r="J70" i="17"/>
  <c r="I71" i="12"/>
  <c r="H72" i="12" s="1"/>
  <c r="J70" i="12"/>
  <c r="I71" i="7"/>
  <c r="J70" i="7"/>
  <c r="H72" i="7"/>
  <c r="J70" i="2"/>
  <c r="I71" i="2"/>
  <c r="H72" i="2" s="1"/>
  <c r="J70" i="13"/>
  <c r="I71" i="13"/>
  <c r="H72" i="13"/>
  <c r="I71" i="4"/>
  <c r="H72" i="4"/>
  <c r="J70" i="4"/>
  <c r="I71" i="14"/>
  <c r="H72" i="14" s="1"/>
  <c r="J70" i="14"/>
  <c r="J70" i="9"/>
  <c r="I71" i="9"/>
  <c r="H72" i="9" s="1"/>
  <c r="J70" i="15"/>
  <c r="H72" i="15"/>
  <c r="I71" i="15"/>
  <c r="I71" i="8"/>
  <c r="H72" i="8"/>
  <c r="J70" i="8"/>
  <c r="I71" i="16"/>
  <c r="H72" i="16"/>
  <c r="J70" i="16"/>
  <c r="I71" i="18"/>
  <c r="H72" i="18" s="1"/>
  <c r="J70" i="18"/>
  <c r="I72" i="2" l="1"/>
  <c r="J71" i="2"/>
  <c r="H73" i="2"/>
  <c r="J71" i="12"/>
  <c r="I72" i="12"/>
  <c r="H73" i="12" s="1"/>
  <c r="I72" i="9"/>
  <c r="H73" i="9"/>
  <c r="J71" i="9"/>
  <c r="I72" i="17"/>
  <c r="H73" i="17" s="1"/>
  <c r="J71" i="17"/>
  <c r="I72" i="14"/>
  <c r="H73" i="14" s="1"/>
  <c r="J71" i="14"/>
  <c r="J71" i="6"/>
  <c r="I72" i="6"/>
  <c r="H73" i="6"/>
  <c r="I72" i="13"/>
  <c r="H73" i="13"/>
  <c r="J71" i="13"/>
  <c r="J71" i="10"/>
  <c r="I72" i="10"/>
  <c r="H73" i="10" s="1"/>
  <c r="I72" i="4"/>
  <c r="H73" i="4"/>
  <c r="J71" i="4"/>
  <c r="I72" i="8"/>
  <c r="H73" i="8"/>
  <c r="J71" i="8"/>
  <c r="I72" i="15"/>
  <c r="H73" i="15"/>
  <c r="J71" i="15"/>
  <c r="I72" i="7"/>
  <c r="H73" i="7" s="1"/>
  <c r="J71" i="7"/>
  <c r="I72" i="16"/>
  <c r="H73" i="16" s="1"/>
  <c r="J71" i="16"/>
  <c r="I72" i="18"/>
  <c r="H73" i="18" s="1"/>
  <c r="J71" i="18"/>
  <c r="I73" i="16" l="1"/>
  <c r="H74" i="16"/>
  <c r="J72" i="16"/>
  <c r="J72" i="10"/>
  <c r="H74" i="10"/>
  <c r="I73" i="10"/>
  <c r="I73" i="14"/>
  <c r="H74" i="14"/>
  <c r="J72" i="14"/>
  <c r="I73" i="7"/>
  <c r="H74" i="7" s="1"/>
  <c r="J72" i="7"/>
  <c r="J72" i="12"/>
  <c r="I73" i="12"/>
  <c r="H74" i="12"/>
  <c r="I73" i="17"/>
  <c r="H74" i="17" s="1"/>
  <c r="J72" i="17"/>
  <c r="J72" i="15"/>
  <c r="I73" i="15"/>
  <c r="H74" i="15"/>
  <c r="I73" i="13"/>
  <c r="H74" i="13"/>
  <c r="J72" i="13"/>
  <c r="I73" i="9"/>
  <c r="H74" i="9"/>
  <c r="J72" i="9"/>
  <c r="I73" i="8"/>
  <c r="H74" i="8" s="1"/>
  <c r="J72" i="8"/>
  <c r="I73" i="2"/>
  <c r="H74" i="2"/>
  <c r="J72" i="2"/>
  <c r="J72" i="4"/>
  <c r="I73" i="4"/>
  <c r="H74" i="4" s="1"/>
  <c r="I73" i="6"/>
  <c r="J72" i="6"/>
  <c r="H74" i="6"/>
  <c r="I73" i="18"/>
  <c r="H74" i="18" s="1"/>
  <c r="J72" i="18"/>
  <c r="I74" i="4" l="1"/>
  <c r="H75" i="4" s="1"/>
  <c r="J73" i="4"/>
  <c r="J73" i="7"/>
  <c r="I74" i="7"/>
  <c r="H75" i="7" s="1"/>
  <c r="I74" i="17"/>
  <c r="H75" i="17" s="1"/>
  <c r="J73" i="17"/>
  <c r="I74" i="8"/>
  <c r="H75" i="8"/>
  <c r="J73" i="8"/>
  <c r="I74" i="6"/>
  <c r="J73" i="6"/>
  <c r="H75" i="6"/>
  <c r="H75" i="13"/>
  <c r="J73" i="13"/>
  <c r="I74" i="13"/>
  <c r="I74" i="12"/>
  <c r="H75" i="12" s="1"/>
  <c r="J73" i="12"/>
  <c r="J73" i="14"/>
  <c r="I74" i="14"/>
  <c r="H75" i="14" s="1"/>
  <c r="I74" i="15"/>
  <c r="H75" i="15"/>
  <c r="J73" i="15"/>
  <c r="I74" i="10"/>
  <c r="J73" i="10"/>
  <c r="H75" i="10"/>
  <c r="I74" i="9"/>
  <c r="H75" i="9" s="1"/>
  <c r="J73" i="9"/>
  <c r="I74" i="16"/>
  <c r="J73" i="16"/>
  <c r="H75" i="16"/>
  <c r="J73" i="2"/>
  <c r="I74" i="2"/>
  <c r="H75" i="2" s="1"/>
  <c r="I74" i="18"/>
  <c r="H75" i="18" s="1"/>
  <c r="J73" i="18"/>
  <c r="J74" i="12" l="1"/>
  <c r="I75" i="12"/>
  <c r="H76" i="12" s="1"/>
  <c r="I75" i="14"/>
  <c r="J74" i="14"/>
  <c r="H76" i="14"/>
  <c r="I75" i="7"/>
  <c r="H76" i="7" s="1"/>
  <c r="J74" i="7"/>
  <c r="I75" i="9"/>
  <c r="H76" i="9" s="1"/>
  <c r="J74" i="9"/>
  <c r="J74" i="2"/>
  <c r="I75" i="2"/>
  <c r="H76" i="2" s="1"/>
  <c r="I75" i="17"/>
  <c r="H76" i="17" s="1"/>
  <c r="J74" i="17"/>
  <c r="I75" i="4"/>
  <c r="J74" i="4"/>
  <c r="H76" i="4"/>
  <c r="I75" i="10"/>
  <c r="H76" i="10"/>
  <c r="J74" i="10"/>
  <c r="I75" i="13"/>
  <c r="H76" i="13"/>
  <c r="J74" i="13"/>
  <c r="I75" i="16"/>
  <c r="H76" i="16"/>
  <c r="J74" i="16"/>
  <c r="J74" i="6"/>
  <c r="I75" i="6"/>
  <c r="H76" i="6" s="1"/>
  <c r="I75" i="8"/>
  <c r="H76" i="8"/>
  <c r="J74" i="8"/>
  <c r="J74" i="15"/>
  <c r="I75" i="15"/>
  <c r="H76" i="15"/>
  <c r="I75" i="18"/>
  <c r="H76" i="18" s="1"/>
  <c r="J74" i="18"/>
  <c r="I76" i="7" l="1"/>
  <c r="J75" i="7"/>
  <c r="H77" i="7"/>
  <c r="I76" i="2"/>
  <c r="J75" i="2"/>
  <c r="H77" i="2"/>
  <c r="I76" i="9"/>
  <c r="H77" i="9"/>
  <c r="J75" i="9"/>
  <c r="I76" i="17"/>
  <c r="H77" i="17" s="1"/>
  <c r="J75" i="17"/>
  <c r="I76" i="12"/>
  <c r="H77" i="12" s="1"/>
  <c r="J75" i="12"/>
  <c r="J75" i="6"/>
  <c r="I76" i="6"/>
  <c r="H77" i="6"/>
  <c r="J75" i="10"/>
  <c r="I76" i="10"/>
  <c r="H77" i="10"/>
  <c r="I76" i="16"/>
  <c r="H77" i="16"/>
  <c r="J75" i="16"/>
  <c r="I76" i="14"/>
  <c r="H77" i="14" s="1"/>
  <c r="J75" i="14"/>
  <c r="I76" i="8"/>
  <c r="J75" i="8"/>
  <c r="H77" i="8"/>
  <c r="I76" i="13"/>
  <c r="H77" i="13" s="1"/>
  <c r="J75" i="13"/>
  <c r="J75" i="15"/>
  <c r="I76" i="15"/>
  <c r="H77" i="15" s="1"/>
  <c r="I76" i="4"/>
  <c r="H77" i="4"/>
  <c r="J75" i="4"/>
  <c r="I76" i="18"/>
  <c r="H77" i="18" s="1"/>
  <c r="J75" i="18"/>
  <c r="I77" i="14" l="1"/>
  <c r="H78" i="14" s="1"/>
  <c r="J76" i="14"/>
  <c r="J76" i="13"/>
  <c r="I77" i="13"/>
  <c r="H78" i="13" s="1"/>
  <c r="J76" i="15"/>
  <c r="H78" i="15"/>
  <c r="I77" i="15"/>
  <c r="J76" i="12"/>
  <c r="I77" i="12"/>
  <c r="H78" i="12" s="1"/>
  <c r="I77" i="17"/>
  <c r="H78" i="17" s="1"/>
  <c r="J76" i="17"/>
  <c r="I77" i="16"/>
  <c r="H78" i="16" s="1"/>
  <c r="J76" i="16"/>
  <c r="I77" i="2"/>
  <c r="H78" i="2" s="1"/>
  <c r="J76" i="2"/>
  <c r="J76" i="10"/>
  <c r="I77" i="10"/>
  <c r="H78" i="10" s="1"/>
  <c r="J76" i="4"/>
  <c r="I77" i="4"/>
  <c r="H78" i="4" s="1"/>
  <c r="J76" i="7"/>
  <c r="I77" i="7"/>
  <c r="H78" i="7"/>
  <c r="I77" i="9"/>
  <c r="H78" i="9"/>
  <c r="J76" i="9"/>
  <c r="J76" i="8"/>
  <c r="I77" i="8"/>
  <c r="H78" i="8" s="1"/>
  <c r="I77" i="6"/>
  <c r="J76" i="6"/>
  <c r="H78" i="6"/>
  <c r="I77" i="18"/>
  <c r="H78" i="18" s="1"/>
  <c r="J76" i="18"/>
  <c r="J77" i="13" l="1"/>
  <c r="I78" i="13"/>
  <c r="H79" i="13" s="1"/>
  <c r="I78" i="8"/>
  <c r="H79" i="8"/>
  <c r="J77" i="8"/>
  <c r="I78" i="4"/>
  <c r="H79" i="4" s="1"/>
  <c r="J77" i="4"/>
  <c r="J77" i="2"/>
  <c r="I78" i="2"/>
  <c r="H79" i="2"/>
  <c r="J77" i="17"/>
  <c r="I78" i="17"/>
  <c r="H79" i="17" s="1"/>
  <c r="I78" i="16"/>
  <c r="H79" i="16" s="1"/>
  <c r="J77" i="16"/>
  <c r="J77" i="10"/>
  <c r="I78" i="10"/>
  <c r="H79" i="10" s="1"/>
  <c r="I78" i="12"/>
  <c r="H79" i="12"/>
  <c r="J77" i="12"/>
  <c r="I78" i="14"/>
  <c r="J77" i="14"/>
  <c r="H79" i="14"/>
  <c r="J77" i="6"/>
  <c r="I78" i="6"/>
  <c r="H79" i="6" s="1"/>
  <c r="I78" i="15"/>
  <c r="H79" i="15"/>
  <c r="J77" i="15"/>
  <c r="J77" i="7"/>
  <c r="I78" i="7"/>
  <c r="H79" i="7" s="1"/>
  <c r="I78" i="9"/>
  <c r="J77" i="9"/>
  <c r="H79" i="9"/>
  <c r="I78" i="18"/>
  <c r="H79" i="18" s="1"/>
  <c r="J77" i="18"/>
  <c r="J78" i="6" l="1"/>
  <c r="I79" i="6"/>
  <c r="H80" i="6"/>
  <c r="I79" i="16"/>
  <c r="H80" i="16"/>
  <c r="J78" i="16"/>
  <c r="I79" i="4"/>
  <c r="H80" i="4" s="1"/>
  <c r="J78" i="4"/>
  <c r="I79" i="17"/>
  <c r="J78" i="17"/>
  <c r="H80" i="17"/>
  <c r="I79" i="13"/>
  <c r="J78" i="13"/>
  <c r="H80" i="13"/>
  <c r="I79" i="10"/>
  <c r="H80" i="10" s="1"/>
  <c r="J78" i="10"/>
  <c r="J78" i="7"/>
  <c r="I79" i="7"/>
  <c r="H80" i="7" s="1"/>
  <c r="I79" i="15"/>
  <c r="J78" i="15"/>
  <c r="H80" i="15"/>
  <c r="I79" i="12"/>
  <c r="H80" i="12" s="1"/>
  <c r="J78" i="12"/>
  <c r="I79" i="8"/>
  <c r="H80" i="8"/>
  <c r="J78" i="8"/>
  <c r="J78" i="2"/>
  <c r="H80" i="2"/>
  <c r="I79" i="2"/>
  <c r="J78" i="14"/>
  <c r="I79" i="14"/>
  <c r="H80" i="14" s="1"/>
  <c r="I79" i="9"/>
  <c r="H80" i="9" s="1"/>
  <c r="J78" i="9"/>
  <c r="I79" i="18"/>
  <c r="H80" i="18" s="1"/>
  <c r="J78" i="18"/>
  <c r="J79" i="14" l="1"/>
  <c r="I80" i="14"/>
  <c r="H81" i="14" s="1"/>
  <c r="J79" i="12"/>
  <c r="I80" i="12"/>
  <c r="H81" i="12" s="1"/>
  <c r="H81" i="10"/>
  <c r="J79" i="10"/>
  <c r="I80" i="10"/>
  <c r="I80" i="9"/>
  <c r="H81" i="9"/>
  <c r="J79" i="9"/>
  <c r="I80" i="4"/>
  <c r="H81" i="4"/>
  <c r="J79" i="4"/>
  <c r="I80" i="7"/>
  <c r="H81" i="7" s="1"/>
  <c r="J79" i="7"/>
  <c r="I80" i="16"/>
  <c r="J79" i="16"/>
  <c r="H81" i="16"/>
  <c r="I80" i="2"/>
  <c r="J79" i="2"/>
  <c r="H81" i="2"/>
  <c r="I80" i="13"/>
  <c r="J79" i="13"/>
  <c r="H81" i="13"/>
  <c r="I80" i="17"/>
  <c r="H81" i="17" s="1"/>
  <c r="J79" i="17"/>
  <c r="I80" i="8"/>
  <c r="H81" i="8"/>
  <c r="J79" i="8"/>
  <c r="I80" i="6"/>
  <c r="J79" i="6"/>
  <c r="H81" i="6"/>
  <c r="I80" i="15"/>
  <c r="H81" i="15"/>
  <c r="J79" i="15"/>
  <c r="I80" i="18"/>
  <c r="H81" i="18" s="1"/>
  <c r="J79" i="18"/>
  <c r="J80" i="12" l="1"/>
  <c r="I81" i="12"/>
  <c r="H82" i="12" s="1"/>
  <c r="I81" i="7"/>
  <c r="H82" i="7"/>
  <c r="J80" i="7"/>
  <c r="I81" i="14"/>
  <c r="H82" i="14" s="1"/>
  <c r="J80" i="14"/>
  <c r="I81" i="17"/>
  <c r="J80" i="17"/>
  <c r="H82" i="17"/>
  <c r="J80" i="10"/>
  <c r="H82" i="10"/>
  <c r="I81" i="10"/>
  <c r="H82" i="8"/>
  <c r="J80" i="8"/>
  <c r="I81" i="8"/>
  <c r="I81" i="15"/>
  <c r="H82" i="15"/>
  <c r="J80" i="15"/>
  <c r="I81" i="16"/>
  <c r="H82" i="16"/>
  <c r="J80" i="16"/>
  <c r="J80" i="4"/>
  <c r="I81" i="4"/>
  <c r="H82" i="4" s="1"/>
  <c r="I81" i="6"/>
  <c r="J80" i="6"/>
  <c r="H82" i="6"/>
  <c r="I81" i="13"/>
  <c r="H82" i="13"/>
  <c r="J80" i="13"/>
  <c r="I81" i="9"/>
  <c r="H82" i="9" s="1"/>
  <c r="J80" i="9"/>
  <c r="J80" i="2"/>
  <c r="I81" i="2"/>
  <c r="H82" i="2" s="1"/>
  <c r="I81" i="18"/>
  <c r="H82" i="18" s="1"/>
  <c r="J80" i="18"/>
  <c r="I82" i="9" l="1"/>
  <c r="J81" i="9"/>
  <c r="H83" i="9"/>
  <c r="I82" i="4"/>
  <c r="J81" i="4"/>
  <c r="H83" i="4"/>
  <c r="I82" i="14"/>
  <c r="H83" i="14" s="1"/>
  <c r="J81" i="14"/>
  <c r="I82" i="12"/>
  <c r="H83" i="12"/>
  <c r="J81" i="12"/>
  <c r="J81" i="2"/>
  <c r="I82" i="2"/>
  <c r="H83" i="2" s="1"/>
  <c r="I82" i="8"/>
  <c r="H83" i="8" s="1"/>
  <c r="J81" i="8"/>
  <c r="I82" i="16"/>
  <c r="H83" i="16" s="1"/>
  <c r="J81" i="16"/>
  <c r="J81" i="7"/>
  <c r="I82" i="7"/>
  <c r="H83" i="7"/>
  <c r="I82" i="15"/>
  <c r="H83" i="15"/>
  <c r="J81" i="15"/>
  <c r="J81" i="17"/>
  <c r="I82" i="17"/>
  <c r="H83" i="17" s="1"/>
  <c r="H83" i="13"/>
  <c r="J81" i="13"/>
  <c r="I82" i="13"/>
  <c r="I82" i="10"/>
  <c r="J81" i="10"/>
  <c r="H83" i="10"/>
  <c r="I82" i="6"/>
  <c r="J81" i="6"/>
  <c r="H83" i="6"/>
  <c r="I82" i="18"/>
  <c r="H83" i="18" s="1"/>
  <c r="J81" i="18"/>
  <c r="J82" i="8" l="1"/>
  <c r="I83" i="8"/>
  <c r="H84" i="8" s="1"/>
  <c r="J82" i="14"/>
  <c r="I83" i="14"/>
  <c r="H84" i="14"/>
  <c r="I83" i="16"/>
  <c r="H84" i="16" s="1"/>
  <c r="J82" i="16"/>
  <c r="J82" i="2"/>
  <c r="I83" i="2"/>
  <c r="H84" i="2" s="1"/>
  <c r="I83" i="17"/>
  <c r="J82" i="17"/>
  <c r="H84" i="17"/>
  <c r="J82" i="7"/>
  <c r="I83" i="7"/>
  <c r="H84" i="7" s="1"/>
  <c r="I83" i="13"/>
  <c r="J82" i="13"/>
  <c r="H84" i="13"/>
  <c r="J82" i="4"/>
  <c r="I83" i="4"/>
  <c r="H84" i="4" s="1"/>
  <c r="J82" i="10"/>
  <c r="I83" i="10"/>
  <c r="H84" i="10" s="1"/>
  <c r="J82" i="12"/>
  <c r="I83" i="12"/>
  <c r="H84" i="12" s="1"/>
  <c r="H84" i="9"/>
  <c r="I83" i="9"/>
  <c r="J82" i="9"/>
  <c r="I83" i="15"/>
  <c r="H84" i="15"/>
  <c r="J82" i="15"/>
  <c r="I83" i="6"/>
  <c r="H84" i="6"/>
  <c r="J82" i="6"/>
  <c r="I83" i="18"/>
  <c r="H84" i="18" s="1"/>
  <c r="J82" i="18"/>
  <c r="I84" i="12" l="1"/>
  <c r="H85" i="12" s="1"/>
  <c r="J83" i="12"/>
  <c r="I84" i="16"/>
  <c r="J83" i="16"/>
  <c r="H85" i="16"/>
  <c r="J83" i="4"/>
  <c r="I84" i="4"/>
  <c r="H85" i="4" s="1"/>
  <c r="I84" i="10"/>
  <c r="J83" i="10"/>
  <c r="H85" i="10"/>
  <c r="I84" i="8"/>
  <c r="J83" i="8"/>
  <c r="H85" i="8"/>
  <c r="I84" i="7"/>
  <c r="H85" i="7" s="1"/>
  <c r="J83" i="7"/>
  <c r="I84" i="2"/>
  <c r="J83" i="2"/>
  <c r="H85" i="2"/>
  <c r="I84" i="9"/>
  <c r="H85" i="9"/>
  <c r="J83" i="9"/>
  <c r="J83" i="17"/>
  <c r="I84" i="17"/>
  <c r="H85" i="17" s="1"/>
  <c r="I84" i="13"/>
  <c r="J83" i="13"/>
  <c r="H85" i="13"/>
  <c r="I84" i="6"/>
  <c r="H85" i="6" s="1"/>
  <c r="J83" i="6"/>
  <c r="J83" i="14"/>
  <c r="I84" i="14"/>
  <c r="H85" i="14" s="1"/>
  <c r="J83" i="15"/>
  <c r="I84" i="15"/>
  <c r="H85" i="15" s="1"/>
  <c r="I84" i="18"/>
  <c r="H85" i="18" s="1"/>
  <c r="J83" i="18"/>
  <c r="J84" i="15" l="1"/>
  <c r="I85" i="15"/>
  <c r="H86" i="15" s="1"/>
  <c r="I85" i="17"/>
  <c r="J84" i="17"/>
  <c r="H86" i="17"/>
  <c r="H86" i="14"/>
  <c r="I85" i="14"/>
  <c r="J84" i="14"/>
  <c r="I85" i="6"/>
  <c r="J84" i="6"/>
  <c r="H86" i="6"/>
  <c r="I85" i="7"/>
  <c r="H86" i="7"/>
  <c r="J84" i="7"/>
  <c r="H86" i="4"/>
  <c r="J84" i="4"/>
  <c r="I85" i="4"/>
  <c r="J84" i="12"/>
  <c r="I85" i="12"/>
  <c r="H86" i="12"/>
  <c r="J84" i="8"/>
  <c r="I85" i="8"/>
  <c r="H86" i="8" s="1"/>
  <c r="J84" i="2"/>
  <c r="I85" i="2"/>
  <c r="H86" i="2" s="1"/>
  <c r="I85" i="16"/>
  <c r="H86" i="16"/>
  <c r="J84" i="16"/>
  <c r="J84" i="10"/>
  <c r="H86" i="10"/>
  <c r="I85" i="10"/>
  <c r="I85" i="9"/>
  <c r="H86" i="9" s="1"/>
  <c r="J84" i="9"/>
  <c r="J84" i="13"/>
  <c r="I85" i="13"/>
  <c r="H86" i="13"/>
  <c r="I85" i="18"/>
  <c r="H86" i="18" s="1"/>
  <c r="J84" i="18"/>
  <c r="J85" i="2" l="1"/>
  <c r="I86" i="2"/>
  <c r="H87" i="2"/>
  <c r="I86" i="9"/>
  <c r="J85" i="9"/>
  <c r="H87" i="9"/>
  <c r="I86" i="8"/>
  <c r="H87" i="8"/>
  <c r="J85" i="8"/>
  <c r="I86" i="15"/>
  <c r="J85" i="15"/>
  <c r="H87" i="15"/>
  <c r="I86" i="4"/>
  <c r="H87" i="4" s="1"/>
  <c r="J85" i="4"/>
  <c r="I86" i="14"/>
  <c r="H87" i="14" s="1"/>
  <c r="J85" i="14"/>
  <c r="J85" i="13"/>
  <c r="I86" i="13"/>
  <c r="H87" i="13"/>
  <c r="J85" i="7"/>
  <c r="I86" i="7"/>
  <c r="H87" i="7" s="1"/>
  <c r="I86" i="12"/>
  <c r="H87" i="12" s="1"/>
  <c r="J85" i="12"/>
  <c r="J85" i="6"/>
  <c r="I86" i="6"/>
  <c r="H87" i="6" s="1"/>
  <c r="H87" i="17"/>
  <c r="J85" i="17"/>
  <c r="I86" i="17"/>
  <c r="I86" i="16"/>
  <c r="J85" i="16"/>
  <c r="H87" i="16"/>
  <c r="J85" i="10"/>
  <c r="I86" i="10"/>
  <c r="H87" i="10" s="1"/>
  <c r="I86" i="18"/>
  <c r="H87" i="18" s="1"/>
  <c r="J85" i="18"/>
  <c r="I87" i="12" l="1"/>
  <c r="H88" i="12" s="1"/>
  <c r="J86" i="12"/>
  <c r="I87" i="14"/>
  <c r="H88" i="14" s="1"/>
  <c r="J86" i="14"/>
  <c r="H88" i="4"/>
  <c r="J86" i="4"/>
  <c r="I87" i="4"/>
  <c r="I87" i="7"/>
  <c r="J86" i="7"/>
  <c r="H88" i="7"/>
  <c r="J86" i="10"/>
  <c r="I87" i="10"/>
  <c r="H88" i="10" s="1"/>
  <c r="I87" i="6"/>
  <c r="H88" i="6" s="1"/>
  <c r="J86" i="6"/>
  <c r="J86" i="9"/>
  <c r="I87" i="9"/>
  <c r="H88" i="9" s="1"/>
  <c r="H88" i="8"/>
  <c r="I87" i="8"/>
  <c r="J86" i="8"/>
  <c r="J86" i="15"/>
  <c r="I87" i="15"/>
  <c r="H88" i="15" s="1"/>
  <c r="J86" i="2"/>
  <c r="I87" i="2"/>
  <c r="H88" i="2" s="1"/>
  <c r="I87" i="16"/>
  <c r="H88" i="16"/>
  <c r="J86" i="16"/>
  <c r="I87" i="17"/>
  <c r="J86" i="17"/>
  <c r="H88" i="17"/>
  <c r="I87" i="13"/>
  <c r="J86" i="13"/>
  <c r="H88" i="13"/>
  <c r="I87" i="18"/>
  <c r="H88" i="18" s="1"/>
  <c r="J86" i="18"/>
  <c r="I88" i="9" l="1"/>
  <c r="H89" i="9" s="1"/>
  <c r="J87" i="9"/>
  <c r="I88" i="6"/>
  <c r="J87" i="6"/>
  <c r="H89" i="6"/>
  <c r="I88" i="15"/>
  <c r="H89" i="15" s="1"/>
  <c r="J87" i="15"/>
  <c r="J87" i="14"/>
  <c r="I88" i="14"/>
  <c r="H89" i="14" s="1"/>
  <c r="I88" i="2"/>
  <c r="J87" i="2"/>
  <c r="H89" i="2"/>
  <c r="I88" i="10"/>
  <c r="H89" i="10" s="1"/>
  <c r="J87" i="10"/>
  <c r="J87" i="12"/>
  <c r="I88" i="12"/>
  <c r="H89" i="12" s="1"/>
  <c r="I88" i="13"/>
  <c r="J87" i="13"/>
  <c r="H89" i="13"/>
  <c r="J87" i="4"/>
  <c r="I88" i="4"/>
  <c r="H89" i="4"/>
  <c r="I88" i="7"/>
  <c r="J87" i="7"/>
  <c r="H89" i="7"/>
  <c r="I88" i="16"/>
  <c r="H89" i="16"/>
  <c r="J87" i="16"/>
  <c r="I88" i="8"/>
  <c r="J87" i="8"/>
  <c r="H89" i="8"/>
  <c r="I88" i="17"/>
  <c r="H89" i="17" s="1"/>
  <c r="J87" i="17"/>
  <c r="I88" i="18"/>
  <c r="H89" i="18" s="1"/>
  <c r="J87" i="18"/>
  <c r="J88" i="12" l="1"/>
  <c r="I89" i="12"/>
  <c r="H90" i="12"/>
  <c r="I89" i="17"/>
  <c r="H90" i="17"/>
  <c r="J88" i="17"/>
  <c r="J88" i="10"/>
  <c r="H90" i="10"/>
  <c r="I89" i="10"/>
  <c r="J88" i="15"/>
  <c r="I89" i="15"/>
  <c r="H90" i="15"/>
  <c r="J88" i="14"/>
  <c r="I89" i="14"/>
  <c r="H90" i="14" s="1"/>
  <c r="H90" i="9"/>
  <c r="J88" i="9"/>
  <c r="I89" i="9"/>
  <c r="I89" i="16"/>
  <c r="H90" i="16"/>
  <c r="J88" i="16"/>
  <c r="I89" i="13"/>
  <c r="H90" i="13"/>
  <c r="J88" i="13"/>
  <c r="J88" i="8"/>
  <c r="I89" i="8"/>
  <c r="H90" i="8" s="1"/>
  <c r="I89" i="6"/>
  <c r="J88" i="6"/>
  <c r="H90" i="6"/>
  <c r="I89" i="4"/>
  <c r="H90" i="4" s="1"/>
  <c r="J88" i="4"/>
  <c r="J88" i="2"/>
  <c r="I89" i="2"/>
  <c r="H90" i="2" s="1"/>
  <c r="J88" i="7"/>
  <c r="I89" i="7"/>
  <c r="H90" i="7" s="1"/>
  <c r="I89" i="18"/>
  <c r="H90" i="18" s="1"/>
  <c r="J88" i="18"/>
  <c r="I90" i="4" l="1"/>
  <c r="J89" i="4"/>
  <c r="H91" i="4"/>
  <c r="I90" i="14"/>
  <c r="J89" i="14"/>
  <c r="H91" i="14"/>
  <c r="J89" i="7"/>
  <c r="I90" i="7"/>
  <c r="H91" i="7" s="1"/>
  <c r="J89" i="2"/>
  <c r="I90" i="2"/>
  <c r="H91" i="2"/>
  <c r="I90" i="8"/>
  <c r="H91" i="8"/>
  <c r="J89" i="8"/>
  <c r="H91" i="13"/>
  <c r="J89" i="13"/>
  <c r="I90" i="13"/>
  <c r="I90" i="9"/>
  <c r="J89" i="9"/>
  <c r="H91" i="9"/>
  <c r="I90" i="17"/>
  <c r="H91" i="17" s="1"/>
  <c r="J89" i="17"/>
  <c r="J89" i="10"/>
  <c r="I90" i="10"/>
  <c r="H91" i="10" s="1"/>
  <c r="I90" i="6"/>
  <c r="J89" i="6"/>
  <c r="H91" i="6"/>
  <c r="I90" i="15"/>
  <c r="H91" i="15" s="1"/>
  <c r="J89" i="15"/>
  <c r="H91" i="12"/>
  <c r="I90" i="12"/>
  <c r="J89" i="12"/>
  <c r="I90" i="16"/>
  <c r="J89" i="16"/>
  <c r="H91" i="16"/>
  <c r="I90" i="18"/>
  <c r="H91" i="18" s="1"/>
  <c r="J89" i="18"/>
  <c r="J90" i="10" l="1"/>
  <c r="I91" i="10"/>
  <c r="H92" i="10" s="1"/>
  <c r="I91" i="7"/>
  <c r="J90" i="7"/>
  <c r="H92" i="7"/>
  <c r="I91" i="17"/>
  <c r="H92" i="17" s="1"/>
  <c r="J90" i="17"/>
  <c r="J90" i="15"/>
  <c r="I91" i="15"/>
  <c r="H92" i="15"/>
  <c r="J90" i="14"/>
  <c r="I91" i="14"/>
  <c r="H92" i="14" s="1"/>
  <c r="I91" i="13"/>
  <c r="H92" i="13" s="1"/>
  <c r="J90" i="13"/>
  <c r="J90" i="9"/>
  <c r="I91" i="9"/>
  <c r="H92" i="9" s="1"/>
  <c r="I91" i="16"/>
  <c r="H92" i="16" s="1"/>
  <c r="J90" i="16"/>
  <c r="J90" i="2"/>
  <c r="I91" i="2"/>
  <c r="H92" i="2" s="1"/>
  <c r="J90" i="8"/>
  <c r="I91" i="8"/>
  <c r="H92" i="8" s="1"/>
  <c r="H92" i="4"/>
  <c r="J90" i="4"/>
  <c r="I91" i="4"/>
  <c r="I91" i="6"/>
  <c r="H92" i="6" s="1"/>
  <c r="J90" i="6"/>
  <c r="I91" i="12"/>
  <c r="H92" i="12" s="1"/>
  <c r="J90" i="12"/>
  <c r="I91" i="18"/>
  <c r="H92" i="18" s="1"/>
  <c r="J90" i="18"/>
  <c r="I92" i="8" l="1"/>
  <c r="H93" i="8" s="1"/>
  <c r="J91" i="8"/>
  <c r="I92" i="9"/>
  <c r="H93" i="9"/>
  <c r="J91" i="9"/>
  <c r="I92" i="13"/>
  <c r="H93" i="13" s="1"/>
  <c r="J91" i="13"/>
  <c r="J91" i="2"/>
  <c r="I92" i="2"/>
  <c r="H93" i="2"/>
  <c r="J91" i="14"/>
  <c r="I92" i="14"/>
  <c r="H93" i="14" s="1"/>
  <c r="I92" i="10"/>
  <c r="H93" i="10" s="1"/>
  <c r="J91" i="10"/>
  <c r="I92" i="17"/>
  <c r="H93" i="17" s="1"/>
  <c r="J91" i="17"/>
  <c r="J91" i="12"/>
  <c r="I92" i="12"/>
  <c r="H93" i="12" s="1"/>
  <c r="I92" i="6"/>
  <c r="H93" i="6" s="1"/>
  <c r="J91" i="6"/>
  <c r="I92" i="16"/>
  <c r="J91" i="16"/>
  <c r="H93" i="16"/>
  <c r="I92" i="7"/>
  <c r="H93" i="7" s="1"/>
  <c r="J91" i="7"/>
  <c r="I92" i="4"/>
  <c r="J91" i="4"/>
  <c r="H93" i="4"/>
  <c r="J91" i="15"/>
  <c r="I92" i="15"/>
  <c r="H93" i="15" s="1"/>
  <c r="I92" i="18"/>
  <c r="H93" i="18" s="1"/>
  <c r="J91" i="18"/>
  <c r="I93" i="17" l="1"/>
  <c r="H94" i="17"/>
  <c r="J92" i="17"/>
  <c r="I93" i="14"/>
  <c r="H94" i="14" s="1"/>
  <c r="J92" i="14"/>
  <c r="I93" i="6"/>
  <c r="H94" i="6" s="1"/>
  <c r="J92" i="6"/>
  <c r="J92" i="15"/>
  <c r="I93" i="15"/>
  <c r="H94" i="15" s="1"/>
  <c r="J92" i="10"/>
  <c r="I93" i="10"/>
  <c r="H94" i="10" s="1"/>
  <c r="J92" i="12"/>
  <c r="I93" i="12"/>
  <c r="H94" i="12" s="1"/>
  <c r="I93" i="7"/>
  <c r="H94" i="7" s="1"/>
  <c r="J92" i="7"/>
  <c r="I93" i="13"/>
  <c r="H94" i="13"/>
  <c r="J92" i="13"/>
  <c r="I93" i="8"/>
  <c r="H94" i="8" s="1"/>
  <c r="J92" i="8"/>
  <c r="I93" i="16"/>
  <c r="H94" i="16"/>
  <c r="J92" i="16"/>
  <c r="J92" i="9"/>
  <c r="H94" i="9"/>
  <c r="I93" i="9"/>
  <c r="J92" i="4"/>
  <c r="I93" i="4"/>
  <c r="H94" i="4"/>
  <c r="J92" i="2"/>
  <c r="I93" i="2"/>
  <c r="H94" i="2"/>
  <c r="I93" i="18"/>
  <c r="H94" i="18" s="1"/>
  <c r="J92" i="18"/>
  <c r="J93" i="6" l="1"/>
  <c r="I94" i="6"/>
  <c r="H95" i="6" s="1"/>
  <c r="J93" i="10"/>
  <c r="I94" i="10"/>
  <c r="H95" i="10" s="1"/>
  <c r="J93" i="7"/>
  <c r="I94" i="7"/>
  <c r="H95" i="7" s="1"/>
  <c r="J93" i="8"/>
  <c r="I94" i="8"/>
  <c r="H95" i="8" s="1"/>
  <c r="J93" i="12"/>
  <c r="I94" i="12"/>
  <c r="H95" i="12" s="1"/>
  <c r="I94" i="14"/>
  <c r="H95" i="14" s="1"/>
  <c r="J93" i="14"/>
  <c r="J93" i="15"/>
  <c r="I94" i="15"/>
  <c r="H95" i="15" s="1"/>
  <c r="I94" i="13"/>
  <c r="H95" i="13"/>
  <c r="J93" i="13"/>
  <c r="I94" i="9"/>
  <c r="H95" i="9"/>
  <c r="J93" i="9"/>
  <c r="J93" i="4"/>
  <c r="I94" i="4"/>
  <c r="H95" i="4" s="1"/>
  <c r="H95" i="17"/>
  <c r="J93" i="17"/>
  <c r="I94" i="17"/>
  <c r="J93" i="2"/>
  <c r="I94" i="2"/>
  <c r="H95" i="2"/>
  <c r="I94" i="16"/>
  <c r="H95" i="16"/>
  <c r="J93" i="16"/>
  <c r="I94" i="18"/>
  <c r="H95" i="18" s="1"/>
  <c r="J93" i="18"/>
  <c r="J94" i="10" l="1"/>
  <c r="I95" i="10"/>
  <c r="H96" i="10"/>
  <c r="J94" i="8"/>
  <c r="I95" i="8"/>
  <c r="H96" i="8"/>
  <c r="J94" i="15"/>
  <c r="I95" i="15"/>
  <c r="H96" i="15" s="1"/>
  <c r="I95" i="14"/>
  <c r="H96" i="14"/>
  <c r="J94" i="14"/>
  <c r="I95" i="4"/>
  <c r="J94" i="4"/>
  <c r="H96" i="4"/>
  <c r="I95" i="6"/>
  <c r="H96" i="6" s="1"/>
  <c r="J94" i="6"/>
  <c r="J94" i="7"/>
  <c r="I95" i="7"/>
  <c r="H96" i="7" s="1"/>
  <c r="I95" i="12"/>
  <c r="H96" i="12" s="1"/>
  <c r="J94" i="12"/>
  <c r="I95" i="13"/>
  <c r="J94" i="13"/>
  <c r="H96" i="13"/>
  <c r="I95" i="16"/>
  <c r="H96" i="16"/>
  <c r="J94" i="16"/>
  <c r="I95" i="17"/>
  <c r="H96" i="17" s="1"/>
  <c r="J94" i="17"/>
  <c r="J94" i="2"/>
  <c r="I95" i="2"/>
  <c r="H96" i="2"/>
  <c r="I95" i="9"/>
  <c r="H96" i="9" s="1"/>
  <c r="J94" i="9"/>
  <c r="I95" i="18"/>
  <c r="H96" i="18" s="1"/>
  <c r="J94" i="18"/>
  <c r="J95" i="6" l="1"/>
  <c r="I96" i="6"/>
  <c r="H97" i="6"/>
  <c r="I96" i="9"/>
  <c r="H97" i="9" s="1"/>
  <c r="J95" i="9"/>
  <c r="H97" i="12"/>
  <c r="J95" i="12"/>
  <c r="I96" i="12"/>
  <c r="J95" i="17"/>
  <c r="I96" i="17"/>
  <c r="H97" i="17" s="1"/>
  <c r="I96" i="15"/>
  <c r="H97" i="15"/>
  <c r="J95" i="15"/>
  <c r="H97" i="7"/>
  <c r="I96" i="7"/>
  <c r="J95" i="7"/>
  <c r="I96" i="4"/>
  <c r="J95" i="4"/>
  <c r="H97" i="4"/>
  <c r="I96" i="16"/>
  <c r="J95" i="16"/>
  <c r="H97" i="16"/>
  <c r="I96" i="13"/>
  <c r="J95" i="13"/>
  <c r="H97" i="13"/>
  <c r="J95" i="14"/>
  <c r="I96" i="14"/>
  <c r="H97" i="14" s="1"/>
  <c r="I96" i="10"/>
  <c r="H97" i="10"/>
  <c r="J95" i="10"/>
  <c r="J95" i="8"/>
  <c r="I96" i="8"/>
  <c r="H97" i="8"/>
  <c r="I96" i="2"/>
  <c r="J95" i="2"/>
  <c r="H97" i="2"/>
  <c r="I96" i="18"/>
  <c r="H97" i="18" s="1"/>
  <c r="J95" i="18"/>
  <c r="J96" i="9" l="1"/>
  <c r="I97" i="9"/>
  <c r="H98" i="9" s="1"/>
  <c r="I97" i="17"/>
  <c r="J96" i="17"/>
  <c r="H98" i="17"/>
  <c r="I97" i="14"/>
  <c r="H98" i="14" s="1"/>
  <c r="J96" i="14"/>
  <c r="I97" i="2"/>
  <c r="J96" i="2"/>
  <c r="H98" i="2"/>
  <c r="I97" i="4"/>
  <c r="H98" i="4"/>
  <c r="J96" i="4"/>
  <c r="I97" i="10"/>
  <c r="H98" i="10" s="1"/>
  <c r="J96" i="10"/>
  <c r="I97" i="6"/>
  <c r="H98" i="6"/>
  <c r="J96" i="6"/>
  <c r="I97" i="16"/>
  <c r="H98" i="16" s="1"/>
  <c r="J96" i="16"/>
  <c r="J96" i="12"/>
  <c r="I97" i="12"/>
  <c r="H98" i="12" s="1"/>
  <c r="J96" i="15"/>
  <c r="I97" i="15"/>
  <c r="H98" i="15"/>
  <c r="H98" i="8"/>
  <c r="J96" i="8"/>
  <c r="I97" i="8"/>
  <c r="J96" i="7"/>
  <c r="I97" i="7"/>
  <c r="H98" i="7" s="1"/>
  <c r="J96" i="13"/>
  <c r="I97" i="13"/>
  <c r="H98" i="13" s="1"/>
  <c r="J96" i="18"/>
  <c r="I97" i="18"/>
  <c r="H98" i="18" s="1"/>
  <c r="J97" i="7" l="1"/>
  <c r="I98" i="7"/>
  <c r="H99" i="7" s="1"/>
  <c r="J97" i="14"/>
  <c r="I98" i="14"/>
  <c r="H99" i="14" s="1"/>
  <c r="I98" i="16"/>
  <c r="H99" i="16"/>
  <c r="J97" i="16"/>
  <c r="J97" i="13"/>
  <c r="I98" i="13"/>
  <c r="H99" i="13" s="1"/>
  <c r="J97" i="10"/>
  <c r="I98" i="10"/>
  <c r="H99" i="10" s="1"/>
  <c r="J97" i="9"/>
  <c r="I98" i="9"/>
  <c r="H99" i="9"/>
  <c r="I98" i="12"/>
  <c r="H99" i="12" s="1"/>
  <c r="J97" i="12"/>
  <c r="I98" i="8"/>
  <c r="H99" i="8" s="1"/>
  <c r="J97" i="8"/>
  <c r="J97" i="17"/>
  <c r="I98" i="17"/>
  <c r="H99" i="17" s="1"/>
  <c r="I98" i="6"/>
  <c r="H99" i="6"/>
  <c r="J97" i="6"/>
  <c r="I98" i="2"/>
  <c r="H99" i="2" s="1"/>
  <c r="J97" i="2"/>
  <c r="I98" i="15"/>
  <c r="J97" i="15"/>
  <c r="H99" i="15"/>
  <c r="I98" i="4"/>
  <c r="H99" i="4"/>
  <c r="J97" i="4"/>
  <c r="I98" i="18"/>
  <c r="H99" i="18" s="1"/>
  <c r="J97" i="18"/>
  <c r="I99" i="2" l="1"/>
  <c r="H100" i="2"/>
  <c r="J98" i="2"/>
  <c r="J98" i="14"/>
  <c r="I99" i="14"/>
  <c r="H100" i="14"/>
  <c r="I99" i="12"/>
  <c r="H100" i="12" s="1"/>
  <c r="J98" i="12"/>
  <c r="J98" i="10"/>
  <c r="I99" i="10"/>
  <c r="H100" i="10"/>
  <c r="I99" i="17"/>
  <c r="H100" i="17"/>
  <c r="J98" i="17"/>
  <c r="J98" i="7"/>
  <c r="I99" i="7"/>
  <c r="H100" i="7"/>
  <c r="I99" i="8"/>
  <c r="J98" i="8"/>
  <c r="H100" i="8"/>
  <c r="I99" i="13"/>
  <c r="J98" i="13"/>
  <c r="H100" i="13"/>
  <c r="I99" i="16"/>
  <c r="H100" i="16"/>
  <c r="J98" i="16"/>
  <c r="I99" i="6"/>
  <c r="H100" i="6"/>
  <c r="J98" i="6"/>
  <c r="J98" i="4"/>
  <c r="I99" i="4"/>
  <c r="H100" i="4" s="1"/>
  <c r="J98" i="9"/>
  <c r="I99" i="9"/>
  <c r="H100" i="9" s="1"/>
  <c r="J98" i="15"/>
  <c r="I99" i="15"/>
  <c r="H100" i="15"/>
  <c r="I99" i="18"/>
  <c r="H100" i="18" s="1"/>
  <c r="J98" i="18"/>
  <c r="J99" i="4" l="1"/>
  <c r="I100" i="4"/>
  <c r="H101" i="4" s="1"/>
  <c r="J99" i="12"/>
  <c r="I100" i="12"/>
  <c r="H101" i="12" s="1"/>
  <c r="H101" i="9"/>
  <c r="J99" i="9"/>
  <c r="I100" i="9"/>
  <c r="I100" i="13"/>
  <c r="J99" i="13"/>
  <c r="H101" i="13"/>
  <c r="J99" i="17"/>
  <c r="I100" i="17"/>
  <c r="H101" i="17" s="1"/>
  <c r="J99" i="14"/>
  <c r="I100" i="14"/>
  <c r="H101" i="14" s="1"/>
  <c r="J99" i="15"/>
  <c r="I100" i="15"/>
  <c r="H101" i="15" s="1"/>
  <c r="I100" i="6"/>
  <c r="H101" i="6" s="1"/>
  <c r="J99" i="6"/>
  <c r="J99" i="10"/>
  <c r="I100" i="10"/>
  <c r="H101" i="10" s="1"/>
  <c r="J99" i="8"/>
  <c r="I100" i="8"/>
  <c r="H101" i="8" s="1"/>
  <c r="I100" i="16"/>
  <c r="H101" i="16"/>
  <c r="J99" i="16"/>
  <c r="I100" i="7"/>
  <c r="H101" i="7" s="1"/>
  <c r="J99" i="7"/>
  <c r="I100" i="2"/>
  <c r="H101" i="2"/>
  <c r="J99" i="2"/>
  <c r="I100" i="18"/>
  <c r="H101" i="18" s="1"/>
  <c r="J99" i="18"/>
  <c r="J100" i="15" l="1"/>
  <c r="I101" i="15"/>
  <c r="H102" i="15" s="1"/>
  <c r="J100" i="8"/>
  <c r="I101" i="8"/>
  <c r="H102" i="8" s="1"/>
  <c r="J100" i="12"/>
  <c r="I101" i="12"/>
  <c r="H102" i="12" s="1"/>
  <c r="I101" i="10"/>
  <c r="H102" i="10"/>
  <c r="J100" i="10"/>
  <c r="I101" i="7"/>
  <c r="H102" i="7"/>
  <c r="J100" i="7"/>
  <c r="J100" i="4"/>
  <c r="I101" i="4"/>
  <c r="H102" i="4" s="1"/>
  <c r="I101" i="14"/>
  <c r="H102" i="14" s="1"/>
  <c r="J100" i="14"/>
  <c r="I101" i="17"/>
  <c r="J100" i="17"/>
  <c r="H102" i="17"/>
  <c r="I101" i="6"/>
  <c r="H102" i="6" s="1"/>
  <c r="J100" i="6"/>
  <c r="I101" i="16"/>
  <c r="H102" i="16"/>
  <c r="J100" i="16"/>
  <c r="J100" i="9"/>
  <c r="H102" i="9"/>
  <c r="I101" i="9"/>
  <c r="J100" i="2"/>
  <c r="I101" i="2"/>
  <c r="H102" i="2" s="1"/>
  <c r="I101" i="13"/>
  <c r="H102" i="13"/>
  <c r="J100" i="13"/>
  <c r="J100" i="18"/>
  <c r="I101" i="18"/>
  <c r="H102" i="18" s="1"/>
  <c r="J101" i="12" l="1"/>
  <c r="I102" i="12"/>
  <c r="H103" i="12" s="1"/>
  <c r="J101" i="14"/>
  <c r="I102" i="14"/>
  <c r="H103" i="14" s="1"/>
  <c r="I102" i="8"/>
  <c r="H103" i="8"/>
  <c r="J101" i="8"/>
  <c r="J101" i="4"/>
  <c r="I102" i="4"/>
  <c r="H103" i="4"/>
  <c r="I102" i="15"/>
  <c r="H103" i="15" s="1"/>
  <c r="J101" i="15"/>
  <c r="I102" i="2"/>
  <c r="H103" i="2" s="1"/>
  <c r="J101" i="2"/>
  <c r="J101" i="6"/>
  <c r="I102" i="6"/>
  <c r="H103" i="6"/>
  <c r="I102" i="7"/>
  <c r="J101" i="7"/>
  <c r="H103" i="7"/>
  <c r="J101" i="10"/>
  <c r="I102" i="10"/>
  <c r="H103" i="10" s="1"/>
  <c r="J101" i="9"/>
  <c r="I102" i="9"/>
  <c r="H103" i="9" s="1"/>
  <c r="I102" i="16"/>
  <c r="H103" i="16" s="1"/>
  <c r="J101" i="16"/>
  <c r="J101" i="17"/>
  <c r="I102" i="17"/>
  <c r="H103" i="17" s="1"/>
  <c r="I102" i="13"/>
  <c r="H103" i="13" s="1"/>
  <c r="J101" i="13"/>
  <c r="I102" i="18"/>
  <c r="H103" i="18" s="1"/>
  <c r="J101" i="18"/>
  <c r="I103" i="14" l="1"/>
  <c r="H104" i="14" s="1"/>
  <c r="J102" i="14"/>
  <c r="J102" i="9"/>
  <c r="I103" i="9"/>
  <c r="H104" i="9"/>
  <c r="I103" i="2"/>
  <c r="H104" i="2" s="1"/>
  <c r="J102" i="2"/>
  <c r="J102" i="15"/>
  <c r="I103" i="15"/>
  <c r="H104" i="15"/>
  <c r="J102" i="10"/>
  <c r="I103" i="10"/>
  <c r="H104" i="10" s="1"/>
  <c r="I103" i="17"/>
  <c r="H104" i="17" s="1"/>
  <c r="J102" i="17"/>
  <c r="J102" i="12"/>
  <c r="I103" i="12"/>
  <c r="H104" i="12" s="1"/>
  <c r="J102" i="13"/>
  <c r="I103" i="13"/>
  <c r="H104" i="13"/>
  <c r="I103" i="16"/>
  <c r="H104" i="16"/>
  <c r="J102" i="16"/>
  <c r="J102" i="8"/>
  <c r="I103" i="8"/>
  <c r="H104" i="8" s="1"/>
  <c r="J102" i="4"/>
  <c r="I103" i="4"/>
  <c r="H104" i="4" s="1"/>
  <c r="J102" i="7"/>
  <c r="I103" i="7"/>
  <c r="H104" i="7" s="1"/>
  <c r="I103" i="6"/>
  <c r="H104" i="6"/>
  <c r="J102" i="6"/>
  <c r="I103" i="18"/>
  <c r="H104" i="18" s="1"/>
  <c r="J102" i="18"/>
  <c r="I104" i="12" l="1"/>
  <c r="H105" i="12" s="1"/>
  <c r="J103" i="12"/>
  <c r="J103" i="8"/>
  <c r="I104" i="8"/>
  <c r="H105" i="8" s="1"/>
  <c r="I104" i="7"/>
  <c r="H105" i="7"/>
  <c r="J103" i="7"/>
  <c r="I104" i="2"/>
  <c r="H105" i="2"/>
  <c r="J103" i="2"/>
  <c r="J103" i="4"/>
  <c r="I104" i="4"/>
  <c r="H105" i="4"/>
  <c r="H105" i="17"/>
  <c r="J103" i="17"/>
  <c r="I104" i="17"/>
  <c r="I104" i="10"/>
  <c r="H105" i="10" s="1"/>
  <c r="J103" i="10"/>
  <c r="J103" i="14"/>
  <c r="I104" i="14"/>
  <c r="H105" i="14"/>
  <c r="I104" i="9"/>
  <c r="H105" i="9" s="1"/>
  <c r="J103" i="9"/>
  <c r="I104" i="15"/>
  <c r="H105" i="15"/>
  <c r="J103" i="15"/>
  <c r="I104" i="6"/>
  <c r="H105" i="6" s="1"/>
  <c r="J103" i="6"/>
  <c r="I104" i="13"/>
  <c r="J103" i="13"/>
  <c r="H105" i="13"/>
  <c r="I104" i="16"/>
  <c r="H105" i="16" s="1"/>
  <c r="J103" i="16"/>
  <c r="I104" i="18"/>
  <c r="H105" i="18" s="1"/>
  <c r="J103" i="18"/>
  <c r="I105" i="16" l="1"/>
  <c r="H106" i="16"/>
  <c r="J104" i="16"/>
  <c r="J104" i="9"/>
  <c r="I105" i="9"/>
  <c r="H106" i="9" s="1"/>
  <c r="H106" i="6"/>
  <c r="J104" i="6"/>
  <c r="I105" i="6"/>
  <c r="J104" i="8"/>
  <c r="I105" i="8"/>
  <c r="H106" i="8" s="1"/>
  <c r="I105" i="10"/>
  <c r="J104" i="10"/>
  <c r="H106" i="10"/>
  <c r="H106" i="12"/>
  <c r="J104" i="12"/>
  <c r="I105" i="12"/>
  <c r="I105" i="17"/>
  <c r="H106" i="17"/>
  <c r="J104" i="17"/>
  <c r="I105" i="7"/>
  <c r="H106" i="7"/>
  <c r="J104" i="7"/>
  <c r="J104" i="15"/>
  <c r="I105" i="15"/>
  <c r="H106" i="15"/>
  <c r="J104" i="13"/>
  <c r="I105" i="13"/>
  <c r="H106" i="13"/>
  <c r="H106" i="2"/>
  <c r="J104" i="2"/>
  <c r="I105" i="2"/>
  <c r="I105" i="14"/>
  <c r="H106" i="14" s="1"/>
  <c r="J104" i="14"/>
  <c r="J104" i="4"/>
  <c r="I105" i="4"/>
  <c r="H106" i="4" s="1"/>
  <c r="J104" i="18"/>
  <c r="I105" i="18"/>
  <c r="H106" i="18"/>
  <c r="I106" i="14" l="1"/>
  <c r="J105" i="14"/>
  <c r="H107" i="14"/>
  <c r="J105" i="9"/>
  <c r="I106" i="9"/>
  <c r="H107" i="9" s="1"/>
  <c r="I106" i="8"/>
  <c r="H107" i="8"/>
  <c r="J105" i="8"/>
  <c r="J105" i="4"/>
  <c r="I106" i="4"/>
  <c r="H107" i="4" s="1"/>
  <c r="J105" i="10"/>
  <c r="I106" i="10"/>
  <c r="H107" i="10"/>
  <c r="I106" i="6"/>
  <c r="H107" i="6" s="1"/>
  <c r="J105" i="6"/>
  <c r="I106" i="2"/>
  <c r="H107" i="2"/>
  <c r="J105" i="2"/>
  <c r="I106" i="12"/>
  <c r="H107" i="12"/>
  <c r="J105" i="12"/>
  <c r="J105" i="13"/>
  <c r="I106" i="13"/>
  <c r="H107" i="13" s="1"/>
  <c r="J105" i="17"/>
  <c r="I106" i="17"/>
  <c r="H107" i="17" s="1"/>
  <c r="I106" i="15"/>
  <c r="H107" i="15" s="1"/>
  <c r="J105" i="15"/>
  <c r="I106" i="16"/>
  <c r="H107" i="16" s="1"/>
  <c r="J105" i="16"/>
  <c r="I106" i="7"/>
  <c r="J105" i="7"/>
  <c r="H107" i="7"/>
  <c r="I106" i="18"/>
  <c r="H107" i="18" s="1"/>
  <c r="J105" i="18"/>
  <c r="J106" i="6" l="1"/>
  <c r="I107" i="6"/>
  <c r="H108" i="6" s="1"/>
  <c r="I107" i="16"/>
  <c r="H108" i="16"/>
  <c r="J106" i="16"/>
  <c r="I107" i="13"/>
  <c r="H108" i="13"/>
  <c r="J106" i="13"/>
  <c r="J106" i="9"/>
  <c r="I107" i="9"/>
  <c r="H108" i="9"/>
  <c r="J106" i="15"/>
  <c r="I107" i="15"/>
  <c r="H108" i="15"/>
  <c r="J106" i="4"/>
  <c r="I107" i="4"/>
  <c r="H108" i="4"/>
  <c r="I107" i="17"/>
  <c r="J106" i="17"/>
  <c r="H108" i="17"/>
  <c r="I107" i="7"/>
  <c r="H108" i="7" s="1"/>
  <c r="J106" i="7"/>
  <c r="J106" i="10"/>
  <c r="I107" i="10"/>
  <c r="H108" i="10" s="1"/>
  <c r="I107" i="2"/>
  <c r="H108" i="2"/>
  <c r="J106" i="2"/>
  <c r="I107" i="14"/>
  <c r="H108" i="14"/>
  <c r="J106" i="14"/>
  <c r="J106" i="8"/>
  <c r="I107" i="8"/>
  <c r="H108" i="8" s="1"/>
  <c r="I107" i="12"/>
  <c r="H108" i="12" s="1"/>
  <c r="J106" i="12"/>
  <c r="I107" i="18"/>
  <c r="H108" i="18" s="1"/>
  <c r="J106" i="18"/>
  <c r="J107" i="8" l="1"/>
  <c r="I108" i="8"/>
  <c r="H109" i="8" s="1"/>
  <c r="I108" i="10"/>
  <c r="H109" i="10" s="1"/>
  <c r="J107" i="10"/>
  <c r="I108" i="6"/>
  <c r="H109" i="6"/>
  <c r="J107" i="6"/>
  <c r="I108" i="7"/>
  <c r="H109" i="7" s="1"/>
  <c r="J107" i="7"/>
  <c r="I108" i="12"/>
  <c r="H109" i="12"/>
  <c r="J107" i="12"/>
  <c r="I108" i="14"/>
  <c r="H109" i="14" s="1"/>
  <c r="J107" i="14"/>
  <c r="I108" i="13"/>
  <c r="J107" i="13"/>
  <c r="H109" i="13"/>
  <c r="I108" i="16"/>
  <c r="J107" i="16"/>
  <c r="H109" i="16"/>
  <c r="I108" i="2"/>
  <c r="H109" i="2" s="1"/>
  <c r="J107" i="2"/>
  <c r="I108" i="9"/>
  <c r="H109" i="9"/>
  <c r="J107" i="9"/>
  <c r="H109" i="4"/>
  <c r="J107" i="4"/>
  <c r="I108" i="4"/>
  <c r="J107" i="15"/>
  <c r="I108" i="15"/>
  <c r="H109" i="15" s="1"/>
  <c r="J107" i="17"/>
  <c r="I108" i="17"/>
  <c r="H109" i="17" s="1"/>
  <c r="I108" i="18"/>
  <c r="H109" i="18" s="1"/>
  <c r="J107" i="18"/>
  <c r="J108" i="15" l="1"/>
  <c r="K109" i="15"/>
  <c r="I109" i="15"/>
  <c r="I109" i="10"/>
  <c r="K109" i="10"/>
  <c r="J108" i="10"/>
  <c r="K109" i="17"/>
  <c r="I109" i="17"/>
  <c r="J108" i="17"/>
  <c r="I109" i="14"/>
  <c r="J108" i="14"/>
  <c r="K109" i="14"/>
  <c r="I109" i="8"/>
  <c r="K109" i="8"/>
  <c r="J108" i="8"/>
  <c r="J108" i="7"/>
  <c r="I109" i="7"/>
  <c r="K109" i="7"/>
  <c r="J108" i="2"/>
  <c r="K109" i="2"/>
  <c r="I109" i="2"/>
  <c r="J108" i="16"/>
  <c r="K109" i="16"/>
  <c r="I109" i="16"/>
  <c r="J108" i="12"/>
  <c r="K109" i="12"/>
  <c r="I109" i="12"/>
  <c r="J108" i="4"/>
  <c r="K109" i="4"/>
  <c r="I109" i="4"/>
  <c r="K109" i="9"/>
  <c r="J108" i="9"/>
  <c r="I109" i="9"/>
  <c r="J108" i="13"/>
  <c r="I109" i="13"/>
  <c r="K109" i="13"/>
  <c r="K109" i="6"/>
  <c r="J108" i="6"/>
  <c r="I109" i="6"/>
  <c r="K109" i="18"/>
  <c r="J108" i="18"/>
  <c r="I109" i="18"/>
  <c r="L109" i="17" l="1"/>
  <c r="K108" i="17"/>
  <c r="K108" i="10"/>
  <c r="L109" i="10"/>
  <c r="L109" i="2"/>
  <c r="K108" i="2"/>
  <c r="K108" i="14"/>
  <c r="L109" i="14"/>
  <c r="L109" i="8"/>
  <c r="K108" i="8"/>
  <c r="K108" i="13"/>
  <c r="L109" i="13"/>
  <c r="L109" i="9"/>
  <c r="K108" i="9"/>
  <c r="K108" i="6"/>
  <c r="L109" i="6"/>
  <c r="L109" i="12"/>
  <c r="K108" i="12"/>
  <c r="L109" i="7"/>
  <c r="K108" i="7"/>
  <c r="L109" i="15"/>
  <c r="K108" i="15"/>
  <c r="L109" i="16"/>
  <c r="K108" i="16"/>
  <c r="K108" i="4"/>
  <c r="L109" i="4"/>
  <c r="L109" i="18"/>
  <c r="K108" i="18"/>
  <c r="L108" i="6" l="1"/>
  <c r="K107" i="6"/>
  <c r="L108" i="14"/>
  <c r="K107" i="14"/>
  <c r="K107" i="9"/>
  <c r="L108" i="9"/>
  <c r="K107" i="2"/>
  <c r="L108" i="2"/>
  <c r="K107" i="16"/>
  <c r="L108" i="16"/>
  <c r="K107" i="15"/>
  <c r="L108" i="15"/>
  <c r="L108" i="13"/>
  <c r="K107" i="13"/>
  <c r="L108" i="10"/>
  <c r="K107" i="10"/>
  <c r="K107" i="7"/>
  <c r="L108" i="7"/>
  <c r="K107" i="12"/>
  <c r="L108" i="12"/>
  <c r="K107" i="8"/>
  <c r="L108" i="8"/>
  <c r="L108" i="17"/>
  <c r="K107" i="17"/>
  <c r="L108" i="4"/>
  <c r="K107" i="4"/>
  <c r="K107" i="18"/>
  <c r="L108" i="18"/>
  <c r="K106" i="10" l="1"/>
  <c r="L107" i="10"/>
  <c r="K106" i="2"/>
  <c r="L107" i="2"/>
  <c r="K106" i="17"/>
  <c r="L107" i="17"/>
  <c r="K106" i="9"/>
  <c r="L107" i="9"/>
  <c r="K106" i="14"/>
  <c r="L107" i="14"/>
  <c r="K106" i="12"/>
  <c r="L107" i="12"/>
  <c r="K106" i="15"/>
  <c r="L107" i="15"/>
  <c r="K106" i="8"/>
  <c r="L107" i="8"/>
  <c r="L107" i="6"/>
  <c r="K106" i="6"/>
  <c r="L107" i="13"/>
  <c r="K106" i="13"/>
  <c r="L107" i="4"/>
  <c r="K106" i="4"/>
  <c r="L107" i="7"/>
  <c r="K106" i="7"/>
  <c r="L107" i="16"/>
  <c r="K106" i="16"/>
  <c r="L107" i="18"/>
  <c r="K106" i="18"/>
  <c r="K105" i="15" l="1"/>
  <c r="L106" i="15"/>
  <c r="L106" i="17"/>
  <c r="K105" i="17"/>
  <c r="L106" i="7"/>
  <c r="K105" i="7"/>
  <c r="L106" i="8"/>
  <c r="K105" i="8"/>
  <c r="L106" i="13"/>
  <c r="K105" i="13"/>
  <c r="K105" i="9"/>
  <c r="L106" i="9"/>
  <c r="L106" i="12"/>
  <c r="K105" i="12"/>
  <c r="L106" i="2"/>
  <c r="K105" i="2"/>
  <c r="K105" i="4"/>
  <c r="L106" i="4"/>
  <c r="K105" i="16"/>
  <c r="L106" i="16"/>
  <c r="L106" i="6"/>
  <c r="K105" i="6"/>
  <c r="K105" i="14"/>
  <c r="L106" i="14"/>
  <c r="K105" i="10"/>
  <c r="L106" i="10"/>
  <c r="L106" i="18"/>
  <c r="K105" i="18"/>
  <c r="L105" i="7" l="1"/>
  <c r="K104" i="7"/>
  <c r="L105" i="8"/>
  <c r="K104" i="8"/>
  <c r="L105" i="12"/>
  <c r="K104" i="12"/>
  <c r="K104" i="17"/>
  <c r="L105" i="17"/>
  <c r="L105" i="16"/>
  <c r="K104" i="16"/>
  <c r="K104" i="9"/>
  <c r="L105" i="9"/>
  <c r="K104" i="14"/>
  <c r="L105" i="14"/>
  <c r="L105" i="13"/>
  <c r="K104" i="13"/>
  <c r="K104" i="2"/>
  <c r="L105" i="2"/>
  <c r="L105" i="6"/>
  <c r="K104" i="6"/>
  <c r="L105" i="10"/>
  <c r="K104" i="10"/>
  <c r="K104" i="4"/>
  <c r="L105" i="4"/>
  <c r="L105" i="15"/>
  <c r="K104" i="15"/>
  <c r="L105" i="18"/>
  <c r="K104" i="18"/>
  <c r="K103" i="12" l="1"/>
  <c r="L104" i="12"/>
  <c r="L104" i="10"/>
  <c r="K103" i="10"/>
  <c r="L104" i="6"/>
  <c r="K103" i="6"/>
  <c r="L104" i="8"/>
  <c r="K103" i="8"/>
  <c r="K103" i="13"/>
  <c r="L104" i="13"/>
  <c r="K103" i="14"/>
  <c r="L104" i="14"/>
  <c r="K103" i="9"/>
  <c r="L104" i="9"/>
  <c r="L104" i="4"/>
  <c r="K103" i="4"/>
  <c r="L104" i="17"/>
  <c r="K103" i="17"/>
  <c r="K103" i="15"/>
  <c r="L104" i="15"/>
  <c r="K103" i="16"/>
  <c r="L104" i="16"/>
  <c r="K103" i="7"/>
  <c r="L104" i="7"/>
  <c r="L104" i="2"/>
  <c r="K103" i="2"/>
  <c r="K103" i="18"/>
  <c r="L104" i="18"/>
  <c r="K102" i="6" l="1"/>
  <c r="L103" i="6"/>
  <c r="K102" i="8"/>
  <c r="L103" i="8"/>
  <c r="K102" i="10"/>
  <c r="L103" i="10"/>
  <c r="L103" i="9"/>
  <c r="K102" i="9"/>
  <c r="L103" i="15"/>
  <c r="K102" i="15"/>
  <c r="L103" i="14"/>
  <c r="K102" i="14"/>
  <c r="K102" i="4"/>
  <c r="L103" i="4"/>
  <c r="L103" i="7"/>
  <c r="K102" i="7"/>
  <c r="L103" i="16"/>
  <c r="K102" i="16"/>
  <c r="L103" i="2"/>
  <c r="K102" i="2"/>
  <c r="K102" i="17"/>
  <c r="L103" i="17"/>
  <c r="K102" i="13"/>
  <c r="L103" i="13"/>
  <c r="K102" i="12"/>
  <c r="L103" i="12"/>
  <c r="K102" i="18"/>
  <c r="L103" i="18"/>
  <c r="K101" i="13" l="1"/>
  <c r="L102" i="13"/>
  <c r="K101" i="9"/>
  <c r="L102" i="9"/>
  <c r="L102" i="17"/>
  <c r="K101" i="17"/>
  <c r="L102" i="10"/>
  <c r="K101" i="10"/>
  <c r="K101" i="14"/>
  <c r="L102" i="14"/>
  <c r="L102" i="4"/>
  <c r="K101" i="4"/>
  <c r="L102" i="8"/>
  <c r="K101" i="8"/>
  <c r="K101" i="16"/>
  <c r="L102" i="16"/>
  <c r="L102" i="15"/>
  <c r="K101" i="15"/>
  <c r="K101" i="7"/>
  <c r="L102" i="7"/>
  <c r="K101" i="2"/>
  <c r="L102" i="2"/>
  <c r="L102" i="12"/>
  <c r="K101" i="12"/>
  <c r="L102" i="6"/>
  <c r="K101" i="6"/>
  <c r="L102" i="18"/>
  <c r="K101" i="18"/>
  <c r="L101" i="12" l="1"/>
  <c r="K100" i="12"/>
  <c r="L101" i="17"/>
  <c r="K100" i="17"/>
  <c r="L101" i="10"/>
  <c r="K100" i="10"/>
  <c r="L101" i="16"/>
  <c r="K100" i="16"/>
  <c r="K100" i="4"/>
  <c r="L101" i="4"/>
  <c r="K100" i="8"/>
  <c r="L101" i="8"/>
  <c r="L101" i="7"/>
  <c r="K100" i="7"/>
  <c r="K100" i="9"/>
  <c r="L101" i="9"/>
  <c r="L101" i="2"/>
  <c r="K100" i="2"/>
  <c r="L101" i="6"/>
  <c r="K100" i="6"/>
  <c r="L101" i="15"/>
  <c r="K100" i="15"/>
  <c r="K100" i="14"/>
  <c r="L101" i="14"/>
  <c r="L101" i="13"/>
  <c r="K100" i="13"/>
  <c r="K100" i="18"/>
  <c r="L101" i="18"/>
  <c r="K99" i="10" l="1"/>
  <c r="L100" i="10"/>
  <c r="K99" i="14"/>
  <c r="L100" i="14"/>
  <c r="K99" i="7"/>
  <c r="L100" i="7"/>
  <c r="K99" i="6"/>
  <c r="L100" i="6"/>
  <c r="L100" i="17"/>
  <c r="K99" i="17"/>
  <c r="K99" i="16"/>
  <c r="L100" i="16"/>
  <c r="L100" i="8"/>
  <c r="K99" i="8"/>
  <c r="L100" i="13"/>
  <c r="K99" i="13"/>
  <c r="L100" i="2"/>
  <c r="K99" i="2"/>
  <c r="L100" i="12"/>
  <c r="K99" i="12"/>
  <c r="L100" i="9"/>
  <c r="K99" i="9"/>
  <c r="K99" i="15"/>
  <c r="L100" i="15"/>
  <c r="K99" i="4"/>
  <c r="L100" i="4"/>
  <c r="K99" i="18"/>
  <c r="L100" i="18"/>
  <c r="K98" i="6" l="1"/>
  <c r="L99" i="6"/>
  <c r="K98" i="9"/>
  <c r="L99" i="9"/>
  <c r="K98" i="7"/>
  <c r="L99" i="7"/>
  <c r="L99" i="13"/>
  <c r="K98" i="13"/>
  <c r="L99" i="12"/>
  <c r="K98" i="12"/>
  <c r="K98" i="15"/>
  <c r="L99" i="15"/>
  <c r="L99" i="16"/>
  <c r="K98" i="16"/>
  <c r="K98" i="14"/>
  <c r="L99" i="14"/>
  <c r="K98" i="8"/>
  <c r="L99" i="8"/>
  <c r="K98" i="2"/>
  <c r="L99" i="2"/>
  <c r="L99" i="17"/>
  <c r="K98" i="17"/>
  <c r="L99" i="4"/>
  <c r="K98" i="4"/>
  <c r="L99" i="10"/>
  <c r="K98" i="10"/>
  <c r="K98" i="18"/>
  <c r="L99" i="18"/>
  <c r="L98" i="17" l="1"/>
  <c r="K97" i="17"/>
  <c r="K97" i="7"/>
  <c r="L98" i="7"/>
  <c r="L98" i="4"/>
  <c r="K97" i="4"/>
  <c r="K97" i="14"/>
  <c r="L98" i="14"/>
  <c r="L98" i="2"/>
  <c r="K97" i="2"/>
  <c r="L98" i="15"/>
  <c r="K97" i="15"/>
  <c r="L98" i="9"/>
  <c r="K97" i="9"/>
  <c r="K97" i="13"/>
  <c r="L98" i="13"/>
  <c r="L98" i="10"/>
  <c r="K97" i="10"/>
  <c r="L98" i="12"/>
  <c r="K97" i="12"/>
  <c r="K97" i="16"/>
  <c r="L98" i="16"/>
  <c r="K97" i="8"/>
  <c r="L98" i="8"/>
  <c r="K97" i="6"/>
  <c r="L98" i="6"/>
  <c r="L98" i="18"/>
  <c r="K97" i="18"/>
  <c r="K96" i="14" l="1"/>
  <c r="L97" i="14"/>
  <c r="L97" i="9"/>
  <c r="K96" i="9"/>
  <c r="K96" i="8"/>
  <c r="L97" i="8"/>
  <c r="L97" i="13"/>
  <c r="K96" i="13"/>
  <c r="K96" i="12"/>
  <c r="L97" i="12"/>
  <c r="L97" i="16"/>
  <c r="K96" i="16"/>
  <c r="K96" i="7"/>
  <c r="L97" i="7"/>
  <c r="L97" i="4"/>
  <c r="K96" i="4"/>
  <c r="K96" i="15"/>
  <c r="L97" i="15"/>
  <c r="K96" i="10"/>
  <c r="L97" i="10"/>
  <c r="K96" i="2"/>
  <c r="L97" i="2"/>
  <c r="L97" i="17"/>
  <c r="K96" i="17"/>
  <c r="K96" i="6"/>
  <c r="L97" i="6"/>
  <c r="L97" i="18"/>
  <c r="K96" i="18"/>
  <c r="K95" i="4" l="1"/>
  <c r="L96" i="4"/>
  <c r="L96" i="17"/>
  <c r="K95" i="17"/>
  <c r="L96" i="2"/>
  <c r="K95" i="2"/>
  <c r="K95" i="8"/>
  <c r="L96" i="8"/>
  <c r="K95" i="9"/>
  <c r="L96" i="9"/>
  <c r="L96" i="7"/>
  <c r="K95" i="7"/>
  <c r="L96" i="13"/>
  <c r="K95" i="13"/>
  <c r="K95" i="16"/>
  <c r="L96" i="16"/>
  <c r="K95" i="10"/>
  <c r="L96" i="10"/>
  <c r="K95" i="6"/>
  <c r="L96" i="6"/>
  <c r="L96" i="15"/>
  <c r="K95" i="15"/>
  <c r="K95" i="12"/>
  <c r="L96" i="12"/>
  <c r="K95" i="14"/>
  <c r="L96" i="14"/>
  <c r="K95" i="18"/>
  <c r="L96" i="18"/>
  <c r="K94" i="8" l="1"/>
  <c r="L95" i="8"/>
  <c r="L95" i="13"/>
  <c r="K94" i="13"/>
  <c r="L95" i="16"/>
  <c r="K94" i="16"/>
  <c r="L95" i="15"/>
  <c r="K94" i="15"/>
  <c r="K94" i="7"/>
  <c r="L95" i="7"/>
  <c r="K94" i="17"/>
  <c r="L95" i="17"/>
  <c r="L95" i="12"/>
  <c r="K94" i="12"/>
  <c r="L95" i="6"/>
  <c r="K94" i="6"/>
  <c r="K94" i="2"/>
  <c r="L95" i="2"/>
  <c r="K94" i="14"/>
  <c r="L95" i="14"/>
  <c r="L95" i="10"/>
  <c r="K94" i="10"/>
  <c r="L95" i="9"/>
  <c r="K94" i="9"/>
  <c r="L95" i="4"/>
  <c r="K94" i="4"/>
  <c r="L95" i="18"/>
  <c r="K94" i="18"/>
  <c r="K93" i="16" l="1"/>
  <c r="L94" i="16"/>
  <c r="L94" i="9"/>
  <c r="K93" i="9"/>
  <c r="L94" i="10"/>
  <c r="K93" i="10"/>
  <c r="L94" i="13"/>
  <c r="K93" i="13"/>
  <c r="L94" i="6"/>
  <c r="K93" i="6"/>
  <c r="L94" i="12"/>
  <c r="K93" i="12"/>
  <c r="K93" i="14"/>
  <c r="L94" i="14"/>
  <c r="L94" i="17"/>
  <c r="K93" i="17"/>
  <c r="L94" i="4"/>
  <c r="K93" i="4"/>
  <c r="L94" i="15"/>
  <c r="K93" i="15"/>
  <c r="K93" i="2"/>
  <c r="L94" i="2"/>
  <c r="L94" i="7"/>
  <c r="K93" i="7"/>
  <c r="K93" i="8"/>
  <c r="L94" i="8"/>
  <c r="L94" i="18"/>
  <c r="K93" i="18"/>
  <c r="L93" i="13" l="1"/>
  <c r="K92" i="13"/>
  <c r="K92" i="2"/>
  <c r="L93" i="2"/>
  <c r="L93" i="15"/>
  <c r="K92" i="15"/>
  <c r="K92" i="12"/>
  <c r="L93" i="12"/>
  <c r="L93" i="9"/>
  <c r="K92" i="9"/>
  <c r="L93" i="17"/>
  <c r="K92" i="17"/>
  <c r="K92" i="10"/>
  <c r="L93" i="10"/>
  <c r="K92" i="7"/>
  <c r="L93" i="7"/>
  <c r="L93" i="4"/>
  <c r="K92" i="4"/>
  <c r="K92" i="6"/>
  <c r="L93" i="6"/>
  <c r="K92" i="14"/>
  <c r="L93" i="14"/>
  <c r="K92" i="8"/>
  <c r="L93" i="8"/>
  <c r="L93" i="16"/>
  <c r="K92" i="16"/>
  <c r="L93" i="18"/>
  <c r="K92" i="18"/>
  <c r="K91" i="8" l="1"/>
  <c r="L92" i="8"/>
  <c r="K91" i="15"/>
  <c r="L92" i="15"/>
  <c r="K91" i="12"/>
  <c r="L92" i="12"/>
  <c r="L92" i="17"/>
  <c r="K91" i="17"/>
  <c r="L92" i="14"/>
  <c r="K91" i="14"/>
  <c r="K91" i="6"/>
  <c r="L92" i="6"/>
  <c r="L92" i="2"/>
  <c r="K91" i="2"/>
  <c r="L92" i="7"/>
  <c r="K91" i="7"/>
  <c r="K91" i="16"/>
  <c r="L92" i="16"/>
  <c r="K91" i="4"/>
  <c r="L92" i="4"/>
  <c r="K91" i="9"/>
  <c r="L92" i="9"/>
  <c r="K91" i="13"/>
  <c r="L92" i="13"/>
  <c r="K91" i="10"/>
  <c r="L92" i="10"/>
  <c r="K91" i="18"/>
  <c r="L92" i="18"/>
  <c r="L91" i="13" l="1"/>
  <c r="K90" i="13"/>
  <c r="L91" i="12"/>
  <c r="K90" i="12"/>
  <c r="K90" i="9"/>
  <c r="L91" i="9"/>
  <c r="K90" i="17"/>
  <c r="L91" i="17"/>
  <c r="K90" i="2"/>
  <c r="L91" i="2"/>
  <c r="L91" i="4"/>
  <c r="K90" i="4"/>
  <c r="L91" i="6"/>
  <c r="K90" i="6"/>
  <c r="K90" i="15"/>
  <c r="L91" i="15"/>
  <c r="L91" i="14"/>
  <c r="K90" i="14"/>
  <c r="K90" i="7"/>
  <c r="L91" i="7"/>
  <c r="L91" i="10"/>
  <c r="K90" i="10"/>
  <c r="L91" i="16"/>
  <c r="K90" i="16"/>
  <c r="K90" i="8"/>
  <c r="L91" i="8"/>
  <c r="L91" i="18"/>
  <c r="K90" i="18"/>
  <c r="K89" i="15" l="1"/>
  <c r="L90" i="15"/>
  <c r="K89" i="16"/>
  <c r="L90" i="16"/>
  <c r="L90" i="10"/>
  <c r="K89" i="10"/>
  <c r="L90" i="9"/>
  <c r="K89" i="9"/>
  <c r="L90" i="4"/>
  <c r="K89" i="4"/>
  <c r="L90" i="12"/>
  <c r="K89" i="12"/>
  <c r="K89" i="7"/>
  <c r="L90" i="7"/>
  <c r="L90" i="17"/>
  <c r="K89" i="17"/>
  <c r="K89" i="14"/>
  <c r="L90" i="14"/>
  <c r="K89" i="13"/>
  <c r="L90" i="13"/>
  <c r="L90" i="6"/>
  <c r="K89" i="6"/>
  <c r="K89" i="8"/>
  <c r="L90" i="8"/>
  <c r="K89" i="2"/>
  <c r="L90" i="2"/>
  <c r="L90" i="18"/>
  <c r="K89" i="18"/>
  <c r="K88" i="9" l="1"/>
  <c r="L89" i="9"/>
  <c r="K88" i="6"/>
  <c r="L89" i="6"/>
  <c r="L89" i="12"/>
  <c r="K88" i="12"/>
  <c r="K88" i="8"/>
  <c r="L89" i="8"/>
  <c r="K88" i="10"/>
  <c r="L89" i="10"/>
  <c r="L89" i="13"/>
  <c r="K88" i="13"/>
  <c r="L89" i="16"/>
  <c r="K88" i="16"/>
  <c r="K88" i="7"/>
  <c r="L89" i="7"/>
  <c r="L89" i="4"/>
  <c r="K88" i="4"/>
  <c r="L89" i="17"/>
  <c r="K88" i="17"/>
  <c r="L89" i="2"/>
  <c r="K88" i="2"/>
  <c r="K88" i="14"/>
  <c r="L89" i="14"/>
  <c r="L89" i="15"/>
  <c r="K88" i="15"/>
  <c r="L89" i="18"/>
  <c r="K88" i="18"/>
  <c r="K87" i="8" l="1"/>
  <c r="L88" i="8"/>
  <c r="L88" i="12"/>
  <c r="K87" i="12"/>
  <c r="K87" i="7"/>
  <c r="L88" i="7"/>
  <c r="K87" i="17"/>
  <c r="L88" i="17"/>
  <c r="L88" i="13"/>
  <c r="K87" i="13"/>
  <c r="L88" i="2"/>
  <c r="K87" i="2"/>
  <c r="K87" i="6"/>
  <c r="L88" i="6"/>
  <c r="L88" i="14"/>
  <c r="K87" i="14"/>
  <c r="K87" i="15"/>
  <c r="L88" i="15"/>
  <c r="K87" i="4"/>
  <c r="L88" i="4"/>
  <c r="K87" i="16"/>
  <c r="L88" i="16"/>
  <c r="L88" i="10"/>
  <c r="K87" i="10"/>
  <c r="L88" i="9"/>
  <c r="K87" i="9"/>
  <c r="K87" i="18"/>
  <c r="L88" i="18"/>
  <c r="L87" i="17" l="1"/>
  <c r="K86" i="17"/>
  <c r="K86" i="7"/>
  <c r="L87" i="7"/>
  <c r="L87" i="14"/>
  <c r="K86" i="14"/>
  <c r="K86" i="2"/>
  <c r="L87" i="2"/>
  <c r="K86" i="12"/>
  <c r="L87" i="12"/>
  <c r="K86" i="4"/>
  <c r="L87" i="4"/>
  <c r="L87" i="6"/>
  <c r="K86" i="6"/>
  <c r="L87" i="9"/>
  <c r="K86" i="9"/>
  <c r="K86" i="13"/>
  <c r="L87" i="13"/>
  <c r="L87" i="10"/>
  <c r="K86" i="10"/>
  <c r="L87" i="16"/>
  <c r="K86" i="16"/>
  <c r="L87" i="15"/>
  <c r="K86" i="15"/>
  <c r="K86" i="8"/>
  <c r="L87" i="8"/>
  <c r="K86" i="18"/>
  <c r="L87" i="18"/>
  <c r="L86" i="14" l="1"/>
  <c r="K85" i="14"/>
  <c r="L86" i="15"/>
  <c r="K85" i="15"/>
  <c r="K85" i="16"/>
  <c r="L86" i="16"/>
  <c r="K85" i="2"/>
  <c r="L86" i="2"/>
  <c r="L86" i="9"/>
  <c r="K85" i="9"/>
  <c r="L86" i="4"/>
  <c r="K85" i="4"/>
  <c r="K85" i="7"/>
  <c r="L86" i="7"/>
  <c r="L86" i="17"/>
  <c r="K85" i="17"/>
  <c r="L86" i="6"/>
  <c r="K85" i="6"/>
  <c r="L86" i="10"/>
  <c r="K85" i="10"/>
  <c r="K85" i="8"/>
  <c r="L86" i="8"/>
  <c r="K85" i="13"/>
  <c r="L86" i="13"/>
  <c r="L86" i="12"/>
  <c r="K85" i="12"/>
  <c r="L86" i="18"/>
  <c r="K85" i="18"/>
  <c r="L85" i="17" l="1"/>
  <c r="K84" i="17"/>
  <c r="K84" i="7"/>
  <c r="L85" i="7"/>
  <c r="K84" i="16"/>
  <c r="L85" i="16"/>
  <c r="L85" i="13"/>
  <c r="K84" i="13"/>
  <c r="L85" i="8"/>
  <c r="K84" i="8"/>
  <c r="K84" i="10"/>
  <c r="L85" i="10"/>
  <c r="L85" i="4"/>
  <c r="K84" i="4"/>
  <c r="L85" i="15"/>
  <c r="K84" i="15"/>
  <c r="L85" i="2"/>
  <c r="K84" i="2"/>
  <c r="L85" i="12"/>
  <c r="K84" i="12"/>
  <c r="K84" i="6"/>
  <c r="L85" i="6"/>
  <c r="K84" i="9"/>
  <c r="L85" i="9"/>
  <c r="L85" i="14"/>
  <c r="K84" i="14"/>
  <c r="K84" i="18"/>
  <c r="L85" i="18"/>
  <c r="K83" i="13" l="1"/>
  <c r="L84" i="13"/>
  <c r="K83" i="4"/>
  <c r="L84" i="4"/>
  <c r="K83" i="16"/>
  <c r="L84" i="16"/>
  <c r="L84" i="15"/>
  <c r="K83" i="15"/>
  <c r="K83" i="9"/>
  <c r="L84" i="9"/>
  <c r="K83" i="6"/>
  <c r="L84" i="6"/>
  <c r="K83" i="10"/>
  <c r="L84" i="10"/>
  <c r="K83" i="7"/>
  <c r="L84" i="7"/>
  <c r="L84" i="12"/>
  <c r="K83" i="12"/>
  <c r="L84" i="14"/>
  <c r="K83" i="14"/>
  <c r="L84" i="2"/>
  <c r="K83" i="2"/>
  <c r="K83" i="8"/>
  <c r="L84" i="8"/>
  <c r="K83" i="17"/>
  <c r="L84" i="17"/>
  <c r="K83" i="18"/>
  <c r="L84" i="18"/>
  <c r="L83" i="10" l="1"/>
  <c r="K82" i="10"/>
  <c r="K82" i="8"/>
  <c r="L83" i="8"/>
  <c r="K82" i="2"/>
  <c r="L83" i="2"/>
  <c r="L83" i="14"/>
  <c r="K82" i="14"/>
  <c r="K82" i="7"/>
  <c r="L83" i="7"/>
  <c r="L83" i="6"/>
  <c r="K82" i="6"/>
  <c r="L83" i="4"/>
  <c r="K82" i="4"/>
  <c r="L83" i="15"/>
  <c r="K82" i="15"/>
  <c r="K82" i="16"/>
  <c r="L83" i="16"/>
  <c r="K82" i="12"/>
  <c r="L83" i="12"/>
  <c r="L83" i="17"/>
  <c r="K82" i="17"/>
  <c r="K82" i="9"/>
  <c r="L83" i="9"/>
  <c r="K82" i="13"/>
  <c r="L83" i="13"/>
  <c r="K82" i="18"/>
  <c r="L83" i="18"/>
  <c r="L82" i="4" l="1"/>
  <c r="K81" i="4"/>
  <c r="K81" i="2"/>
  <c r="L82" i="2"/>
  <c r="L82" i="15"/>
  <c r="K81" i="15"/>
  <c r="L82" i="17"/>
  <c r="K81" i="17"/>
  <c r="L82" i="6"/>
  <c r="K81" i="6"/>
  <c r="L82" i="9"/>
  <c r="K81" i="9"/>
  <c r="L82" i="12"/>
  <c r="K81" i="12"/>
  <c r="K81" i="8"/>
  <c r="L82" i="8"/>
  <c r="L82" i="14"/>
  <c r="K81" i="14"/>
  <c r="L82" i="10"/>
  <c r="K81" i="10"/>
  <c r="K81" i="13"/>
  <c r="L82" i="13"/>
  <c r="K81" i="16"/>
  <c r="L82" i="16"/>
  <c r="K81" i="7"/>
  <c r="L82" i="7"/>
  <c r="L82" i="18"/>
  <c r="K81" i="18"/>
  <c r="L81" i="15" l="1"/>
  <c r="K80" i="15"/>
  <c r="K80" i="16"/>
  <c r="L81" i="16"/>
  <c r="L81" i="17"/>
  <c r="K80" i="17"/>
  <c r="L81" i="12"/>
  <c r="K80" i="12"/>
  <c r="K80" i="10"/>
  <c r="L81" i="10"/>
  <c r="L81" i="9"/>
  <c r="K80" i="9"/>
  <c r="K80" i="2"/>
  <c r="L81" i="2"/>
  <c r="L81" i="14"/>
  <c r="K80" i="14"/>
  <c r="K80" i="6"/>
  <c r="L81" i="6"/>
  <c r="L81" i="4"/>
  <c r="K80" i="4"/>
  <c r="K80" i="8"/>
  <c r="L81" i="8"/>
  <c r="K80" i="13"/>
  <c r="L81" i="13"/>
  <c r="K80" i="7"/>
  <c r="L81" i="7"/>
  <c r="L81" i="18"/>
  <c r="K80" i="18"/>
  <c r="K79" i="17" l="1"/>
  <c r="L80" i="17"/>
  <c r="L80" i="12"/>
  <c r="K79" i="12"/>
  <c r="K79" i="8"/>
  <c r="L80" i="8"/>
  <c r="L80" i="14"/>
  <c r="K79" i="14"/>
  <c r="K79" i="9"/>
  <c r="L80" i="9"/>
  <c r="K79" i="4"/>
  <c r="L80" i="4"/>
  <c r="K79" i="16"/>
  <c r="L80" i="16"/>
  <c r="L80" i="15"/>
  <c r="K79" i="15"/>
  <c r="L80" i="13"/>
  <c r="K79" i="13"/>
  <c r="L80" i="2"/>
  <c r="K79" i="2"/>
  <c r="K79" i="7"/>
  <c r="L80" i="7"/>
  <c r="K79" i="6"/>
  <c r="L80" i="6"/>
  <c r="L80" i="10"/>
  <c r="K79" i="10"/>
  <c r="K79" i="18"/>
  <c r="L80" i="18"/>
  <c r="L79" i="15" l="1"/>
  <c r="K78" i="15"/>
  <c r="L79" i="6"/>
  <c r="K78" i="6"/>
  <c r="K78" i="16"/>
  <c r="L79" i="16"/>
  <c r="K78" i="8"/>
  <c r="L79" i="8"/>
  <c r="K78" i="12"/>
  <c r="L79" i="12"/>
  <c r="L79" i="4"/>
  <c r="K78" i="4"/>
  <c r="K78" i="13"/>
  <c r="L79" i="13"/>
  <c r="L79" i="14"/>
  <c r="K78" i="14"/>
  <c r="K78" i="7"/>
  <c r="L79" i="7"/>
  <c r="K78" i="2"/>
  <c r="L79" i="2"/>
  <c r="K78" i="10"/>
  <c r="L79" i="10"/>
  <c r="L79" i="9"/>
  <c r="K78" i="9"/>
  <c r="L79" i="17"/>
  <c r="K78" i="17"/>
  <c r="L79" i="18"/>
  <c r="K78" i="18"/>
  <c r="K77" i="8" l="1"/>
  <c r="L78" i="8"/>
  <c r="L78" i="10"/>
  <c r="K77" i="10"/>
  <c r="K77" i="16"/>
  <c r="L78" i="16"/>
  <c r="L78" i="9"/>
  <c r="K77" i="9"/>
  <c r="L78" i="4"/>
  <c r="K77" i="4"/>
  <c r="L78" i="6"/>
  <c r="K77" i="6"/>
  <c r="L78" i="14"/>
  <c r="K77" i="14"/>
  <c r="K77" i="2"/>
  <c r="L78" i="2"/>
  <c r="L78" i="15"/>
  <c r="K77" i="15"/>
  <c r="K77" i="13"/>
  <c r="L78" i="13"/>
  <c r="L78" i="17"/>
  <c r="K77" i="17"/>
  <c r="K77" i="7"/>
  <c r="L78" i="7"/>
  <c r="L78" i="12"/>
  <c r="K77" i="12"/>
  <c r="L78" i="18"/>
  <c r="K77" i="18"/>
  <c r="K76" i="16" l="1"/>
  <c r="L77" i="16"/>
  <c r="K76" i="6"/>
  <c r="L77" i="6"/>
  <c r="K76" i="10"/>
  <c r="L77" i="10"/>
  <c r="L77" i="2"/>
  <c r="K76" i="2"/>
  <c r="L77" i="17"/>
  <c r="K76" i="17"/>
  <c r="L77" i="13"/>
  <c r="K76" i="13"/>
  <c r="L77" i="9"/>
  <c r="K76" i="9"/>
  <c r="L77" i="12"/>
  <c r="K76" i="12"/>
  <c r="L77" i="4"/>
  <c r="K76" i="4"/>
  <c r="K76" i="7"/>
  <c r="L77" i="7"/>
  <c r="K76" i="14"/>
  <c r="L77" i="14"/>
  <c r="L77" i="15"/>
  <c r="K76" i="15"/>
  <c r="K76" i="8"/>
  <c r="L77" i="8"/>
  <c r="L77" i="18"/>
  <c r="K76" i="18"/>
  <c r="K75" i="2" l="1"/>
  <c r="L76" i="2"/>
  <c r="K75" i="12"/>
  <c r="L76" i="12"/>
  <c r="L76" i="10"/>
  <c r="K75" i="10"/>
  <c r="K75" i="13"/>
  <c r="L76" i="13"/>
  <c r="L76" i="15"/>
  <c r="K75" i="15"/>
  <c r="L76" i="9"/>
  <c r="K75" i="9"/>
  <c r="K75" i="7"/>
  <c r="L76" i="7"/>
  <c r="K75" i="6"/>
  <c r="L76" i="6"/>
  <c r="L76" i="4"/>
  <c r="K75" i="4"/>
  <c r="K75" i="17"/>
  <c r="L76" i="17"/>
  <c r="L76" i="14"/>
  <c r="K75" i="14"/>
  <c r="K75" i="8"/>
  <c r="L76" i="8"/>
  <c r="K75" i="16"/>
  <c r="L76" i="16"/>
  <c r="K75" i="18"/>
  <c r="L76" i="18"/>
  <c r="L75" i="6" l="1"/>
  <c r="K74" i="6"/>
  <c r="L75" i="10"/>
  <c r="K74" i="10"/>
  <c r="K74" i="13"/>
  <c r="L75" i="13"/>
  <c r="L75" i="9"/>
  <c r="K74" i="9"/>
  <c r="K74" i="12"/>
  <c r="L75" i="12"/>
  <c r="L75" i="14"/>
  <c r="K74" i="14"/>
  <c r="K74" i="4"/>
  <c r="L75" i="4"/>
  <c r="L75" i="15"/>
  <c r="K74" i="15"/>
  <c r="L75" i="8"/>
  <c r="K74" i="8"/>
  <c r="K74" i="7"/>
  <c r="L75" i="7"/>
  <c r="L75" i="17"/>
  <c r="K74" i="17"/>
  <c r="L75" i="16"/>
  <c r="K74" i="16"/>
  <c r="L75" i="2"/>
  <c r="K74" i="2"/>
  <c r="L75" i="18"/>
  <c r="K74" i="18"/>
  <c r="L74" i="15" l="1"/>
  <c r="K73" i="15"/>
  <c r="K73" i="4"/>
  <c r="L74" i="4"/>
  <c r="K73" i="13"/>
  <c r="L74" i="13"/>
  <c r="K73" i="16"/>
  <c r="L74" i="16"/>
  <c r="L74" i="14"/>
  <c r="K73" i="14"/>
  <c r="K73" i="10"/>
  <c r="L74" i="10"/>
  <c r="L74" i="9"/>
  <c r="K73" i="9"/>
  <c r="K73" i="7"/>
  <c r="L74" i="7"/>
  <c r="L74" i="17"/>
  <c r="K73" i="17"/>
  <c r="L74" i="2"/>
  <c r="K73" i="2"/>
  <c r="K73" i="8"/>
  <c r="L74" i="8"/>
  <c r="K73" i="6"/>
  <c r="L74" i="6"/>
  <c r="L74" i="12"/>
  <c r="K73" i="12"/>
  <c r="L74" i="18"/>
  <c r="K73" i="18"/>
  <c r="K72" i="13" l="1"/>
  <c r="L73" i="13"/>
  <c r="K72" i="7"/>
  <c r="L73" i="7"/>
  <c r="L73" i="9"/>
  <c r="K72" i="9"/>
  <c r="K72" i="8"/>
  <c r="L73" i="8"/>
  <c r="K72" i="10"/>
  <c r="L73" i="10"/>
  <c r="L73" i="4"/>
  <c r="K72" i="4"/>
  <c r="L73" i="2"/>
  <c r="K72" i="2"/>
  <c r="K72" i="12"/>
  <c r="L73" i="12"/>
  <c r="L73" i="17"/>
  <c r="K72" i="17"/>
  <c r="L73" i="14"/>
  <c r="K72" i="14"/>
  <c r="L73" i="15"/>
  <c r="K72" i="15"/>
  <c r="K72" i="6"/>
  <c r="L73" i="6"/>
  <c r="L73" i="16"/>
  <c r="K72" i="16"/>
  <c r="L73" i="18"/>
  <c r="K72" i="18"/>
  <c r="K71" i="2" l="1"/>
  <c r="L72" i="2"/>
  <c r="L72" i="15"/>
  <c r="K71" i="15"/>
  <c r="L72" i="12"/>
  <c r="K71" i="12"/>
  <c r="K71" i="7"/>
  <c r="L72" i="7"/>
  <c r="K71" i="8"/>
  <c r="L72" i="8"/>
  <c r="L72" i="14"/>
  <c r="K71" i="14"/>
  <c r="K71" i="16"/>
  <c r="L72" i="16"/>
  <c r="K71" i="17"/>
  <c r="L72" i="17"/>
  <c r="L72" i="6"/>
  <c r="K71" i="6"/>
  <c r="L72" i="9"/>
  <c r="K71" i="9"/>
  <c r="L72" i="4"/>
  <c r="K71" i="4"/>
  <c r="K71" i="10"/>
  <c r="L72" i="10"/>
  <c r="L72" i="13"/>
  <c r="K71" i="13"/>
  <c r="K71" i="18"/>
  <c r="L72" i="18"/>
  <c r="L71" i="17" l="1"/>
  <c r="K70" i="17"/>
  <c r="K70" i="9"/>
  <c r="L71" i="9"/>
  <c r="L71" i="14"/>
  <c r="K70" i="14"/>
  <c r="L71" i="15"/>
  <c r="K70" i="15"/>
  <c r="K70" i="10"/>
  <c r="L71" i="10"/>
  <c r="L71" i="4"/>
  <c r="K70" i="4"/>
  <c r="K70" i="12"/>
  <c r="L71" i="12"/>
  <c r="L71" i="16"/>
  <c r="K70" i="16"/>
  <c r="L71" i="6"/>
  <c r="K70" i="6"/>
  <c r="K70" i="7"/>
  <c r="L71" i="7"/>
  <c r="K70" i="13"/>
  <c r="L71" i="13"/>
  <c r="K70" i="8"/>
  <c r="L71" i="8"/>
  <c r="L71" i="2"/>
  <c r="K70" i="2"/>
  <c r="K70" i="18"/>
  <c r="L71" i="18"/>
  <c r="L70" i="8" l="1"/>
  <c r="K69" i="8"/>
  <c r="K69" i="16"/>
  <c r="L70" i="16"/>
  <c r="L70" i="15"/>
  <c r="K69" i="15"/>
  <c r="L70" i="14"/>
  <c r="K69" i="14"/>
  <c r="L70" i="7"/>
  <c r="K69" i="7"/>
  <c r="L70" i="9"/>
  <c r="K69" i="9"/>
  <c r="K69" i="12"/>
  <c r="L70" i="12"/>
  <c r="K69" i="4"/>
  <c r="L70" i="4"/>
  <c r="L70" i="2"/>
  <c r="K69" i="2"/>
  <c r="K69" i="6"/>
  <c r="L70" i="6"/>
  <c r="L70" i="17"/>
  <c r="K69" i="17"/>
  <c r="K69" i="13"/>
  <c r="L70" i="13"/>
  <c r="K69" i="10"/>
  <c r="L70" i="10"/>
  <c r="L70" i="18"/>
  <c r="K69" i="18"/>
  <c r="L69" i="17" l="1"/>
  <c r="K68" i="17"/>
  <c r="L69" i="9"/>
  <c r="K68" i="9"/>
  <c r="L69" i="13"/>
  <c r="K68" i="13"/>
  <c r="L69" i="15"/>
  <c r="K68" i="15"/>
  <c r="L69" i="16"/>
  <c r="K68" i="16"/>
  <c r="L69" i="4"/>
  <c r="K68" i="4"/>
  <c r="L69" i="12"/>
  <c r="K68" i="12"/>
  <c r="K68" i="2"/>
  <c r="L69" i="2"/>
  <c r="K68" i="7"/>
  <c r="L69" i="7"/>
  <c r="K68" i="8"/>
  <c r="L69" i="8"/>
  <c r="L69" i="14"/>
  <c r="K68" i="14"/>
  <c r="L69" i="6"/>
  <c r="K68" i="6"/>
  <c r="K68" i="10"/>
  <c r="L69" i="10"/>
  <c r="K68" i="18"/>
  <c r="L69" i="18"/>
  <c r="L68" i="12" l="1"/>
  <c r="K67" i="12"/>
  <c r="K67" i="13"/>
  <c r="L68" i="13"/>
  <c r="K67" i="9"/>
  <c r="L68" i="9"/>
  <c r="L68" i="14"/>
  <c r="K67" i="14"/>
  <c r="L68" i="6"/>
  <c r="K67" i="6"/>
  <c r="L68" i="2"/>
  <c r="K67" i="2"/>
  <c r="K67" i="8"/>
  <c r="L68" i="8"/>
  <c r="K67" i="16"/>
  <c r="L68" i="16"/>
  <c r="K67" i="17"/>
  <c r="L68" i="17"/>
  <c r="L68" i="15"/>
  <c r="K67" i="15"/>
  <c r="L68" i="4"/>
  <c r="K67" i="4"/>
  <c r="K67" i="10"/>
  <c r="L68" i="10"/>
  <c r="K67" i="7"/>
  <c r="L68" i="7"/>
  <c r="K67" i="18"/>
  <c r="L68" i="18"/>
  <c r="L67" i="14" l="1"/>
  <c r="K66" i="14"/>
  <c r="L67" i="10"/>
  <c r="K66" i="10"/>
  <c r="K66" i="9"/>
  <c r="L67" i="9"/>
  <c r="L67" i="16"/>
  <c r="K66" i="16"/>
  <c r="L67" i="15"/>
  <c r="K66" i="15"/>
  <c r="K66" i="13"/>
  <c r="L67" i="13"/>
  <c r="K66" i="6"/>
  <c r="L67" i="6"/>
  <c r="K66" i="12"/>
  <c r="L67" i="12"/>
  <c r="K66" i="4"/>
  <c r="L67" i="4"/>
  <c r="K66" i="8"/>
  <c r="L67" i="8"/>
  <c r="L67" i="2"/>
  <c r="K66" i="2"/>
  <c r="K66" i="7"/>
  <c r="L67" i="7"/>
  <c r="L67" i="17"/>
  <c r="K66" i="17"/>
  <c r="K66" i="18"/>
  <c r="L67" i="18"/>
  <c r="K65" i="7" l="1"/>
  <c r="L66" i="7"/>
  <c r="K65" i="2"/>
  <c r="L66" i="2"/>
  <c r="L66" i="9"/>
  <c r="K65" i="9"/>
  <c r="K65" i="10"/>
  <c r="L66" i="10"/>
  <c r="K65" i="16"/>
  <c r="L66" i="16"/>
  <c r="K65" i="13"/>
  <c r="L66" i="13"/>
  <c r="L66" i="12"/>
  <c r="K65" i="12"/>
  <c r="L66" i="17"/>
  <c r="K65" i="17"/>
  <c r="L66" i="15"/>
  <c r="K65" i="15"/>
  <c r="L66" i="14"/>
  <c r="K65" i="14"/>
  <c r="L66" i="6"/>
  <c r="K65" i="6"/>
  <c r="K65" i="8"/>
  <c r="L66" i="8"/>
  <c r="L66" i="4"/>
  <c r="K65" i="4"/>
  <c r="L66" i="18"/>
  <c r="K65" i="18"/>
  <c r="K64" i="12" l="1"/>
  <c r="L65" i="12"/>
  <c r="K64" i="9"/>
  <c r="L65" i="9"/>
  <c r="L65" i="10"/>
  <c r="K64" i="10"/>
  <c r="K64" i="14"/>
  <c r="L65" i="14"/>
  <c r="L65" i="8"/>
  <c r="K64" i="8"/>
  <c r="L65" i="6"/>
  <c r="K64" i="6"/>
  <c r="K64" i="13"/>
  <c r="L65" i="13"/>
  <c r="L65" i="2"/>
  <c r="K64" i="2"/>
  <c r="K64" i="4"/>
  <c r="L65" i="4"/>
  <c r="L65" i="17"/>
  <c r="K64" i="17"/>
  <c r="L65" i="15"/>
  <c r="K64" i="15"/>
  <c r="L65" i="16"/>
  <c r="K64" i="16"/>
  <c r="L65" i="7"/>
  <c r="K64" i="7"/>
  <c r="L65" i="18"/>
  <c r="K64" i="18"/>
  <c r="L64" i="14" l="1"/>
  <c r="K63" i="14"/>
  <c r="K63" i="2"/>
  <c r="L64" i="2"/>
  <c r="K63" i="10"/>
  <c r="L64" i="10"/>
  <c r="L64" i="6"/>
  <c r="K63" i="6"/>
  <c r="K63" i="16"/>
  <c r="L64" i="16"/>
  <c r="L64" i="15"/>
  <c r="K63" i="15"/>
  <c r="K63" i="17"/>
  <c r="L64" i="17"/>
  <c r="L64" i="9"/>
  <c r="K63" i="9"/>
  <c r="K63" i="13"/>
  <c r="L64" i="13"/>
  <c r="L64" i="8"/>
  <c r="K63" i="8"/>
  <c r="K63" i="7"/>
  <c r="L64" i="7"/>
  <c r="L64" i="4"/>
  <c r="K63" i="4"/>
  <c r="K63" i="12"/>
  <c r="L64" i="12"/>
  <c r="K63" i="18"/>
  <c r="L64" i="18"/>
  <c r="L63" i="6" l="1"/>
  <c r="K62" i="6"/>
  <c r="L63" i="17"/>
  <c r="K62" i="17"/>
  <c r="L63" i="10"/>
  <c r="K62" i="10"/>
  <c r="L63" i="15"/>
  <c r="K62" i="15"/>
  <c r="L63" i="9"/>
  <c r="K62" i="9"/>
  <c r="K62" i="8"/>
  <c r="L63" i="8"/>
  <c r="L63" i="2"/>
  <c r="K62" i="2"/>
  <c r="K62" i="4"/>
  <c r="L63" i="4"/>
  <c r="L63" i="14"/>
  <c r="K62" i="14"/>
  <c r="K62" i="7"/>
  <c r="L63" i="7"/>
  <c r="L63" i="12"/>
  <c r="K62" i="12"/>
  <c r="K62" i="13"/>
  <c r="L63" i="13"/>
  <c r="L63" i="16"/>
  <c r="K62" i="16"/>
  <c r="L63" i="18"/>
  <c r="K62" i="18"/>
  <c r="L62" i="2" l="1"/>
  <c r="K61" i="2"/>
  <c r="K61" i="13"/>
  <c r="L62" i="13"/>
  <c r="L62" i="17"/>
  <c r="K61" i="17"/>
  <c r="K61" i="8"/>
  <c r="L62" i="8"/>
  <c r="L62" i="4"/>
  <c r="K61" i="4"/>
  <c r="K61" i="7"/>
  <c r="L62" i="7"/>
  <c r="K61" i="16"/>
  <c r="L62" i="16"/>
  <c r="L62" i="14"/>
  <c r="K61" i="14"/>
  <c r="L62" i="9"/>
  <c r="K61" i="9"/>
  <c r="L62" i="6"/>
  <c r="K61" i="6"/>
  <c r="L62" i="15"/>
  <c r="K61" i="15"/>
  <c r="K61" i="12"/>
  <c r="L62" i="12"/>
  <c r="K61" i="10"/>
  <c r="L62" i="10"/>
  <c r="L62" i="18"/>
  <c r="K61" i="18"/>
  <c r="L61" i="17" l="1"/>
  <c r="K60" i="17"/>
  <c r="K60" i="8"/>
  <c r="L61" i="8"/>
  <c r="L61" i="12"/>
  <c r="K60" i="12"/>
  <c r="L61" i="16"/>
  <c r="K60" i="16"/>
  <c r="K60" i="6"/>
  <c r="L61" i="6"/>
  <c r="L61" i="7"/>
  <c r="K60" i="7"/>
  <c r="L61" i="13"/>
  <c r="K60" i="13"/>
  <c r="L61" i="14"/>
  <c r="K60" i="14"/>
  <c r="L61" i="15"/>
  <c r="K60" i="15"/>
  <c r="K60" i="9"/>
  <c r="L61" i="9"/>
  <c r="K60" i="4"/>
  <c r="L61" i="4"/>
  <c r="L61" i="2"/>
  <c r="K60" i="2"/>
  <c r="L61" i="10"/>
  <c r="K60" i="10"/>
  <c r="L61" i="18"/>
  <c r="K60" i="18"/>
  <c r="K59" i="2" l="1"/>
  <c r="L60" i="2"/>
  <c r="K59" i="13"/>
  <c r="L60" i="13"/>
  <c r="L60" i="4"/>
  <c r="K59" i="4"/>
  <c r="K59" i="7"/>
  <c r="L60" i="7"/>
  <c r="L60" i="9"/>
  <c r="K59" i="9"/>
  <c r="L60" i="8"/>
  <c r="K59" i="8"/>
  <c r="K59" i="16"/>
  <c r="L60" i="16"/>
  <c r="K59" i="10"/>
  <c r="L60" i="10"/>
  <c r="L60" i="15"/>
  <c r="K59" i="15"/>
  <c r="K59" i="17"/>
  <c r="L60" i="17"/>
  <c r="L60" i="14"/>
  <c r="K59" i="14"/>
  <c r="L60" i="12"/>
  <c r="K59" i="12"/>
  <c r="L60" i="6"/>
  <c r="K59" i="6"/>
  <c r="K59" i="18"/>
  <c r="L60" i="18"/>
  <c r="K58" i="7" l="1"/>
  <c r="L59" i="7"/>
  <c r="K58" i="4"/>
  <c r="L59" i="4"/>
  <c r="L59" i="12"/>
  <c r="K58" i="12"/>
  <c r="K58" i="8"/>
  <c r="L59" i="8"/>
  <c r="K58" i="10"/>
  <c r="L59" i="10"/>
  <c r="L59" i="17"/>
  <c r="K58" i="17"/>
  <c r="L59" i="13"/>
  <c r="K58" i="13"/>
  <c r="L59" i="14"/>
  <c r="K58" i="14"/>
  <c r="K58" i="6"/>
  <c r="L59" i="6"/>
  <c r="L59" i="15"/>
  <c r="K58" i="15"/>
  <c r="L59" i="9"/>
  <c r="K58" i="9"/>
  <c r="L59" i="16"/>
  <c r="K58" i="16"/>
  <c r="L59" i="2"/>
  <c r="K58" i="2"/>
  <c r="L59" i="18"/>
  <c r="K58" i="18"/>
  <c r="K57" i="16" l="1"/>
  <c r="L58" i="16"/>
  <c r="L58" i="9"/>
  <c r="K57" i="9"/>
  <c r="L58" i="12"/>
  <c r="K57" i="12"/>
  <c r="L58" i="14"/>
  <c r="K57" i="14"/>
  <c r="K57" i="8"/>
  <c r="L58" i="8"/>
  <c r="L58" i="17"/>
  <c r="K57" i="17"/>
  <c r="L58" i="13"/>
  <c r="K57" i="13"/>
  <c r="L58" i="15"/>
  <c r="K57" i="15"/>
  <c r="L58" i="4"/>
  <c r="K57" i="4"/>
  <c r="L58" i="2"/>
  <c r="K57" i="2"/>
  <c r="K57" i="6"/>
  <c r="L58" i="6"/>
  <c r="L58" i="10"/>
  <c r="K57" i="10"/>
  <c r="K57" i="7"/>
  <c r="L58" i="7"/>
  <c r="L58" i="18"/>
  <c r="K57" i="18"/>
  <c r="L57" i="15" l="1"/>
  <c r="K56" i="15"/>
  <c r="K56" i="13"/>
  <c r="L57" i="13"/>
  <c r="L57" i="12"/>
  <c r="K56" i="12"/>
  <c r="L57" i="17"/>
  <c r="K56" i="17"/>
  <c r="K56" i="9"/>
  <c r="L57" i="9"/>
  <c r="K56" i="10"/>
  <c r="L57" i="10"/>
  <c r="L57" i="6"/>
  <c r="K56" i="6"/>
  <c r="K56" i="14"/>
  <c r="L57" i="14"/>
  <c r="K56" i="2"/>
  <c r="L57" i="2"/>
  <c r="K56" i="4"/>
  <c r="L57" i="4"/>
  <c r="L57" i="7"/>
  <c r="K56" i="7"/>
  <c r="K56" i="8"/>
  <c r="L57" i="8"/>
  <c r="L57" i="16"/>
  <c r="K56" i="16"/>
  <c r="L57" i="18"/>
  <c r="K56" i="18"/>
  <c r="L56" i="8" l="1"/>
  <c r="K55" i="8"/>
  <c r="K55" i="14"/>
  <c r="L56" i="14"/>
  <c r="L56" i="7"/>
  <c r="K55" i="7"/>
  <c r="K55" i="17"/>
  <c r="L56" i="17"/>
  <c r="K55" i="12"/>
  <c r="L56" i="12"/>
  <c r="L56" i="4"/>
  <c r="K55" i="4"/>
  <c r="L56" i="10"/>
  <c r="K55" i="10"/>
  <c r="L56" i="13"/>
  <c r="K55" i="13"/>
  <c r="K55" i="16"/>
  <c r="L56" i="16"/>
  <c r="L56" i="15"/>
  <c r="K55" i="15"/>
  <c r="L56" i="6"/>
  <c r="K55" i="6"/>
  <c r="L56" i="2"/>
  <c r="K55" i="2"/>
  <c r="L56" i="9"/>
  <c r="K55" i="9"/>
  <c r="K55" i="18"/>
  <c r="L56" i="18"/>
  <c r="K54" i="13" l="1"/>
  <c r="L55" i="13"/>
  <c r="L55" i="10"/>
  <c r="K54" i="10"/>
  <c r="K54" i="6"/>
  <c r="L55" i="6"/>
  <c r="L55" i="15"/>
  <c r="K54" i="15"/>
  <c r="K54" i="14"/>
  <c r="L55" i="14"/>
  <c r="L55" i="2"/>
  <c r="K54" i="2"/>
  <c r="L55" i="17"/>
  <c r="K54" i="17"/>
  <c r="K54" i="8"/>
  <c r="L55" i="8"/>
  <c r="L55" i="7"/>
  <c r="K54" i="7"/>
  <c r="L55" i="4"/>
  <c r="K54" i="4"/>
  <c r="L55" i="9"/>
  <c r="K54" i="9"/>
  <c r="L55" i="16"/>
  <c r="K54" i="16"/>
  <c r="L55" i="12"/>
  <c r="K54" i="12"/>
  <c r="K54" i="18"/>
  <c r="L55" i="18"/>
  <c r="K53" i="16" l="1"/>
  <c r="L54" i="16"/>
  <c r="L54" i="17"/>
  <c r="K53" i="17"/>
  <c r="L54" i="15"/>
  <c r="K53" i="15"/>
  <c r="L54" i="6"/>
  <c r="K53" i="6"/>
  <c r="L54" i="2"/>
  <c r="K53" i="2"/>
  <c r="K53" i="10"/>
  <c r="L54" i="10"/>
  <c r="K53" i="8"/>
  <c r="L54" i="8"/>
  <c r="K53" i="7"/>
  <c r="L54" i="7"/>
  <c r="L54" i="9"/>
  <c r="K53" i="9"/>
  <c r="L54" i="4"/>
  <c r="K53" i="4"/>
  <c r="L54" i="12"/>
  <c r="K53" i="12"/>
  <c r="L54" i="14"/>
  <c r="K53" i="14"/>
  <c r="L54" i="13"/>
  <c r="K53" i="13"/>
  <c r="L54" i="18"/>
  <c r="K53" i="18"/>
  <c r="L53" i="7" l="1"/>
  <c r="K52" i="7"/>
  <c r="L53" i="17"/>
  <c r="K52" i="17"/>
  <c r="L53" i="14"/>
  <c r="K52" i="14"/>
  <c r="K52" i="6"/>
  <c r="L53" i="6"/>
  <c r="L53" i="15"/>
  <c r="K52" i="15"/>
  <c r="K52" i="10"/>
  <c r="L53" i="10"/>
  <c r="K52" i="4"/>
  <c r="L53" i="4"/>
  <c r="K52" i="9"/>
  <c r="L53" i="9"/>
  <c r="K52" i="2"/>
  <c r="L53" i="2"/>
  <c r="K52" i="12"/>
  <c r="L53" i="12"/>
  <c r="K52" i="8"/>
  <c r="L53" i="8"/>
  <c r="K52" i="13"/>
  <c r="L53" i="13"/>
  <c r="L53" i="16"/>
  <c r="K52" i="16"/>
  <c r="K52" i="18"/>
  <c r="L53" i="18"/>
  <c r="L52" i="6" l="1"/>
  <c r="K51" i="6"/>
  <c r="L52" i="14"/>
  <c r="K51" i="14"/>
  <c r="K51" i="17"/>
  <c r="L52" i="17"/>
  <c r="K51" i="12"/>
  <c r="L52" i="12"/>
  <c r="K51" i="10"/>
  <c r="L52" i="10"/>
  <c r="K51" i="13"/>
  <c r="L52" i="13"/>
  <c r="L52" i="4"/>
  <c r="K51" i="4"/>
  <c r="L52" i="15"/>
  <c r="K51" i="15"/>
  <c r="K51" i="7"/>
  <c r="L52" i="7"/>
  <c r="L52" i="9"/>
  <c r="K51" i="9"/>
  <c r="L52" i="8"/>
  <c r="K51" i="8"/>
  <c r="K51" i="16"/>
  <c r="L52" i="16"/>
  <c r="L52" i="2"/>
  <c r="K51" i="2"/>
  <c r="K51" i="18"/>
  <c r="L52" i="18"/>
  <c r="L51" i="17" l="1"/>
  <c r="K50" i="17"/>
  <c r="L51" i="15"/>
  <c r="K50" i="15"/>
  <c r="K50" i="8"/>
  <c r="L51" i="8"/>
  <c r="L51" i="14"/>
  <c r="K50" i="14"/>
  <c r="L51" i="12"/>
  <c r="K50" i="12"/>
  <c r="L51" i="13"/>
  <c r="K50" i="13"/>
  <c r="K50" i="2"/>
  <c r="L51" i="2"/>
  <c r="K50" i="6"/>
  <c r="L51" i="6"/>
  <c r="L51" i="16"/>
  <c r="K50" i="16"/>
  <c r="L51" i="4"/>
  <c r="K50" i="4"/>
  <c r="L51" i="9"/>
  <c r="K50" i="9"/>
  <c r="L51" i="7"/>
  <c r="K50" i="7"/>
  <c r="K50" i="10"/>
  <c r="L51" i="10"/>
  <c r="K50" i="18"/>
  <c r="L51" i="18"/>
  <c r="L50" i="6" l="1"/>
  <c r="K49" i="6"/>
  <c r="K49" i="8"/>
  <c r="L50" i="8"/>
  <c r="K49" i="7"/>
  <c r="L50" i="7"/>
  <c r="L50" i="4"/>
  <c r="K49" i="4"/>
  <c r="K49" i="13"/>
  <c r="L50" i="13"/>
  <c r="L50" i="15"/>
  <c r="K49" i="15"/>
  <c r="L50" i="9"/>
  <c r="K49" i="9"/>
  <c r="L50" i="2"/>
  <c r="K49" i="2"/>
  <c r="K49" i="16"/>
  <c r="L50" i="16"/>
  <c r="L50" i="12"/>
  <c r="K49" i="12"/>
  <c r="L50" i="17"/>
  <c r="K49" i="17"/>
  <c r="K49" i="14"/>
  <c r="L50" i="14"/>
  <c r="K49" i="10"/>
  <c r="L50" i="10"/>
  <c r="L50" i="18"/>
  <c r="K49" i="18"/>
  <c r="L49" i="14" l="1"/>
  <c r="K48" i="14"/>
  <c r="L49" i="2"/>
  <c r="K48" i="2"/>
  <c r="L49" i="7"/>
  <c r="K48" i="7"/>
  <c r="K48" i="4"/>
  <c r="L49" i="4"/>
  <c r="K48" i="9"/>
  <c r="L49" i="9"/>
  <c r="L49" i="15"/>
  <c r="K48" i="15"/>
  <c r="K48" i="8"/>
  <c r="L49" i="8"/>
  <c r="L49" i="17"/>
  <c r="K48" i="17"/>
  <c r="K48" i="6"/>
  <c r="L49" i="6"/>
  <c r="K48" i="12"/>
  <c r="L49" i="12"/>
  <c r="L49" i="10"/>
  <c r="K48" i="10"/>
  <c r="L49" i="16"/>
  <c r="K48" i="16"/>
  <c r="L49" i="13"/>
  <c r="K48" i="13"/>
  <c r="L49" i="18"/>
  <c r="K48" i="18"/>
  <c r="K47" i="16" l="1"/>
  <c r="L48" i="16"/>
  <c r="K47" i="7"/>
  <c r="L48" i="7"/>
  <c r="L48" i="4"/>
  <c r="K47" i="4"/>
  <c r="L48" i="15"/>
  <c r="K47" i="15"/>
  <c r="K47" i="2"/>
  <c r="L48" i="2"/>
  <c r="K47" i="12"/>
  <c r="L48" i="12"/>
  <c r="L48" i="13"/>
  <c r="K47" i="13"/>
  <c r="K47" i="14"/>
  <c r="L48" i="14"/>
  <c r="K47" i="17"/>
  <c r="L48" i="17"/>
  <c r="K47" i="10"/>
  <c r="L48" i="10"/>
  <c r="L48" i="8"/>
  <c r="K47" i="8"/>
  <c r="K47" i="6"/>
  <c r="L48" i="6"/>
  <c r="L48" i="9"/>
  <c r="K47" i="9"/>
  <c r="K47" i="18"/>
  <c r="L48" i="18"/>
  <c r="L47" i="4" l="1"/>
  <c r="K46" i="4"/>
  <c r="K46" i="14"/>
  <c r="L47" i="14"/>
  <c r="K46" i="8"/>
  <c r="L47" i="8"/>
  <c r="L47" i="15"/>
  <c r="K46" i="15"/>
  <c r="K46" i="10"/>
  <c r="L47" i="10"/>
  <c r="L47" i="12"/>
  <c r="K46" i="12"/>
  <c r="K46" i="7"/>
  <c r="L47" i="7"/>
  <c r="L47" i="6"/>
  <c r="K46" i="6"/>
  <c r="K46" i="13"/>
  <c r="L47" i="13"/>
  <c r="L47" i="9"/>
  <c r="K46" i="9"/>
  <c r="L47" i="17"/>
  <c r="K46" i="17"/>
  <c r="L47" i="2"/>
  <c r="K46" i="2"/>
  <c r="L47" i="16"/>
  <c r="K46" i="16"/>
  <c r="L47" i="18"/>
  <c r="K46" i="18"/>
  <c r="K45" i="2" l="1"/>
  <c r="L46" i="2"/>
  <c r="K45" i="6"/>
  <c r="L46" i="6"/>
  <c r="L46" i="17"/>
  <c r="K45" i="17"/>
  <c r="L46" i="7"/>
  <c r="K45" i="7"/>
  <c r="K45" i="8"/>
  <c r="L46" i="8"/>
  <c r="L46" i="12"/>
  <c r="K45" i="12"/>
  <c r="K45" i="14"/>
  <c r="L46" i="14"/>
  <c r="L46" i="15"/>
  <c r="K45" i="15"/>
  <c r="K45" i="16"/>
  <c r="L46" i="16"/>
  <c r="L46" i="4"/>
  <c r="K45" i="4"/>
  <c r="L46" i="9"/>
  <c r="K45" i="9"/>
  <c r="L46" i="13"/>
  <c r="K45" i="13"/>
  <c r="L46" i="10"/>
  <c r="K45" i="10"/>
  <c r="L46" i="18"/>
  <c r="K45" i="18"/>
  <c r="K44" i="13" l="1"/>
  <c r="L45" i="13"/>
  <c r="L45" i="17"/>
  <c r="K44" i="17"/>
  <c r="K44" i="4"/>
  <c r="L45" i="4"/>
  <c r="L45" i="7"/>
  <c r="K44" i="7"/>
  <c r="K44" i="9"/>
  <c r="L45" i="9"/>
  <c r="L45" i="14"/>
  <c r="K44" i="14"/>
  <c r="L45" i="6"/>
  <c r="K44" i="6"/>
  <c r="L45" i="15"/>
  <c r="K44" i="15"/>
  <c r="L45" i="12"/>
  <c r="K44" i="12"/>
  <c r="L45" i="10"/>
  <c r="K44" i="10"/>
  <c r="L45" i="16"/>
  <c r="K44" i="16"/>
  <c r="L45" i="8"/>
  <c r="K44" i="8"/>
  <c r="K44" i="2"/>
  <c r="L45" i="2"/>
  <c r="L45" i="18"/>
  <c r="K44" i="18"/>
  <c r="K43" i="7" l="1"/>
  <c r="L44" i="7"/>
  <c r="L44" i="4"/>
  <c r="K43" i="4"/>
  <c r="L44" i="10"/>
  <c r="K43" i="10"/>
  <c r="L44" i="14"/>
  <c r="K43" i="14"/>
  <c r="K43" i="17"/>
  <c r="L44" i="17"/>
  <c r="L44" i="15"/>
  <c r="K43" i="15"/>
  <c r="K43" i="16"/>
  <c r="L44" i="16"/>
  <c r="L44" i="8"/>
  <c r="K43" i="8"/>
  <c r="K43" i="12"/>
  <c r="L44" i="12"/>
  <c r="K43" i="6"/>
  <c r="L44" i="6"/>
  <c r="K43" i="2"/>
  <c r="L44" i="2"/>
  <c r="L44" i="9"/>
  <c r="K43" i="9"/>
  <c r="K43" i="13"/>
  <c r="L44" i="13"/>
  <c r="K43" i="18"/>
  <c r="L44" i="18"/>
  <c r="K42" i="14" l="1"/>
  <c r="L43" i="14"/>
  <c r="K42" i="2"/>
  <c r="L43" i="2"/>
  <c r="L43" i="15"/>
  <c r="K42" i="15"/>
  <c r="L43" i="4"/>
  <c r="K42" i="4"/>
  <c r="L43" i="8"/>
  <c r="K42" i="8"/>
  <c r="L43" i="16"/>
  <c r="K42" i="16"/>
  <c r="L43" i="6"/>
  <c r="K42" i="6"/>
  <c r="L43" i="9"/>
  <c r="K42" i="9"/>
  <c r="L43" i="10"/>
  <c r="K42" i="10"/>
  <c r="L43" i="13"/>
  <c r="K42" i="13"/>
  <c r="L43" i="12"/>
  <c r="K42" i="12"/>
  <c r="L43" i="17"/>
  <c r="K42" i="17"/>
  <c r="K42" i="7"/>
  <c r="L43" i="7"/>
  <c r="L43" i="18"/>
  <c r="K42" i="18"/>
  <c r="L42" i="15" l="1"/>
  <c r="K41" i="15"/>
  <c r="L42" i="9"/>
  <c r="K41" i="9"/>
  <c r="K41" i="16"/>
  <c r="L42" i="16"/>
  <c r="L42" i="17"/>
  <c r="K41" i="17"/>
  <c r="L42" i="12"/>
  <c r="K41" i="12"/>
  <c r="K41" i="2"/>
  <c r="L42" i="2"/>
  <c r="K41" i="6"/>
  <c r="L42" i="6"/>
  <c r="K41" i="13"/>
  <c r="L42" i="13"/>
  <c r="L42" i="10"/>
  <c r="K41" i="10"/>
  <c r="K41" i="8"/>
  <c r="L42" i="8"/>
  <c r="L42" i="4"/>
  <c r="K41" i="4"/>
  <c r="L42" i="7"/>
  <c r="K41" i="7"/>
  <c r="K41" i="14"/>
  <c r="L42" i="14"/>
  <c r="L42" i="18"/>
  <c r="K41" i="18"/>
  <c r="L41" i="13" l="1"/>
  <c r="K40" i="13"/>
  <c r="L41" i="17"/>
  <c r="K40" i="17"/>
  <c r="K40" i="6"/>
  <c r="L41" i="6"/>
  <c r="L41" i="16"/>
  <c r="K40" i="16"/>
  <c r="K40" i="4"/>
  <c r="L41" i="4"/>
  <c r="K40" i="9"/>
  <c r="L41" i="9"/>
  <c r="L41" i="7"/>
  <c r="K40" i="7"/>
  <c r="L41" i="8"/>
  <c r="K40" i="8"/>
  <c r="L41" i="10"/>
  <c r="K40" i="10"/>
  <c r="K40" i="12"/>
  <c r="L41" i="12"/>
  <c r="L41" i="15"/>
  <c r="K40" i="15"/>
  <c r="L41" i="2"/>
  <c r="K40" i="2"/>
  <c r="L41" i="14"/>
  <c r="K40" i="14"/>
  <c r="L41" i="18"/>
  <c r="K40" i="18"/>
  <c r="K39" i="16" l="1"/>
  <c r="L40" i="16"/>
  <c r="K39" i="6"/>
  <c r="L40" i="6"/>
  <c r="K39" i="17"/>
  <c r="L40" i="17"/>
  <c r="L40" i="8"/>
  <c r="K39" i="8"/>
  <c r="K39" i="12"/>
  <c r="L40" i="12"/>
  <c r="L40" i="9"/>
  <c r="K39" i="9"/>
  <c r="K39" i="2"/>
  <c r="L40" i="2"/>
  <c r="L40" i="10"/>
  <c r="K39" i="10"/>
  <c r="K39" i="13"/>
  <c r="L40" i="13"/>
  <c r="L40" i="15"/>
  <c r="K39" i="15"/>
  <c r="K39" i="7"/>
  <c r="L40" i="7"/>
  <c r="K39" i="14"/>
  <c r="L40" i="14"/>
  <c r="L40" i="4"/>
  <c r="K39" i="4"/>
  <c r="K39" i="18"/>
  <c r="L40" i="18"/>
  <c r="K38" i="8" l="1"/>
  <c r="L39" i="8"/>
  <c r="L39" i="7"/>
  <c r="K38" i="7"/>
  <c r="L39" i="9"/>
  <c r="K38" i="9"/>
  <c r="K38" i="14"/>
  <c r="L39" i="14"/>
  <c r="L39" i="2"/>
  <c r="K38" i="2"/>
  <c r="L39" i="6"/>
  <c r="K38" i="6"/>
  <c r="L39" i="10"/>
  <c r="K38" i="10"/>
  <c r="L39" i="15"/>
  <c r="K38" i="15"/>
  <c r="L39" i="17"/>
  <c r="K38" i="17"/>
  <c r="L39" i="4"/>
  <c r="K38" i="4"/>
  <c r="K38" i="13"/>
  <c r="L39" i="13"/>
  <c r="L39" i="12"/>
  <c r="K38" i="12"/>
  <c r="L39" i="16"/>
  <c r="K38" i="16"/>
  <c r="K38" i="18"/>
  <c r="L39" i="18"/>
  <c r="L38" i="9" l="1"/>
  <c r="K37" i="9"/>
  <c r="L38" i="4"/>
  <c r="K37" i="4"/>
  <c r="K37" i="6"/>
  <c r="L38" i="6"/>
  <c r="L38" i="7"/>
  <c r="K37" i="7"/>
  <c r="L38" i="10"/>
  <c r="K37" i="10"/>
  <c r="L38" i="15"/>
  <c r="K37" i="15"/>
  <c r="K37" i="14"/>
  <c r="L38" i="14"/>
  <c r="L38" i="13"/>
  <c r="K37" i="13"/>
  <c r="K37" i="16"/>
  <c r="L38" i="16"/>
  <c r="L38" i="17"/>
  <c r="K37" i="17"/>
  <c r="K37" i="2"/>
  <c r="L38" i="2"/>
  <c r="K37" i="12"/>
  <c r="L38" i="12"/>
  <c r="K37" i="8"/>
  <c r="L38" i="8"/>
  <c r="L38" i="18"/>
  <c r="K37" i="18"/>
  <c r="K36" i="6" l="1"/>
  <c r="L37" i="6"/>
  <c r="K36" i="4"/>
  <c r="L37" i="4"/>
  <c r="L37" i="7"/>
  <c r="K36" i="7"/>
  <c r="L37" i="12"/>
  <c r="K36" i="12"/>
  <c r="L37" i="14"/>
  <c r="K36" i="14"/>
  <c r="L37" i="17"/>
  <c r="K36" i="17"/>
  <c r="K36" i="13"/>
  <c r="L37" i="13"/>
  <c r="L37" i="2"/>
  <c r="K36" i="2"/>
  <c r="L37" i="15"/>
  <c r="K36" i="15"/>
  <c r="L37" i="10"/>
  <c r="K36" i="10"/>
  <c r="K36" i="9"/>
  <c r="L37" i="9"/>
  <c r="L37" i="8"/>
  <c r="K36" i="8"/>
  <c r="L37" i="16"/>
  <c r="K36" i="16"/>
  <c r="K36" i="18"/>
  <c r="L37" i="18"/>
  <c r="K35" i="7" l="1"/>
  <c r="L36" i="7"/>
  <c r="K35" i="10"/>
  <c r="L36" i="10"/>
  <c r="K35" i="2"/>
  <c r="L36" i="2"/>
  <c r="L36" i="9"/>
  <c r="K35" i="9"/>
  <c r="L36" i="4"/>
  <c r="K35" i="4"/>
  <c r="L36" i="8"/>
  <c r="K35" i="8"/>
  <c r="K35" i="12"/>
  <c r="L36" i="12"/>
  <c r="K35" i="17"/>
  <c r="L36" i="17"/>
  <c r="K35" i="16"/>
  <c r="L36" i="16"/>
  <c r="L36" i="15"/>
  <c r="K35" i="15"/>
  <c r="L36" i="14"/>
  <c r="K35" i="14"/>
  <c r="K35" i="13"/>
  <c r="L36" i="13"/>
  <c r="L36" i="6"/>
  <c r="K35" i="6"/>
  <c r="K35" i="18"/>
  <c r="L36" i="18"/>
  <c r="L35" i="13" l="1"/>
  <c r="K34" i="13"/>
  <c r="L35" i="17"/>
  <c r="K34" i="17"/>
  <c r="L35" i="12"/>
  <c r="K34" i="12"/>
  <c r="K34" i="2"/>
  <c r="L35" i="2"/>
  <c r="L35" i="15"/>
  <c r="K34" i="15"/>
  <c r="L35" i="8"/>
  <c r="K34" i="8"/>
  <c r="L35" i="10"/>
  <c r="K34" i="10"/>
  <c r="L35" i="6"/>
  <c r="K34" i="6"/>
  <c r="L35" i="4"/>
  <c r="K34" i="4"/>
  <c r="L35" i="9"/>
  <c r="K34" i="9"/>
  <c r="K34" i="14"/>
  <c r="L35" i="14"/>
  <c r="L35" i="16"/>
  <c r="K34" i="16"/>
  <c r="L35" i="7"/>
  <c r="K34" i="7"/>
  <c r="K34" i="18"/>
  <c r="L35" i="18"/>
  <c r="L34" i="12" l="1"/>
  <c r="K33" i="12"/>
  <c r="K33" i="16"/>
  <c r="L34" i="16"/>
  <c r="K33" i="14"/>
  <c r="L34" i="14"/>
  <c r="K33" i="10"/>
  <c r="L34" i="10"/>
  <c r="K33" i="9"/>
  <c r="L34" i="9"/>
  <c r="K33" i="8"/>
  <c r="L34" i="8"/>
  <c r="L34" i="17"/>
  <c r="K33" i="17"/>
  <c r="K33" i="2"/>
  <c r="L34" i="2"/>
  <c r="L34" i="7"/>
  <c r="K33" i="7"/>
  <c r="L34" i="4"/>
  <c r="K33" i="4"/>
  <c r="L34" i="15"/>
  <c r="K33" i="15"/>
  <c r="L34" i="13"/>
  <c r="K33" i="13"/>
  <c r="L34" i="6"/>
  <c r="K33" i="6"/>
  <c r="L34" i="18"/>
  <c r="K33" i="18"/>
  <c r="L33" i="13" l="1"/>
  <c r="K32" i="13"/>
  <c r="L33" i="10"/>
  <c r="K32" i="10"/>
  <c r="L33" i="14"/>
  <c r="K32" i="14"/>
  <c r="L33" i="15"/>
  <c r="K32" i="15"/>
  <c r="K32" i="4"/>
  <c r="L33" i="4"/>
  <c r="L33" i="8"/>
  <c r="K32" i="8"/>
  <c r="L33" i="16"/>
  <c r="K32" i="16"/>
  <c r="L33" i="17"/>
  <c r="K32" i="17"/>
  <c r="L33" i="6"/>
  <c r="K32" i="6"/>
  <c r="L33" i="7"/>
  <c r="K32" i="7"/>
  <c r="L33" i="12"/>
  <c r="K32" i="12"/>
  <c r="L33" i="2"/>
  <c r="K32" i="2"/>
  <c r="K32" i="9"/>
  <c r="L33" i="9"/>
  <c r="L33" i="18"/>
  <c r="K32" i="18"/>
  <c r="K31" i="2" l="1"/>
  <c r="L32" i="2"/>
  <c r="K31" i="12"/>
  <c r="L32" i="12"/>
  <c r="K31" i="7"/>
  <c r="L32" i="7"/>
  <c r="L32" i="8"/>
  <c r="K31" i="8"/>
  <c r="K31" i="10"/>
  <c r="L32" i="10"/>
  <c r="L32" i="15"/>
  <c r="K31" i="15"/>
  <c r="K31" i="14"/>
  <c r="L32" i="14"/>
  <c r="K31" i="16"/>
  <c r="L32" i="16"/>
  <c r="K31" i="6"/>
  <c r="L32" i="6"/>
  <c r="L32" i="13"/>
  <c r="K31" i="13"/>
  <c r="K31" i="17"/>
  <c r="L32" i="17"/>
  <c r="K31" i="9"/>
  <c r="L32" i="9"/>
  <c r="L32" i="4"/>
  <c r="K31" i="4"/>
  <c r="K31" i="18"/>
  <c r="L32" i="18"/>
  <c r="K30" i="8" l="1"/>
  <c r="L31" i="8"/>
  <c r="K30" i="14"/>
  <c r="L31" i="14"/>
  <c r="K30" i="7"/>
  <c r="L31" i="7"/>
  <c r="K30" i="13"/>
  <c r="L31" i="13"/>
  <c r="L31" i="15"/>
  <c r="K30" i="15"/>
  <c r="L31" i="9"/>
  <c r="K30" i="9"/>
  <c r="L31" i="12"/>
  <c r="K30" i="12"/>
  <c r="L31" i="16"/>
  <c r="K30" i="16"/>
  <c r="L31" i="17"/>
  <c r="K30" i="17"/>
  <c r="L31" i="4"/>
  <c r="K30" i="4"/>
  <c r="L31" i="6"/>
  <c r="K30" i="6"/>
  <c r="L31" i="10"/>
  <c r="K30" i="10"/>
  <c r="L31" i="2"/>
  <c r="K30" i="2"/>
  <c r="L31" i="18"/>
  <c r="K30" i="18"/>
  <c r="K29" i="13" l="1"/>
  <c r="L30" i="13"/>
  <c r="L30" i="6"/>
  <c r="K29" i="6"/>
  <c r="L30" i="7"/>
  <c r="K29" i="7"/>
  <c r="L30" i="10"/>
  <c r="K29" i="10"/>
  <c r="L30" i="4"/>
  <c r="K29" i="4"/>
  <c r="L30" i="9"/>
  <c r="K29" i="9"/>
  <c r="K29" i="14"/>
  <c r="L30" i="14"/>
  <c r="K29" i="16"/>
  <c r="L30" i="16"/>
  <c r="K29" i="2"/>
  <c r="L30" i="2"/>
  <c r="L30" i="15"/>
  <c r="K29" i="15"/>
  <c r="L30" i="12"/>
  <c r="K29" i="12"/>
  <c r="L30" i="17"/>
  <c r="K29" i="17"/>
  <c r="K29" i="8"/>
  <c r="L30" i="8"/>
  <c r="L30" i="18"/>
  <c r="K29" i="18"/>
  <c r="L29" i="10" l="1"/>
  <c r="K28" i="10"/>
  <c r="L29" i="7"/>
  <c r="K28" i="7"/>
  <c r="L29" i="15"/>
  <c r="K28" i="15"/>
  <c r="K28" i="9"/>
  <c r="L29" i="9"/>
  <c r="K28" i="6"/>
  <c r="L29" i="6"/>
  <c r="L29" i="16"/>
  <c r="K28" i="16"/>
  <c r="K28" i="14"/>
  <c r="L29" i="14"/>
  <c r="K28" i="4"/>
  <c r="L29" i="4"/>
  <c r="L29" i="17"/>
  <c r="K28" i="17"/>
  <c r="L29" i="12"/>
  <c r="K28" i="12"/>
  <c r="L29" i="8"/>
  <c r="K28" i="8"/>
  <c r="L29" i="2"/>
  <c r="K28" i="2"/>
  <c r="K28" i="13"/>
  <c r="L29" i="13"/>
  <c r="L29" i="18"/>
  <c r="K28" i="18"/>
  <c r="K27" i="9" l="1"/>
  <c r="L28" i="9"/>
  <c r="L28" i="8"/>
  <c r="K27" i="8"/>
  <c r="K27" i="2"/>
  <c r="L28" i="2"/>
  <c r="L28" i="4"/>
  <c r="K27" i="4"/>
  <c r="L28" i="14"/>
  <c r="K27" i="14"/>
  <c r="L28" i="12"/>
  <c r="K27" i="12"/>
  <c r="K27" i="16"/>
  <c r="L28" i="16"/>
  <c r="K27" i="7"/>
  <c r="L28" i="7"/>
  <c r="L28" i="15"/>
  <c r="K27" i="15"/>
  <c r="K27" i="17"/>
  <c r="L28" i="17"/>
  <c r="L28" i="10"/>
  <c r="K27" i="10"/>
  <c r="K27" i="13"/>
  <c r="L28" i="13"/>
  <c r="L28" i="6"/>
  <c r="K27" i="6"/>
  <c r="K27" i="18"/>
  <c r="L28" i="18"/>
  <c r="K26" i="7" l="1"/>
  <c r="L27" i="7"/>
  <c r="L27" i="16"/>
  <c r="K26" i="16"/>
  <c r="K26" i="2"/>
  <c r="L27" i="2"/>
  <c r="L27" i="4"/>
  <c r="K26" i="4"/>
  <c r="L27" i="13"/>
  <c r="K26" i="13"/>
  <c r="L27" i="12"/>
  <c r="K26" i="12"/>
  <c r="L27" i="8"/>
  <c r="K26" i="8"/>
  <c r="L27" i="17"/>
  <c r="K26" i="17"/>
  <c r="L27" i="6"/>
  <c r="K26" i="6"/>
  <c r="L27" i="15"/>
  <c r="K26" i="15"/>
  <c r="L27" i="14"/>
  <c r="K26" i="14"/>
  <c r="L27" i="10"/>
  <c r="K26" i="10"/>
  <c r="L27" i="9"/>
  <c r="K26" i="9"/>
  <c r="L27" i="18"/>
  <c r="K26" i="18"/>
  <c r="K25" i="8" l="1"/>
  <c r="L26" i="8"/>
  <c r="K25" i="2"/>
  <c r="L26" i="2"/>
  <c r="L26" i="10"/>
  <c r="K25" i="10"/>
  <c r="L26" i="15"/>
  <c r="K25" i="15"/>
  <c r="L26" i="12"/>
  <c r="K25" i="12"/>
  <c r="K25" i="16"/>
  <c r="L26" i="16"/>
  <c r="L26" i="17"/>
  <c r="K25" i="17"/>
  <c r="L26" i="4"/>
  <c r="K25" i="4"/>
  <c r="K25" i="14"/>
  <c r="L26" i="14"/>
  <c r="K25" i="9"/>
  <c r="L26" i="9"/>
  <c r="L26" i="6"/>
  <c r="K25" i="6"/>
  <c r="L26" i="13"/>
  <c r="K25" i="13"/>
  <c r="L26" i="7"/>
  <c r="K25" i="7"/>
  <c r="L26" i="18"/>
  <c r="K25" i="18"/>
  <c r="K24" i="4" l="1"/>
  <c r="L25" i="4"/>
  <c r="L25" i="10"/>
  <c r="K24" i="10"/>
  <c r="L25" i="13"/>
  <c r="K24" i="13"/>
  <c r="L25" i="15"/>
  <c r="K24" i="15"/>
  <c r="L25" i="6"/>
  <c r="K24" i="6"/>
  <c r="K24" i="9"/>
  <c r="L25" i="9"/>
  <c r="L25" i="16"/>
  <c r="K24" i="16"/>
  <c r="L25" i="2"/>
  <c r="K24" i="2"/>
  <c r="L25" i="17"/>
  <c r="K24" i="17"/>
  <c r="L25" i="7"/>
  <c r="K24" i="7"/>
  <c r="K24" i="12"/>
  <c r="L25" i="12"/>
  <c r="L25" i="14"/>
  <c r="K24" i="14"/>
  <c r="L25" i="8"/>
  <c r="K24" i="8"/>
  <c r="K24" i="18"/>
  <c r="L25" i="18"/>
  <c r="K23" i="14" l="1"/>
  <c r="L24" i="14"/>
  <c r="K23" i="16"/>
  <c r="L24" i="16"/>
  <c r="K23" i="2"/>
  <c r="L24" i="2"/>
  <c r="L24" i="15"/>
  <c r="K23" i="15"/>
  <c r="K23" i="10"/>
  <c r="L24" i="10"/>
  <c r="L24" i="9"/>
  <c r="K23" i="9"/>
  <c r="L24" i="13"/>
  <c r="K23" i="13"/>
  <c r="L24" i="8"/>
  <c r="K23" i="8"/>
  <c r="K23" i="17"/>
  <c r="L24" i="17"/>
  <c r="K23" i="6"/>
  <c r="L24" i="6"/>
  <c r="K23" i="12"/>
  <c r="L24" i="12"/>
  <c r="K23" i="7"/>
  <c r="L24" i="7"/>
  <c r="K23" i="4"/>
  <c r="L24" i="4"/>
  <c r="K23" i="18"/>
  <c r="L24" i="18"/>
  <c r="L23" i="2" l="1"/>
  <c r="K22" i="2"/>
  <c r="K22" i="8"/>
  <c r="L23" i="8"/>
  <c r="L23" i="9"/>
  <c r="K22" i="9"/>
  <c r="L23" i="15"/>
  <c r="K22" i="15"/>
  <c r="K22" i="13"/>
  <c r="L23" i="13"/>
  <c r="L23" i="6"/>
  <c r="K22" i="6"/>
  <c r="L23" i="16"/>
  <c r="K22" i="16"/>
  <c r="L23" i="7"/>
  <c r="K22" i="7"/>
  <c r="L23" i="12"/>
  <c r="K22" i="12"/>
  <c r="L23" i="4"/>
  <c r="K22" i="4"/>
  <c r="L23" i="17"/>
  <c r="K22" i="17"/>
  <c r="L23" i="10"/>
  <c r="K22" i="10"/>
  <c r="L23" i="14"/>
  <c r="K22" i="14"/>
  <c r="L23" i="18"/>
  <c r="K22" i="18"/>
  <c r="L22" i="10" l="1"/>
  <c r="K21" i="10"/>
  <c r="L22" i="9"/>
  <c r="K21" i="9"/>
  <c r="L22" i="7"/>
  <c r="K21" i="7"/>
  <c r="K21" i="16"/>
  <c r="L22" i="16"/>
  <c r="L22" i="4"/>
  <c r="K21" i="4"/>
  <c r="L22" i="6"/>
  <c r="K21" i="6"/>
  <c r="L22" i="15"/>
  <c r="K21" i="15"/>
  <c r="K21" i="8"/>
  <c r="L22" i="8"/>
  <c r="L22" i="17"/>
  <c r="K21" i="17"/>
  <c r="L22" i="14"/>
  <c r="K21" i="14"/>
  <c r="K21" i="12"/>
  <c r="L22" i="12"/>
  <c r="L22" i="2"/>
  <c r="K21" i="2"/>
  <c r="K21" i="13"/>
  <c r="L22" i="13"/>
  <c r="K21" i="18"/>
  <c r="L22" i="18"/>
  <c r="L21" i="8" l="1"/>
  <c r="K20" i="8"/>
  <c r="L21" i="16"/>
  <c r="K20" i="16"/>
  <c r="L21" i="15"/>
  <c r="K20" i="15"/>
  <c r="K20" i="14"/>
  <c r="L21" i="14"/>
  <c r="L21" i="6"/>
  <c r="K20" i="6"/>
  <c r="K20" i="9"/>
  <c r="L21" i="9"/>
  <c r="L21" i="12"/>
  <c r="K20" i="12"/>
  <c r="L21" i="2"/>
  <c r="K20" i="2"/>
  <c r="L21" i="7"/>
  <c r="K20" i="7"/>
  <c r="L21" i="17"/>
  <c r="K20" i="17"/>
  <c r="L21" i="4"/>
  <c r="K20" i="4"/>
  <c r="L21" i="10"/>
  <c r="K20" i="10"/>
  <c r="L21" i="13"/>
  <c r="K20" i="13"/>
  <c r="K20" i="18"/>
  <c r="L21" i="18"/>
  <c r="K19" i="10" l="1"/>
  <c r="L20" i="10"/>
  <c r="L20" i="15"/>
  <c r="K19" i="15"/>
  <c r="L20" i="2"/>
  <c r="K19" i="2"/>
  <c r="L20" i="14"/>
  <c r="K19" i="14"/>
  <c r="K19" i="12"/>
  <c r="L20" i="12"/>
  <c r="K19" i="17"/>
  <c r="L20" i="17"/>
  <c r="K19" i="16"/>
  <c r="L20" i="16"/>
  <c r="K19" i="9"/>
  <c r="L20" i="9"/>
  <c r="K19" i="13"/>
  <c r="L20" i="13"/>
  <c r="L20" i="7"/>
  <c r="K19" i="7"/>
  <c r="L20" i="6"/>
  <c r="K19" i="6"/>
  <c r="K19" i="8"/>
  <c r="L20" i="8"/>
  <c r="K19" i="4"/>
  <c r="L20" i="4"/>
  <c r="K19" i="18"/>
  <c r="L20" i="18"/>
  <c r="L19" i="6" l="1"/>
  <c r="K18" i="6"/>
  <c r="L19" i="16"/>
  <c r="K18" i="16"/>
  <c r="L19" i="15"/>
  <c r="K18" i="15"/>
  <c r="L19" i="8"/>
  <c r="K18" i="8"/>
  <c r="L19" i="17"/>
  <c r="K18" i="17"/>
  <c r="K18" i="9"/>
  <c r="L19" i="9"/>
  <c r="L19" i="2"/>
  <c r="K18" i="2"/>
  <c r="L19" i="7"/>
  <c r="K18" i="7"/>
  <c r="L19" i="14"/>
  <c r="K18" i="14"/>
  <c r="K18" i="4"/>
  <c r="L19" i="4"/>
  <c r="L19" i="13"/>
  <c r="K18" i="13"/>
  <c r="L19" i="12"/>
  <c r="K18" i="12"/>
  <c r="L19" i="10"/>
  <c r="K18" i="10"/>
  <c r="L19" i="18"/>
  <c r="K18" i="18"/>
  <c r="K17" i="7" l="1"/>
  <c r="L18" i="7"/>
  <c r="L18" i="15"/>
  <c r="K17" i="15"/>
  <c r="K17" i="16"/>
  <c r="L18" i="16"/>
  <c r="L18" i="8"/>
  <c r="K17" i="8"/>
  <c r="K17" i="4"/>
  <c r="L18" i="4"/>
  <c r="K17" i="9"/>
  <c r="L18" i="9"/>
  <c r="L18" i="12"/>
  <c r="K17" i="12"/>
  <c r="K17" i="2"/>
  <c r="L18" i="2"/>
  <c r="K17" i="10"/>
  <c r="L18" i="10"/>
  <c r="K17" i="14"/>
  <c r="L18" i="14"/>
  <c r="L18" i="17"/>
  <c r="K17" i="17"/>
  <c r="L18" i="6"/>
  <c r="K17" i="6"/>
  <c r="L18" i="13"/>
  <c r="K17" i="13"/>
  <c r="L18" i="18"/>
  <c r="K17" i="18"/>
  <c r="L17" i="16" l="1"/>
  <c r="K16" i="16"/>
  <c r="L17" i="8"/>
  <c r="K16" i="8"/>
  <c r="L17" i="17"/>
  <c r="K16" i="17"/>
  <c r="L17" i="15"/>
  <c r="K16" i="15"/>
  <c r="L17" i="9"/>
  <c r="K16" i="9"/>
  <c r="K16" i="6"/>
  <c r="L17" i="6"/>
  <c r="K16" i="2"/>
  <c r="L17" i="2"/>
  <c r="L17" i="12"/>
  <c r="K16" i="12"/>
  <c r="K16" i="14"/>
  <c r="L17" i="14"/>
  <c r="L17" i="13"/>
  <c r="K16" i="13"/>
  <c r="L17" i="10"/>
  <c r="K16" i="10"/>
  <c r="L17" i="4"/>
  <c r="K16" i="4"/>
  <c r="K16" i="7"/>
  <c r="L17" i="7"/>
  <c r="K16" i="18"/>
  <c r="L17" i="18"/>
  <c r="K15" i="15" l="1"/>
  <c r="L16" i="15"/>
  <c r="K15" i="17"/>
  <c r="L16" i="17"/>
  <c r="K15" i="2"/>
  <c r="L16" i="2"/>
  <c r="L16" i="13"/>
  <c r="K15" i="13"/>
  <c r="K15" i="8"/>
  <c r="L16" i="8"/>
  <c r="K15" i="12"/>
  <c r="L16" i="12"/>
  <c r="L16" i="10"/>
  <c r="K15" i="10"/>
  <c r="K15" i="6"/>
  <c r="L16" i="6"/>
  <c r="L16" i="4"/>
  <c r="K15" i="4"/>
  <c r="L16" i="9"/>
  <c r="K15" i="9"/>
  <c r="K15" i="16"/>
  <c r="L16" i="16"/>
  <c r="L16" i="7"/>
  <c r="K15" i="7"/>
  <c r="K15" i="14"/>
  <c r="L16" i="14"/>
  <c r="L16" i="18"/>
  <c r="K15" i="18"/>
  <c r="K14" i="13" l="1"/>
  <c r="L15" i="13"/>
  <c r="L15" i="16"/>
  <c r="K14" i="16"/>
  <c r="L15" i="2"/>
  <c r="K14" i="2"/>
  <c r="L15" i="7"/>
  <c r="K14" i="7"/>
  <c r="L15" i="10"/>
  <c r="K14" i="10"/>
  <c r="L15" i="12"/>
  <c r="K14" i="12"/>
  <c r="L15" i="17"/>
  <c r="K14" i="17"/>
  <c r="L15" i="6"/>
  <c r="K14" i="6"/>
  <c r="L15" i="9"/>
  <c r="K14" i="9"/>
  <c r="L15" i="4"/>
  <c r="K14" i="4"/>
  <c r="L15" i="14"/>
  <c r="K14" i="14"/>
  <c r="K14" i="8"/>
  <c r="L15" i="8"/>
  <c r="L15" i="15"/>
  <c r="K14" i="15"/>
  <c r="L15" i="18"/>
  <c r="K14" i="18"/>
  <c r="K13" i="7" l="1"/>
  <c r="L14" i="7"/>
  <c r="K13" i="14"/>
  <c r="L14" i="14"/>
  <c r="L14" i="6"/>
  <c r="K13" i="6"/>
  <c r="L14" i="17"/>
  <c r="K13" i="17"/>
  <c r="L14" i="4"/>
  <c r="K13" i="4"/>
  <c r="L14" i="12"/>
  <c r="K13" i="12"/>
  <c r="K13" i="16"/>
  <c r="L14" i="16"/>
  <c r="L14" i="2"/>
  <c r="K13" i="2"/>
  <c r="L14" i="8"/>
  <c r="K13" i="8"/>
  <c r="L14" i="15"/>
  <c r="K13" i="15"/>
  <c r="K13" i="9"/>
  <c r="L14" i="9"/>
  <c r="K13" i="10"/>
  <c r="L14" i="10"/>
  <c r="K13" i="13"/>
  <c r="L14" i="13"/>
  <c r="L14" i="18"/>
  <c r="K13" i="18"/>
  <c r="L13" i="6" l="1"/>
  <c r="K12" i="6"/>
  <c r="L13" i="17"/>
  <c r="K12" i="17"/>
  <c r="K12" i="9"/>
  <c r="L13" i="9"/>
  <c r="L13" i="16"/>
  <c r="K12" i="16"/>
  <c r="L13" i="15"/>
  <c r="K12" i="15"/>
  <c r="L13" i="12"/>
  <c r="K12" i="12"/>
  <c r="K12" i="10"/>
  <c r="L13" i="10"/>
  <c r="K12" i="14"/>
  <c r="L13" i="14"/>
  <c r="L13" i="2"/>
  <c r="K12" i="2"/>
  <c r="K12" i="8"/>
  <c r="L13" i="8"/>
  <c r="L13" i="4"/>
  <c r="K12" i="4"/>
  <c r="L13" i="13"/>
  <c r="K12" i="13"/>
  <c r="K12" i="7"/>
  <c r="L13" i="7"/>
  <c r="K12" i="18"/>
  <c r="L13" i="18"/>
  <c r="L12" i="14" l="1"/>
  <c r="K11" i="14"/>
  <c r="L12" i="9"/>
  <c r="K11" i="9"/>
  <c r="K11" i="16"/>
  <c r="L12" i="16"/>
  <c r="L12" i="4"/>
  <c r="K11" i="4"/>
  <c r="L12" i="12"/>
  <c r="K11" i="12"/>
  <c r="K11" i="17"/>
  <c r="L12" i="17"/>
  <c r="K11" i="8"/>
  <c r="L12" i="8"/>
  <c r="K11" i="13"/>
  <c r="L12" i="13"/>
  <c r="K11" i="2"/>
  <c r="L12" i="2"/>
  <c r="L12" i="15"/>
  <c r="K11" i="15"/>
  <c r="K11" i="6"/>
  <c r="L12" i="6"/>
  <c r="K11" i="10"/>
  <c r="L12" i="10"/>
  <c r="K11" i="7"/>
  <c r="L12" i="7"/>
  <c r="L12" i="18"/>
  <c r="K11" i="18"/>
  <c r="L11" i="4" l="1"/>
  <c r="K10" i="4"/>
  <c r="L11" i="10"/>
  <c r="K10" i="10"/>
  <c r="L11" i="8"/>
  <c r="K10" i="8"/>
  <c r="L11" i="15"/>
  <c r="K10" i="15"/>
  <c r="L11" i="9"/>
  <c r="K10" i="9"/>
  <c r="L11" i="17"/>
  <c r="K10" i="17"/>
  <c r="K10" i="13"/>
  <c r="L11" i="13"/>
  <c r="L11" i="6"/>
  <c r="K10" i="6"/>
  <c r="L11" i="12"/>
  <c r="K10" i="12"/>
  <c r="L11" i="14"/>
  <c r="K10" i="14"/>
  <c r="L11" i="16"/>
  <c r="K10" i="16"/>
  <c r="L11" i="7"/>
  <c r="K10" i="7"/>
  <c r="L11" i="2"/>
  <c r="K10" i="2"/>
  <c r="L11" i="18"/>
  <c r="K10" i="18"/>
  <c r="L10" i="6" l="1"/>
  <c r="K9" i="6"/>
  <c r="L9" i="6" s="1"/>
  <c r="L10" i="15"/>
  <c r="K9" i="15"/>
  <c r="L9" i="15" s="1"/>
  <c r="K9" i="8"/>
  <c r="L9" i="8" s="1"/>
  <c r="L10" i="8"/>
  <c r="L10" i="13"/>
  <c r="K9" i="13"/>
  <c r="L9" i="13" s="1"/>
  <c r="K9" i="14"/>
  <c r="L9" i="14" s="1"/>
  <c r="L10" i="14"/>
  <c r="L10" i="17"/>
  <c r="K9" i="17"/>
  <c r="L9" i="17" s="1"/>
  <c r="L10" i="10"/>
  <c r="K9" i="10"/>
  <c r="L9" i="10" s="1"/>
  <c r="L10" i="7"/>
  <c r="K9" i="7"/>
  <c r="L9" i="7" s="1"/>
  <c r="K9" i="16"/>
  <c r="L9" i="16" s="1"/>
  <c r="L10" i="16"/>
  <c r="L10" i="12"/>
  <c r="K9" i="12"/>
  <c r="L9" i="12" s="1"/>
  <c r="K9" i="9"/>
  <c r="L9" i="9" s="1"/>
  <c r="L10" i="9"/>
  <c r="L10" i="4"/>
  <c r="K9" i="4"/>
  <c r="L9" i="4" s="1"/>
  <c r="L10" i="2"/>
  <c r="K9" i="2"/>
  <c r="L9" i="2" s="1"/>
  <c r="L10" i="18"/>
  <c r="K9" i="18"/>
  <c r="L9" i="18" s="1"/>
</calcChain>
</file>

<file path=xl/sharedStrings.xml><?xml version="1.0" encoding="utf-8"?>
<sst xmlns="http://schemas.openxmlformats.org/spreadsheetml/2006/main" count="480" uniqueCount="51">
  <si>
    <r>
      <t xml:space="preserve">Edad x </t>
    </r>
    <r>
      <rPr>
        <vertAlign val="superscript"/>
        <sz val="10"/>
        <rFont val="Arial"/>
        <family val="2"/>
      </rPr>
      <t>(1)</t>
    </r>
  </si>
  <si>
    <r>
      <t xml:space="preserve">a(x) </t>
    </r>
    <r>
      <rPr>
        <vertAlign val="superscript"/>
        <sz val="10"/>
        <rFont val="Arial"/>
        <family val="2"/>
      </rPr>
      <t>(2)</t>
    </r>
  </si>
  <si>
    <r>
      <t xml:space="preserve">m(x) </t>
    </r>
    <r>
      <rPr>
        <vertAlign val="superscript"/>
        <sz val="10"/>
        <rFont val="Arial"/>
        <family val="2"/>
      </rPr>
      <t>(3)</t>
    </r>
  </si>
  <si>
    <r>
      <t>q(x)</t>
    </r>
    <r>
      <rPr>
        <vertAlign val="superscript"/>
        <sz val="10"/>
        <rFont val="Arial"/>
        <family val="2"/>
      </rPr>
      <t xml:space="preserve"> (4)</t>
    </r>
  </si>
  <si>
    <r>
      <t>l(x)</t>
    </r>
    <r>
      <rPr>
        <vertAlign val="superscript"/>
        <sz val="10"/>
        <rFont val="Arial"/>
        <family val="2"/>
      </rPr>
      <t xml:space="preserve"> (5)</t>
    </r>
  </si>
  <si>
    <r>
      <t>d(x)</t>
    </r>
    <r>
      <rPr>
        <vertAlign val="superscript"/>
        <sz val="10"/>
        <rFont val="Arial"/>
        <family val="2"/>
      </rPr>
      <t xml:space="preserve"> (6)</t>
    </r>
  </si>
  <si>
    <r>
      <t>L(x)</t>
    </r>
    <r>
      <rPr>
        <vertAlign val="superscript"/>
        <sz val="10"/>
        <rFont val="Arial"/>
        <family val="2"/>
      </rPr>
      <t xml:space="preserve"> (7)</t>
    </r>
  </si>
  <si>
    <r>
      <t>T(x)</t>
    </r>
    <r>
      <rPr>
        <vertAlign val="superscript"/>
        <sz val="10"/>
        <rFont val="Arial"/>
        <family val="2"/>
      </rPr>
      <t xml:space="preserve"> (8)</t>
    </r>
  </si>
  <si>
    <r>
      <t>E(x)</t>
    </r>
    <r>
      <rPr>
        <vertAlign val="superscript"/>
        <sz val="10"/>
        <rFont val="Arial"/>
        <family val="2"/>
      </rPr>
      <t xml:space="preserve"> (9)</t>
    </r>
  </si>
  <si>
    <t>(2) a(x) = fracción de los años vividos por las personas fallecidas de edad cumplida x , esto es, en el intervalo [ x, x+1 )</t>
  </si>
  <si>
    <t xml:space="preserve">     No se puede calcular para el intervalo abierto x = 100.</t>
  </si>
  <si>
    <t>(3) m(x) = defunciones de personas de edad cumplida x dividido entre la media de la población de edad cumplida x  en</t>
  </si>
  <si>
    <t xml:space="preserve">     en el año considerado y en el año posterior</t>
  </si>
  <si>
    <t>(4) q(x) = m(x) / (1 + (1-a(x)) m(x) )</t>
  </si>
  <si>
    <t>(5) l(x) = número de personas de la cohorte inicial de 100.000 personas que sobreviven a la edad exacta x</t>
  </si>
  <si>
    <t xml:space="preserve">(6) d(x) = número de defunciones ocurridas a la edad x de la cohorte inicial de 100.000 </t>
  </si>
  <si>
    <t>(7) L(x) = población estacionaria con x años cumplidos</t>
  </si>
  <si>
    <t xml:space="preserve">     En el caso del intervalo abierto x = 100, dado que no se puede usar a(x), se utiliza la fórmula l(x) / m(x)</t>
  </si>
  <si>
    <t>(8) T(x) = años vividos</t>
  </si>
  <si>
    <t>(9) E(x) = esperanza de vida a la edad x</t>
  </si>
  <si>
    <t>Edad</t>
  </si>
  <si>
    <t>100 y más</t>
  </si>
  <si>
    <t>100 ymás</t>
  </si>
  <si>
    <t>(1) x = 100 y más es el intervalo abierto que comprende a las personas de 100 y más años. Cuando en ese intervalo no hay defunciones en el año de referencia, la fracción de años vividos se establece en 0,5000 y en 1 la probabilidad de defunción.</t>
  </si>
  <si>
    <t>Esperanza de vida de la zona Sur Metropolitano desde 2010 por edad. Mujeres.</t>
  </si>
  <si>
    <t>Tabla de mortalidad femenina. Sur Metropolitano 2016.</t>
  </si>
  <si>
    <t>Tabla de mortalidad femenina. Sur Metropolitano 2015.</t>
  </si>
  <si>
    <t>Tabla de mortalidad femenina. Sur Metropolitano 2014.</t>
  </si>
  <si>
    <t>Tabla de mortalidad femenina. Sur Metropolitano 2013.</t>
  </si>
  <si>
    <t>Tabla de mortalidad femenina. Sur Metropolitano 2012.</t>
  </si>
  <si>
    <t>Tabla de mortalidad femenina. Sur Metropolitano 2011.</t>
  </si>
  <si>
    <t>Tabla de mortalidad femenina. Sur Metropolitano 2010.</t>
  </si>
  <si>
    <t>Tabla de mortalidad femenina. Sur Metropolitano 2017.</t>
  </si>
  <si>
    <t>Tabla de mortalidad femenina. Sur Metropolitano 2018.</t>
  </si>
  <si>
    <t>Tabla de mortalidad femenina. Sur Metropolitano 2019.</t>
  </si>
  <si>
    <t>Tabla de mortalidad femenina. Sur Metropolitano 2020</t>
  </si>
  <si>
    <t>Defunciones registradas de residentes de cada edad</t>
  </si>
  <si>
    <t>Fracción del año vivida por las personas fallecidas a cada edad</t>
  </si>
  <si>
    <t>Tasa específica de mortalidad</t>
  </si>
  <si>
    <t>Riesgo de defunción a cada edad antes de cumplir la siguiente edad</t>
  </si>
  <si>
    <t>Supervivientes de la cohorte ficticia</t>
  </si>
  <si>
    <t>Defunciones que se producirían de la cohorte ficticia</t>
  </si>
  <si>
    <t>Número medio de personas vivas a mitad de año de la cohorte ficticia</t>
  </si>
  <si>
    <t>Años teóricos que vivirían las personas de cada edad de la cohorte ficticia</t>
  </si>
  <si>
    <t>Esperanza de vida a cada edad</t>
  </si>
  <si>
    <t>Población femenina empadronada de cada edad</t>
  </si>
  <si>
    <t>Fuente: Dirección General de Economía. Comunidad de Madrid</t>
  </si>
  <si>
    <t>Tabla de mortalidad femenina. Sur Metropolitano 2021</t>
  </si>
  <si>
    <t>Tabla de mortalidad femenina. Sur Metropolitano 2022</t>
  </si>
  <si>
    <t>Tabla de mortalidad femenina. Sur Metropolitano 2023</t>
  </si>
  <si>
    <t>Población femenina censada de cada edad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</si>
</sst>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15" x14ac:knownFonts="1">
    <font>
      <sz val="11"/>
      <color theme="1"/>
      <name val="Calibri"/>
      <family val="2"/>
      <scheme val="minor"/>
    </font>
    <font>
      <b/>
      <sz val="10"/>
      <color rgb="FFC0000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i/>
      <sz val="8"/>
      <name val="Arial"/>
      <family val="2"/>
    </font>
    <font>
      <sz val="10"/>
      <color indexed="8"/>
      <name val="Arial"/>
      <family val="2"/>
    </font>
    <font>
      <vertAlign val="superscript"/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10"/>
      <color rgb="FF333333"/>
      <name val="Arial"/>
      <family val="2"/>
    </font>
    <font>
      <sz val="7"/>
      <color theme="1"/>
      <name val="Arial"/>
      <family val="2"/>
    </font>
    <font>
      <sz val="7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9"/>
        <bgColor indexed="8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68">
    <xf numFmtId="0" fontId="0" fillId="0" borderId="0" xfId="0"/>
    <xf numFmtId="0" fontId="1" fillId="0" borderId="0" xfId="0" applyFont="1" applyFill="1"/>
    <xf numFmtId="3" fontId="2" fillId="0" borderId="0" xfId="0" applyNumberFormat="1" applyFont="1" applyBorder="1"/>
    <xf numFmtId="0" fontId="3" fillId="0" borderId="0" xfId="0" applyFont="1"/>
    <xf numFmtId="3" fontId="6" fillId="0" borderId="0" xfId="0" applyNumberFormat="1" applyFont="1"/>
    <xf numFmtId="3" fontId="7" fillId="0" borderId="0" xfId="0" applyNumberFormat="1" applyFont="1" applyFill="1"/>
    <xf numFmtId="3" fontId="8" fillId="0" borderId="0" xfId="0" quotePrefix="1" applyNumberFormat="1" applyFont="1" applyBorder="1"/>
    <xf numFmtId="3" fontId="2" fillId="0" borderId="0" xfId="1" applyNumberFormat="1" applyFont="1" applyBorder="1"/>
    <xf numFmtId="3" fontId="7" fillId="0" borderId="0" xfId="0" applyNumberFormat="1" applyFont="1"/>
    <xf numFmtId="3" fontId="9" fillId="0" borderId="0" xfId="0" applyNumberFormat="1" applyFont="1"/>
    <xf numFmtId="0" fontId="9" fillId="0" borderId="0" xfId="0" applyFont="1"/>
    <xf numFmtId="3" fontId="9" fillId="0" borderId="0" xfId="0" applyNumberFormat="1" applyFont="1" applyFill="1"/>
    <xf numFmtId="0" fontId="9" fillId="0" borderId="0" xfId="0" applyFont="1" applyFill="1"/>
    <xf numFmtId="3" fontId="9" fillId="0" borderId="0" xfId="0" applyNumberFormat="1" applyFont="1" applyBorder="1"/>
    <xf numFmtId="0" fontId="9" fillId="0" borderId="0" xfId="0" applyFont="1" applyBorder="1"/>
    <xf numFmtId="0" fontId="9" fillId="0" borderId="2" xfId="0" applyFont="1" applyBorder="1"/>
    <xf numFmtId="3" fontId="9" fillId="2" borderId="0" xfId="0" applyNumberFormat="1" applyFont="1" applyFill="1" applyBorder="1" applyAlignment="1">
      <alignment horizontal="center"/>
    </xf>
    <xf numFmtId="164" fontId="9" fillId="0" borderId="0" xfId="0" applyNumberFormat="1" applyFont="1" applyBorder="1"/>
    <xf numFmtId="165" fontId="9" fillId="0" borderId="0" xfId="0" applyNumberFormat="1" applyFont="1" applyBorder="1"/>
    <xf numFmtId="2" fontId="9" fillId="2" borderId="0" xfId="0" applyNumberFormat="1" applyFont="1" applyFill="1" applyBorder="1" applyAlignment="1">
      <alignment horizontal="right"/>
    </xf>
    <xf numFmtId="2" fontId="9" fillId="0" borderId="0" xfId="0" applyNumberFormat="1" applyFont="1" applyBorder="1" applyAlignment="1">
      <alignment horizontal="right"/>
    </xf>
    <xf numFmtId="164" fontId="9" fillId="0" borderId="0" xfId="0" applyNumberFormat="1" applyFont="1" applyFill="1" applyBorder="1"/>
    <xf numFmtId="165" fontId="9" fillId="0" borderId="0" xfId="0" applyNumberFormat="1" applyFont="1" applyFill="1" applyBorder="1"/>
    <xf numFmtId="3" fontId="9" fillId="0" borderId="0" xfId="0" applyNumberFormat="1" applyFont="1" applyFill="1" applyBorder="1"/>
    <xf numFmtId="2" fontId="9" fillId="0" borderId="0" xfId="0" applyNumberFormat="1" applyFont="1" applyFill="1" applyBorder="1" applyAlignment="1">
      <alignment horizontal="right"/>
    </xf>
    <xf numFmtId="3" fontId="9" fillId="0" borderId="6" xfId="0" applyNumberFormat="1" applyFont="1" applyBorder="1"/>
    <xf numFmtId="0" fontId="9" fillId="0" borderId="6" xfId="0" applyFont="1" applyBorder="1"/>
    <xf numFmtId="3" fontId="10" fillId="0" borderId="0" xfId="0" quotePrefix="1" applyNumberFormat="1" applyFont="1" applyBorder="1"/>
    <xf numFmtId="3" fontId="11" fillId="0" borderId="0" xfId="0" applyNumberFormat="1" applyFont="1" applyBorder="1"/>
    <xf numFmtId="0" fontId="11" fillId="0" borderId="0" xfId="0" applyFont="1" applyBorder="1"/>
    <xf numFmtId="0" fontId="11" fillId="0" borderId="0" xfId="0" applyFont="1"/>
    <xf numFmtId="3" fontId="11" fillId="0" borderId="0" xfId="0" applyNumberFormat="1" applyFont="1"/>
    <xf numFmtId="3" fontId="10" fillId="0" borderId="0" xfId="0" applyNumberFormat="1" applyFont="1" applyBorder="1"/>
    <xf numFmtId="0" fontId="10" fillId="0" borderId="0" xfId="0" applyFont="1" applyBorder="1"/>
    <xf numFmtId="3" fontId="9" fillId="0" borderId="6" xfId="0" applyNumberFormat="1" applyFont="1" applyFill="1" applyBorder="1"/>
    <xf numFmtId="0" fontId="9" fillId="0" borderId="0" xfId="0" applyFont="1" applyAlignment="1">
      <alignment horizontal="center"/>
    </xf>
    <xf numFmtId="3" fontId="4" fillId="2" borderId="3" xfId="0" applyNumberFormat="1" applyFont="1" applyFill="1" applyBorder="1" applyAlignment="1">
      <alignment horizontal="center" vertical="top"/>
    </xf>
    <xf numFmtId="3" fontId="4" fillId="2" borderId="4" xfId="0" applyNumberFormat="1" applyFont="1" applyFill="1" applyBorder="1" applyAlignment="1">
      <alignment horizontal="center"/>
    </xf>
    <xf numFmtId="1" fontId="4" fillId="2" borderId="4" xfId="0" applyNumberFormat="1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14" fontId="4" fillId="2" borderId="5" xfId="0" applyNumberFormat="1" applyFont="1" applyFill="1" applyBorder="1" applyAlignment="1">
      <alignment horizontal="center" vertical="top"/>
    </xf>
    <xf numFmtId="3" fontId="11" fillId="0" borderId="0" xfId="0" applyNumberFormat="1" applyFont="1" applyFill="1" applyBorder="1"/>
    <xf numFmtId="3" fontId="11" fillId="0" borderId="0" xfId="0" applyNumberFormat="1" applyFont="1" applyFill="1"/>
    <xf numFmtId="3" fontId="10" fillId="0" borderId="0" xfId="0" applyNumberFormat="1" applyFont="1" applyFill="1" applyBorder="1"/>
    <xf numFmtId="2" fontId="9" fillId="3" borderId="0" xfId="0" applyNumberFormat="1" applyFont="1" applyFill="1" applyBorder="1"/>
    <xf numFmtId="0" fontId="12" fillId="0" borderId="0" xfId="0" applyFont="1" applyFill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/>
    </xf>
    <xf numFmtId="3" fontId="12" fillId="0" borderId="0" xfId="0" applyNumberFormat="1" applyFont="1" applyFill="1" applyAlignment="1">
      <alignment horizontal="right" vertical="center" wrapText="1"/>
    </xf>
    <xf numFmtId="3" fontId="4" fillId="0" borderId="0" xfId="0" applyNumberFormat="1" applyFont="1" applyBorder="1"/>
    <xf numFmtId="2" fontId="9" fillId="0" borderId="0" xfId="0" applyNumberFormat="1" applyFont="1" applyFill="1" applyBorder="1"/>
    <xf numFmtId="3" fontId="4" fillId="0" borderId="0" xfId="0" applyNumberFormat="1" applyFont="1"/>
    <xf numFmtId="3" fontId="2" fillId="0" borderId="0" xfId="1" applyNumberFormat="1" applyFont="1" applyFill="1" applyBorder="1"/>
    <xf numFmtId="0" fontId="13" fillId="0" borderId="0" xfId="0" applyFont="1" applyAlignment="1">
      <alignment vertical="center"/>
    </xf>
    <xf numFmtId="3" fontId="14" fillId="0" borderId="7" xfId="0" quotePrefix="1" applyNumberFormat="1" applyFont="1" applyBorder="1"/>
    <xf numFmtId="3" fontId="14" fillId="0" borderId="7" xfId="0" applyNumberFormat="1" applyFont="1" applyBorder="1"/>
    <xf numFmtId="0" fontId="6" fillId="4" borderId="0" xfId="0" applyFont="1" applyFill="1" applyAlignment="1"/>
    <xf numFmtId="3" fontId="14" fillId="0" borderId="0" xfId="0" quotePrefix="1" applyNumberFormat="1" applyFont="1" applyBorder="1"/>
    <xf numFmtId="3" fontId="4" fillId="2" borderId="3" xfId="2" applyNumberFormat="1" applyFont="1" applyFill="1" applyBorder="1" applyAlignment="1">
      <alignment horizontal="center" vertical="top"/>
    </xf>
    <xf numFmtId="3" fontId="4" fillId="2" borderId="3" xfId="2" applyNumberFormat="1" applyFont="1" applyFill="1" applyBorder="1" applyAlignment="1">
      <alignment horizontal="center" vertical="top" wrapText="1"/>
    </xf>
    <xf numFmtId="0" fontId="4" fillId="2" borderId="3" xfId="2" applyFont="1" applyFill="1" applyBorder="1" applyAlignment="1">
      <alignment horizontal="center" vertical="top" wrapText="1"/>
    </xf>
    <xf numFmtId="3" fontId="4" fillId="2" borderId="4" xfId="2" applyNumberFormat="1" applyFont="1" applyFill="1" applyBorder="1" applyAlignment="1">
      <alignment horizontal="center"/>
    </xf>
    <xf numFmtId="1" fontId="4" fillId="2" borderId="4" xfId="2" applyNumberFormat="1" applyFont="1" applyFill="1" applyBorder="1" applyAlignment="1">
      <alignment horizontal="center" vertical="top"/>
    </xf>
    <xf numFmtId="14" fontId="4" fillId="2" borderId="1" xfId="2" applyNumberFormat="1" applyFont="1" applyFill="1" applyBorder="1" applyAlignment="1">
      <alignment horizontal="center" vertical="top"/>
    </xf>
    <xf numFmtId="0" fontId="4" fillId="2" borderId="1" xfId="2" applyFont="1" applyFill="1" applyBorder="1" applyAlignment="1">
      <alignment horizontal="center" vertical="top"/>
    </xf>
    <xf numFmtId="3" fontId="4" fillId="2" borderId="1" xfId="2" applyNumberFormat="1" applyFont="1" applyFill="1" applyBorder="1" applyAlignment="1">
      <alignment horizontal="center" vertical="top"/>
    </xf>
    <xf numFmtId="0" fontId="4" fillId="2" borderId="1" xfId="0" applyNumberFormat="1" applyFont="1" applyFill="1" applyBorder="1" applyAlignment="1" applyProtection="1">
      <alignment horizontal="left" vertical="top"/>
    </xf>
    <xf numFmtId="0" fontId="9" fillId="0" borderId="0" xfId="0" applyFont="1" applyAlignment="1">
      <alignment horizontal="left"/>
    </xf>
    <xf numFmtId="0" fontId="4" fillId="2" borderId="3" xfId="0" applyFont="1" applyFill="1" applyBorder="1" applyAlignment="1">
      <alignment horizontal="left" vertical="top" wrapText="1"/>
    </xf>
  </cellXfs>
  <cellStyles count="3">
    <cellStyle name="Normal" xfId="0" builtinId="0"/>
    <cellStyle name="Normal 2" xfId="1" xr:uid="{00000000-0005-0000-0000-000001000000}"/>
    <cellStyle name="Normal 4" xfId="2" xr:uid="{00000000-0005-0000-0000-000002000000}"/>
  </cellStyles>
  <dxfs count="0"/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12395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2192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25400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46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22225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66800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457200</xdr:colOff>
      <xdr:row>2</xdr:row>
      <xdr:rowOff>28575</xdr:rowOff>
    </xdr:to>
    <xdr:pic>
      <xdr:nvPicPr>
        <xdr:cNvPr id="2" name="Picture 1" descr="IE-SimboloLogo-Izq0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38225" cy="352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4:O113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5" x14ac:dyDescent="0.25"/>
  <cols>
    <col min="1" max="15" width="10" style="9" customWidth="1"/>
    <col min="16" max="238" width="11.453125" style="10"/>
    <col min="239" max="239" width="10" style="10" customWidth="1"/>
    <col min="240" max="269" width="10.7265625" style="10" customWidth="1"/>
    <col min="270" max="494" width="11.453125" style="10"/>
    <col min="495" max="495" width="10" style="10" customWidth="1"/>
    <col min="496" max="525" width="10.7265625" style="10" customWidth="1"/>
    <col min="526" max="750" width="11.453125" style="10"/>
    <col min="751" max="751" width="10" style="10" customWidth="1"/>
    <col min="752" max="781" width="10.7265625" style="10" customWidth="1"/>
    <col min="782" max="1006" width="11.453125" style="10"/>
    <col min="1007" max="1007" width="10" style="10" customWidth="1"/>
    <col min="1008" max="1037" width="10.7265625" style="10" customWidth="1"/>
    <col min="1038" max="1262" width="11.453125" style="10"/>
    <col min="1263" max="1263" width="10" style="10" customWidth="1"/>
    <col min="1264" max="1293" width="10.7265625" style="10" customWidth="1"/>
    <col min="1294" max="1518" width="11.453125" style="10"/>
    <col min="1519" max="1519" width="10" style="10" customWidth="1"/>
    <col min="1520" max="1549" width="10.7265625" style="10" customWidth="1"/>
    <col min="1550" max="1774" width="11.453125" style="10"/>
    <col min="1775" max="1775" width="10" style="10" customWidth="1"/>
    <col min="1776" max="1805" width="10.7265625" style="10" customWidth="1"/>
    <col min="1806" max="2030" width="11.453125" style="10"/>
    <col min="2031" max="2031" width="10" style="10" customWidth="1"/>
    <col min="2032" max="2061" width="10.7265625" style="10" customWidth="1"/>
    <col min="2062" max="2286" width="11.453125" style="10"/>
    <col min="2287" max="2287" width="10" style="10" customWidth="1"/>
    <col min="2288" max="2317" width="10.7265625" style="10" customWidth="1"/>
    <col min="2318" max="2542" width="11.453125" style="10"/>
    <col min="2543" max="2543" width="10" style="10" customWidth="1"/>
    <col min="2544" max="2573" width="10.7265625" style="10" customWidth="1"/>
    <col min="2574" max="2798" width="11.453125" style="10"/>
    <col min="2799" max="2799" width="10" style="10" customWidth="1"/>
    <col min="2800" max="2829" width="10.7265625" style="10" customWidth="1"/>
    <col min="2830" max="3054" width="11.453125" style="10"/>
    <col min="3055" max="3055" width="10" style="10" customWidth="1"/>
    <col min="3056" max="3085" width="10.7265625" style="10" customWidth="1"/>
    <col min="3086" max="3310" width="11.453125" style="10"/>
    <col min="3311" max="3311" width="10" style="10" customWidth="1"/>
    <col min="3312" max="3341" width="10.7265625" style="10" customWidth="1"/>
    <col min="3342" max="3566" width="11.453125" style="10"/>
    <col min="3567" max="3567" width="10" style="10" customWidth="1"/>
    <col min="3568" max="3597" width="10.7265625" style="10" customWidth="1"/>
    <col min="3598" max="3822" width="11.453125" style="10"/>
    <col min="3823" max="3823" width="10" style="10" customWidth="1"/>
    <col min="3824" max="3853" width="10.7265625" style="10" customWidth="1"/>
    <col min="3854" max="4078" width="11.453125" style="10"/>
    <col min="4079" max="4079" width="10" style="10" customWidth="1"/>
    <col min="4080" max="4109" width="10.7265625" style="10" customWidth="1"/>
    <col min="4110" max="4334" width="11.453125" style="10"/>
    <col min="4335" max="4335" width="10" style="10" customWidth="1"/>
    <col min="4336" max="4365" width="10.7265625" style="10" customWidth="1"/>
    <col min="4366" max="4590" width="11.453125" style="10"/>
    <col min="4591" max="4591" width="10" style="10" customWidth="1"/>
    <col min="4592" max="4621" width="10.7265625" style="10" customWidth="1"/>
    <col min="4622" max="4846" width="11.453125" style="10"/>
    <col min="4847" max="4847" width="10" style="10" customWidth="1"/>
    <col min="4848" max="4877" width="10.7265625" style="10" customWidth="1"/>
    <col min="4878" max="5102" width="11.453125" style="10"/>
    <col min="5103" max="5103" width="10" style="10" customWidth="1"/>
    <col min="5104" max="5133" width="10.7265625" style="10" customWidth="1"/>
    <col min="5134" max="5358" width="11.453125" style="10"/>
    <col min="5359" max="5359" width="10" style="10" customWidth="1"/>
    <col min="5360" max="5389" width="10.7265625" style="10" customWidth="1"/>
    <col min="5390" max="5614" width="11.453125" style="10"/>
    <col min="5615" max="5615" width="10" style="10" customWidth="1"/>
    <col min="5616" max="5645" width="10.7265625" style="10" customWidth="1"/>
    <col min="5646" max="5870" width="11.453125" style="10"/>
    <col min="5871" max="5871" width="10" style="10" customWidth="1"/>
    <col min="5872" max="5901" width="10.7265625" style="10" customWidth="1"/>
    <col min="5902" max="6126" width="11.453125" style="10"/>
    <col min="6127" max="6127" width="10" style="10" customWidth="1"/>
    <col min="6128" max="6157" width="10.7265625" style="10" customWidth="1"/>
    <col min="6158" max="6382" width="11.453125" style="10"/>
    <col min="6383" max="6383" width="10" style="10" customWidth="1"/>
    <col min="6384" max="6413" width="10.7265625" style="10" customWidth="1"/>
    <col min="6414" max="6638" width="11.453125" style="10"/>
    <col min="6639" max="6639" width="10" style="10" customWidth="1"/>
    <col min="6640" max="6669" width="10.7265625" style="10" customWidth="1"/>
    <col min="6670" max="6894" width="11.453125" style="10"/>
    <col min="6895" max="6895" width="10" style="10" customWidth="1"/>
    <col min="6896" max="6925" width="10.7265625" style="10" customWidth="1"/>
    <col min="6926" max="7150" width="11.453125" style="10"/>
    <col min="7151" max="7151" width="10" style="10" customWidth="1"/>
    <col min="7152" max="7181" width="10.7265625" style="10" customWidth="1"/>
    <col min="7182" max="7406" width="11.453125" style="10"/>
    <col min="7407" max="7407" width="10" style="10" customWidth="1"/>
    <col min="7408" max="7437" width="10.7265625" style="10" customWidth="1"/>
    <col min="7438" max="7662" width="11.453125" style="10"/>
    <col min="7663" max="7663" width="10" style="10" customWidth="1"/>
    <col min="7664" max="7693" width="10.7265625" style="10" customWidth="1"/>
    <col min="7694" max="7918" width="11.453125" style="10"/>
    <col min="7919" max="7919" width="10" style="10" customWidth="1"/>
    <col min="7920" max="7949" width="10.7265625" style="10" customWidth="1"/>
    <col min="7950" max="8174" width="11.453125" style="10"/>
    <col min="8175" max="8175" width="10" style="10" customWidth="1"/>
    <col min="8176" max="8205" width="10.7265625" style="10" customWidth="1"/>
    <col min="8206" max="8430" width="11.453125" style="10"/>
    <col min="8431" max="8431" width="10" style="10" customWidth="1"/>
    <col min="8432" max="8461" width="10.7265625" style="10" customWidth="1"/>
    <col min="8462" max="8686" width="11.453125" style="10"/>
    <col min="8687" max="8687" width="10" style="10" customWidth="1"/>
    <col min="8688" max="8717" width="10.7265625" style="10" customWidth="1"/>
    <col min="8718" max="8942" width="11.453125" style="10"/>
    <col min="8943" max="8943" width="10" style="10" customWidth="1"/>
    <col min="8944" max="8973" width="10.7265625" style="10" customWidth="1"/>
    <col min="8974" max="9198" width="11.453125" style="10"/>
    <col min="9199" max="9199" width="10" style="10" customWidth="1"/>
    <col min="9200" max="9229" width="10.7265625" style="10" customWidth="1"/>
    <col min="9230" max="9454" width="11.453125" style="10"/>
    <col min="9455" max="9455" width="10" style="10" customWidth="1"/>
    <col min="9456" max="9485" width="10.7265625" style="10" customWidth="1"/>
    <col min="9486" max="9710" width="11.453125" style="10"/>
    <col min="9711" max="9711" width="10" style="10" customWidth="1"/>
    <col min="9712" max="9741" width="10.7265625" style="10" customWidth="1"/>
    <col min="9742" max="9966" width="11.453125" style="10"/>
    <col min="9967" max="9967" width="10" style="10" customWidth="1"/>
    <col min="9968" max="9997" width="10.7265625" style="10" customWidth="1"/>
    <col min="9998" max="10222" width="11.453125" style="10"/>
    <col min="10223" max="10223" width="10" style="10" customWidth="1"/>
    <col min="10224" max="10253" width="10.7265625" style="10" customWidth="1"/>
    <col min="10254" max="10478" width="11.453125" style="10"/>
    <col min="10479" max="10479" width="10" style="10" customWidth="1"/>
    <col min="10480" max="10509" width="10.7265625" style="10" customWidth="1"/>
    <col min="10510" max="10734" width="11.453125" style="10"/>
    <col min="10735" max="10735" width="10" style="10" customWidth="1"/>
    <col min="10736" max="10765" width="10.7265625" style="10" customWidth="1"/>
    <col min="10766" max="10990" width="11.453125" style="10"/>
    <col min="10991" max="10991" width="10" style="10" customWidth="1"/>
    <col min="10992" max="11021" width="10.7265625" style="10" customWidth="1"/>
    <col min="11022" max="11246" width="11.453125" style="10"/>
    <col min="11247" max="11247" width="10" style="10" customWidth="1"/>
    <col min="11248" max="11277" width="10.7265625" style="10" customWidth="1"/>
    <col min="11278" max="11502" width="11.453125" style="10"/>
    <col min="11503" max="11503" width="10" style="10" customWidth="1"/>
    <col min="11504" max="11533" width="10.7265625" style="10" customWidth="1"/>
    <col min="11534" max="11758" width="11.453125" style="10"/>
    <col min="11759" max="11759" width="10" style="10" customWidth="1"/>
    <col min="11760" max="11789" width="10.7265625" style="10" customWidth="1"/>
    <col min="11790" max="12014" width="11.453125" style="10"/>
    <col min="12015" max="12015" width="10" style="10" customWidth="1"/>
    <col min="12016" max="12045" width="10.7265625" style="10" customWidth="1"/>
    <col min="12046" max="12270" width="11.453125" style="10"/>
    <col min="12271" max="12271" width="10" style="10" customWidth="1"/>
    <col min="12272" max="12301" width="10.7265625" style="10" customWidth="1"/>
    <col min="12302" max="12526" width="11.453125" style="10"/>
    <col min="12527" max="12527" width="10" style="10" customWidth="1"/>
    <col min="12528" max="12557" width="10.7265625" style="10" customWidth="1"/>
    <col min="12558" max="12782" width="11.453125" style="10"/>
    <col min="12783" max="12783" width="10" style="10" customWidth="1"/>
    <col min="12784" max="12813" width="10.7265625" style="10" customWidth="1"/>
    <col min="12814" max="13038" width="11.453125" style="10"/>
    <col min="13039" max="13039" width="10" style="10" customWidth="1"/>
    <col min="13040" max="13069" width="10.7265625" style="10" customWidth="1"/>
    <col min="13070" max="13294" width="11.453125" style="10"/>
    <col min="13295" max="13295" width="10" style="10" customWidth="1"/>
    <col min="13296" max="13325" width="10.7265625" style="10" customWidth="1"/>
    <col min="13326" max="13550" width="11.453125" style="10"/>
    <col min="13551" max="13551" width="10" style="10" customWidth="1"/>
    <col min="13552" max="13581" width="10.7265625" style="10" customWidth="1"/>
    <col min="13582" max="13806" width="11.453125" style="10"/>
    <col min="13807" max="13807" width="10" style="10" customWidth="1"/>
    <col min="13808" max="13837" width="10.7265625" style="10" customWidth="1"/>
    <col min="13838" max="14062" width="11.453125" style="10"/>
    <col min="14063" max="14063" width="10" style="10" customWidth="1"/>
    <col min="14064" max="14093" width="10.7265625" style="10" customWidth="1"/>
    <col min="14094" max="14318" width="11.453125" style="10"/>
    <col min="14319" max="14319" width="10" style="10" customWidth="1"/>
    <col min="14320" max="14349" width="10.7265625" style="10" customWidth="1"/>
    <col min="14350" max="14574" width="11.453125" style="10"/>
    <col min="14575" max="14575" width="10" style="10" customWidth="1"/>
    <col min="14576" max="14605" width="10.7265625" style="10" customWidth="1"/>
    <col min="14606" max="14830" width="11.453125" style="10"/>
    <col min="14831" max="14831" width="10" style="10" customWidth="1"/>
    <col min="14832" max="14861" width="10.7265625" style="10" customWidth="1"/>
    <col min="14862" max="15086" width="11.453125" style="10"/>
    <col min="15087" max="15087" width="10" style="10" customWidth="1"/>
    <col min="15088" max="15117" width="10.7265625" style="10" customWidth="1"/>
    <col min="15118" max="15342" width="11.453125" style="10"/>
    <col min="15343" max="15343" width="10" style="10" customWidth="1"/>
    <col min="15344" max="15373" width="10.7265625" style="10" customWidth="1"/>
    <col min="15374" max="15598" width="11.453125" style="10"/>
    <col min="15599" max="15599" width="10" style="10" customWidth="1"/>
    <col min="15600" max="15629" width="10.7265625" style="10" customWidth="1"/>
    <col min="15630" max="15854" width="11.453125" style="10"/>
    <col min="15855" max="15855" width="10" style="10" customWidth="1"/>
    <col min="15856" max="15885" width="10.7265625" style="10" customWidth="1"/>
    <col min="15886" max="16110" width="11.453125" style="10"/>
    <col min="16111" max="16111" width="10" style="10" customWidth="1"/>
    <col min="16112" max="16141" width="10.7265625" style="10" customWidth="1"/>
    <col min="16142" max="16384" width="11.453125" style="10"/>
  </cols>
  <sheetData>
    <row r="4" spans="1:15" s="3" customFormat="1" ht="15.5" x14ac:dyDescent="0.35">
      <c r="A4" s="2" t="s">
        <v>24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ht="12.75" customHeight="1" x14ac:dyDescent="0.25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</row>
    <row r="6" spans="1:15" s="66" customFormat="1" x14ac:dyDescent="0.25">
      <c r="A6" s="65" t="s">
        <v>20</v>
      </c>
      <c r="B6" s="65">
        <v>2023</v>
      </c>
      <c r="C6" s="65">
        <v>2022</v>
      </c>
      <c r="D6" s="65">
        <v>2021</v>
      </c>
      <c r="E6" s="65">
        <v>2020</v>
      </c>
      <c r="F6" s="65">
        <v>2019</v>
      </c>
      <c r="G6" s="65">
        <v>2018</v>
      </c>
      <c r="H6" s="65">
        <v>2017</v>
      </c>
      <c r="I6" s="65">
        <v>2016</v>
      </c>
      <c r="J6" s="65">
        <v>2015</v>
      </c>
      <c r="K6" s="65">
        <v>2014</v>
      </c>
      <c r="L6" s="65">
        <v>2013</v>
      </c>
      <c r="M6" s="65">
        <v>2012</v>
      </c>
      <c r="N6" s="65">
        <v>2011</v>
      </c>
      <c r="O6" s="65">
        <v>2010</v>
      </c>
    </row>
    <row r="7" spans="1:15" x14ac:dyDescent="0.25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</row>
    <row r="8" spans="1:15" x14ac:dyDescent="0.25">
      <c r="A8" s="16">
        <v>0</v>
      </c>
      <c r="B8" s="44">
        <v>87.491025598503413</v>
      </c>
      <c r="C8" s="44">
        <v>87.005950975538084</v>
      </c>
      <c r="D8" s="44">
        <v>86.892386619857419</v>
      </c>
      <c r="E8" s="44">
        <v>84.698787016803749</v>
      </c>
      <c r="F8" s="44">
        <v>86.82602894815976</v>
      </c>
      <c r="G8" s="44">
        <v>86.831424718523039</v>
      </c>
      <c r="H8" s="44">
        <v>86.769780680766885</v>
      </c>
      <c r="I8" s="44">
        <v>86.781109358330056</v>
      </c>
      <c r="J8" s="44">
        <v>86.020612951316821</v>
      </c>
      <c r="K8" s="44">
        <v>86.532499570464907</v>
      </c>
      <c r="L8" s="44">
        <v>86.646037379603271</v>
      </c>
      <c r="M8" s="44">
        <v>85.947457084425508</v>
      </c>
      <c r="N8" s="44">
        <v>85.986498858853238</v>
      </c>
      <c r="O8" s="44">
        <v>85.791474429367483</v>
      </c>
    </row>
    <row r="9" spans="1:15" x14ac:dyDescent="0.25">
      <c r="A9" s="16">
        <v>1</v>
      </c>
      <c r="B9" s="49">
        <v>86.699854911369997</v>
      </c>
      <c r="C9" s="49">
        <v>86.135597744485281</v>
      </c>
      <c r="D9" s="49">
        <v>86.166123028098923</v>
      </c>
      <c r="E9" s="49">
        <v>83.845635471575122</v>
      </c>
      <c r="F9" s="49">
        <v>85.999818537916298</v>
      </c>
      <c r="G9" s="49">
        <v>86.054253828181118</v>
      </c>
      <c r="H9" s="49">
        <v>85.922630417013721</v>
      </c>
      <c r="I9" s="49">
        <v>85.95513067888831</v>
      </c>
      <c r="J9" s="49">
        <v>85.162459565078052</v>
      </c>
      <c r="K9" s="49">
        <v>85.752399208519009</v>
      </c>
      <c r="L9" s="49">
        <v>85.747415475960551</v>
      </c>
      <c r="M9" s="49">
        <v>85.148635225888725</v>
      </c>
      <c r="N9" s="49">
        <v>85.189273712837476</v>
      </c>
      <c r="O9" s="49">
        <v>85.024193322762756</v>
      </c>
    </row>
    <row r="10" spans="1:15" x14ac:dyDescent="0.25">
      <c r="A10" s="16">
        <v>2</v>
      </c>
      <c r="B10" s="49">
        <v>85.699854911369982</v>
      </c>
      <c r="C10" s="49">
        <v>85.170248960331577</v>
      </c>
      <c r="D10" s="49">
        <v>85.182502863291035</v>
      </c>
      <c r="E10" s="49">
        <v>82.845635471575122</v>
      </c>
      <c r="F10" s="49">
        <v>85.013909978960882</v>
      </c>
      <c r="G10" s="49">
        <v>85.054253828181118</v>
      </c>
      <c r="H10" s="49">
        <v>84.935270640514318</v>
      </c>
      <c r="I10" s="49">
        <v>84.95513067888831</v>
      </c>
      <c r="J10" s="49">
        <v>84.17476783862098</v>
      </c>
      <c r="K10" s="49">
        <v>84.77643936338923</v>
      </c>
      <c r="L10" s="49">
        <v>84.770240943656106</v>
      </c>
      <c r="M10" s="49">
        <v>84.181451134098026</v>
      </c>
      <c r="N10" s="49">
        <v>84.200021764580967</v>
      </c>
      <c r="O10" s="49">
        <v>84.034746315249521</v>
      </c>
    </row>
    <row r="11" spans="1:15" x14ac:dyDescent="0.25">
      <c r="A11" s="16">
        <v>3</v>
      </c>
      <c r="B11" s="49">
        <v>84.699854911369982</v>
      </c>
      <c r="C11" s="49">
        <v>84.186486749173824</v>
      </c>
      <c r="D11" s="49">
        <v>84.182502863291035</v>
      </c>
      <c r="E11" s="49">
        <v>81.845635471575122</v>
      </c>
      <c r="F11" s="49">
        <v>84.027011895088165</v>
      </c>
      <c r="G11" s="49">
        <v>84.054253828181118</v>
      </c>
      <c r="H11" s="49">
        <v>83.947588865131777</v>
      </c>
      <c r="I11" s="49">
        <v>83.967513221323458</v>
      </c>
      <c r="J11" s="49">
        <v>83.186672906251161</v>
      </c>
      <c r="K11" s="49">
        <v>83.799169169703944</v>
      </c>
      <c r="L11" s="49">
        <v>83.770240943656106</v>
      </c>
      <c r="M11" s="49">
        <v>83.213750182461141</v>
      </c>
      <c r="N11" s="49">
        <v>83.210643594754131</v>
      </c>
      <c r="O11" s="49">
        <v>83.034746315249521</v>
      </c>
    </row>
    <row r="12" spans="1:15" x14ac:dyDescent="0.25">
      <c r="A12" s="16">
        <v>4</v>
      </c>
      <c r="B12" s="49">
        <v>83.699854911369982</v>
      </c>
      <c r="C12" s="49">
        <v>83.201591805980641</v>
      </c>
      <c r="D12" s="49">
        <v>83.182502863291035</v>
      </c>
      <c r="E12" s="49">
        <v>80.845635471575122</v>
      </c>
      <c r="F12" s="49">
        <v>83.027011895088151</v>
      </c>
      <c r="G12" s="49">
        <v>83.078423412742353</v>
      </c>
      <c r="H12" s="49">
        <v>82.947588865131777</v>
      </c>
      <c r="I12" s="49">
        <v>82.967513221323458</v>
      </c>
      <c r="J12" s="49">
        <v>82.186672906251161</v>
      </c>
      <c r="K12" s="49">
        <v>82.799169169703958</v>
      </c>
      <c r="L12" s="49">
        <v>82.770240943656106</v>
      </c>
      <c r="M12" s="49">
        <v>82.22416294134355</v>
      </c>
      <c r="N12" s="49">
        <v>82.23168956004541</v>
      </c>
      <c r="O12" s="49">
        <v>82.034746315249535</v>
      </c>
    </row>
    <row r="13" spans="1:15" x14ac:dyDescent="0.25">
      <c r="A13" s="16">
        <v>5</v>
      </c>
      <c r="B13" s="44">
        <v>82.699854911369982</v>
      </c>
      <c r="C13" s="44">
        <v>82.201591805980641</v>
      </c>
      <c r="D13" s="44">
        <v>82.182502863291035</v>
      </c>
      <c r="E13" s="44">
        <v>79.845635471575122</v>
      </c>
      <c r="F13" s="44">
        <v>82.038829323583187</v>
      </c>
      <c r="G13" s="44">
        <v>82.090359298181795</v>
      </c>
      <c r="H13" s="44">
        <v>81.947588865131777</v>
      </c>
      <c r="I13" s="44">
        <v>81.967513221323458</v>
      </c>
      <c r="J13" s="44">
        <v>81.186672906251161</v>
      </c>
      <c r="K13" s="44">
        <v>81.809742033163573</v>
      </c>
      <c r="L13" s="44">
        <v>81.780612231515363</v>
      </c>
      <c r="M13" s="44">
        <v>81.234555128899672</v>
      </c>
      <c r="N13" s="44">
        <v>81.253688534424001</v>
      </c>
      <c r="O13" s="44">
        <v>81.04622523208964</v>
      </c>
    </row>
    <row r="14" spans="1:15" x14ac:dyDescent="0.25">
      <c r="A14" s="16">
        <v>6</v>
      </c>
      <c r="B14" s="49">
        <v>81.713406998974932</v>
      </c>
      <c r="C14" s="49">
        <v>81.201591805980641</v>
      </c>
      <c r="D14" s="49">
        <v>81.206416064373101</v>
      </c>
      <c r="E14" s="49">
        <v>78.856994834956481</v>
      </c>
      <c r="F14" s="49">
        <v>81.038829323583187</v>
      </c>
      <c r="G14" s="49">
        <v>81.113399286688164</v>
      </c>
      <c r="H14" s="49">
        <v>80.947588865131777</v>
      </c>
      <c r="I14" s="49">
        <v>80.988895770725378</v>
      </c>
      <c r="J14" s="49">
        <v>80.197088793801186</v>
      </c>
      <c r="K14" s="49">
        <v>80.830442069322729</v>
      </c>
      <c r="L14" s="49">
        <v>80.780612231515363</v>
      </c>
      <c r="M14" s="49">
        <v>80.234555128899672</v>
      </c>
      <c r="N14" s="49">
        <v>80.253688534424001</v>
      </c>
      <c r="O14" s="49">
        <v>80.04622523208964</v>
      </c>
    </row>
    <row r="15" spans="1:15" x14ac:dyDescent="0.25">
      <c r="A15" s="16">
        <v>7</v>
      </c>
      <c r="B15" s="49">
        <v>80.713406998974932</v>
      </c>
      <c r="C15" s="49">
        <v>80.213554326871318</v>
      </c>
      <c r="D15" s="49">
        <v>80.218259777063892</v>
      </c>
      <c r="E15" s="49">
        <v>77.856994834956481</v>
      </c>
      <c r="F15" s="49">
        <v>80.038829323583187</v>
      </c>
      <c r="G15" s="49">
        <v>80.124345501541399</v>
      </c>
      <c r="H15" s="49">
        <v>79.947588865131777</v>
      </c>
      <c r="I15" s="49">
        <v>79.999375413427117</v>
      </c>
      <c r="J15" s="49">
        <v>79.197088793801171</v>
      </c>
      <c r="K15" s="49">
        <v>79.840826045805329</v>
      </c>
      <c r="L15" s="49">
        <v>79.791484470441631</v>
      </c>
      <c r="M15" s="49">
        <v>79.234555128899672</v>
      </c>
      <c r="N15" s="49">
        <v>79.253688534424001</v>
      </c>
      <c r="O15" s="49">
        <v>79.04622523208964</v>
      </c>
    </row>
    <row r="16" spans="1:15" x14ac:dyDescent="0.25">
      <c r="A16" s="16">
        <v>8</v>
      </c>
      <c r="B16" s="49">
        <v>79.713406998974932</v>
      </c>
      <c r="C16" s="49">
        <v>79.213554326871332</v>
      </c>
      <c r="D16" s="49">
        <v>79.229838552884758</v>
      </c>
      <c r="E16" s="49">
        <v>76.867895777145904</v>
      </c>
      <c r="F16" s="49">
        <v>79.049585081436277</v>
      </c>
      <c r="G16" s="49">
        <v>79.16621173644198</v>
      </c>
      <c r="H16" s="49">
        <v>78.947588865131777</v>
      </c>
      <c r="I16" s="49">
        <v>78.999375413427117</v>
      </c>
      <c r="J16" s="49">
        <v>78.217521635237972</v>
      </c>
      <c r="K16" s="49">
        <v>78.840826045805315</v>
      </c>
      <c r="L16" s="49">
        <v>78.791484470441631</v>
      </c>
      <c r="M16" s="49">
        <v>78.245886287441635</v>
      </c>
      <c r="N16" s="49">
        <v>78.26510873287738</v>
      </c>
      <c r="O16" s="49">
        <v>78.04622523208964</v>
      </c>
    </row>
    <row r="17" spans="1:15" x14ac:dyDescent="0.25">
      <c r="A17" s="16">
        <v>9</v>
      </c>
      <c r="B17" s="49">
        <v>78.713406998974932</v>
      </c>
      <c r="C17" s="49">
        <v>78.213554326871332</v>
      </c>
      <c r="D17" s="49">
        <v>78.241095189746716</v>
      </c>
      <c r="E17" s="49">
        <v>75.867895777145904</v>
      </c>
      <c r="F17" s="49">
        <v>78.049585081436277</v>
      </c>
      <c r="G17" s="49">
        <v>78.196930725730539</v>
      </c>
      <c r="H17" s="49">
        <v>77.947588865131777</v>
      </c>
      <c r="I17" s="49">
        <v>78.019864646813971</v>
      </c>
      <c r="J17" s="49">
        <v>77.217521635237972</v>
      </c>
      <c r="K17" s="49">
        <v>77.840826045805315</v>
      </c>
      <c r="L17" s="49">
        <v>77.791484470441631</v>
      </c>
      <c r="M17" s="49">
        <v>77.245886287441635</v>
      </c>
      <c r="N17" s="49">
        <v>77.276837125718473</v>
      </c>
      <c r="O17" s="49">
        <v>77.046225232089654</v>
      </c>
    </row>
    <row r="18" spans="1:15" x14ac:dyDescent="0.25">
      <c r="A18" s="16">
        <v>10</v>
      </c>
      <c r="B18" s="44">
        <v>77.724519145898668</v>
      </c>
      <c r="C18" s="44">
        <v>77.213554326871332</v>
      </c>
      <c r="D18" s="44">
        <v>77.241095189746716</v>
      </c>
      <c r="E18" s="44">
        <v>74.867895777145904</v>
      </c>
      <c r="F18" s="44">
        <v>77.049585081436277</v>
      </c>
      <c r="G18" s="44">
        <v>77.206902737631424</v>
      </c>
      <c r="H18" s="44">
        <v>76.947588865131763</v>
      </c>
      <c r="I18" s="44">
        <v>77.019864646813971</v>
      </c>
      <c r="J18" s="44">
        <v>76.228437617257782</v>
      </c>
      <c r="K18" s="44">
        <v>76.863328468280088</v>
      </c>
      <c r="L18" s="44">
        <v>76.791484470441645</v>
      </c>
      <c r="M18" s="44">
        <v>76.245886287441635</v>
      </c>
      <c r="N18" s="44">
        <v>76.276837125718458</v>
      </c>
      <c r="O18" s="44">
        <v>76.046225232089654</v>
      </c>
    </row>
    <row r="19" spans="1:15" x14ac:dyDescent="0.25">
      <c r="A19" s="16">
        <v>11</v>
      </c>
      <c r="B19" s="49">
        <v>76.73521939197758</v>
      </c>
      <c r="C19" s="49">
        <v>76.223971496038658</v>
      </c>
      <c r="D19" s="49">
        <v>76.241095189746716</v>
      </c>
      <c r="E19" s="49">
        <v>73.867895777145904</v>
      </c>
      <c r="F19" s="49">
        <v>76.049585081436277</v>
      </c>
      <c r="G19" s="49">
        <v>76.216882169458344</v>
      </c>
      <c r="H19" s="49">
        <v>75.947588865131763</v>
      </c>
      <c r="I19" s="49">
        <v>76.019864646813971</v>
      </c>
      <c r="J19" s="49">
        <v>75.228437617257782</v>
      </c>
      <c r="K19" s="49">
        <v>75.874551767584649</v>
      </c>
      <c r="L19" s="49">
        <v>75.791484470441645</v>
      </c>
      <c r="M19" s="49">
        <v>75.245886287441635</v>
      </c>
      <c r="N19" s="49">
        <v>75.276837125718458</v>
      </c>
      <c r="O19" s="49">
        <v>75.046225232089654</v>
      </c>
    </row>
    <row r="20" spans="1:15" x14ac:dyDescent="0.25">
      <c r="A20" s="16">
        <v>12</v>
      </c>
      <c r="B20" s="49">
        <v>75.73521939197758</v>
      </c>
      <c r="C20" s="49">
        <v>75.233838943208795</v>
      </c>
      <c r="D20" s="49">
        <v>75.241095189746716</v>
      </c>
      <c r="E20" s="49">
        <v>72.867895777145904</v>
      </c>
      <c r="F20" s="49">
        <v>75.049585081436277</v>
      </c>
      <c r="G20" s="49">
        <v>75.227215418474984</v>
      </c>
      <c r="H20" s="49">
        <v>74.947588865131763</v>
      </c>
      <c r="I20" s="49">
        <v>75.030877386828095</v>
      </c>
      <c r="J20" s="49">
        <v>74.228437617257782</v>
      </c>
      <c r="K20" s="49">
        <v>74.886023429066668</v>
      </c>
      <c r="L20" s="49">
        <v>74.803435499722653</v>
      </c>
      <c r="M20" s="49">
        <v>74.258029230547393</v>
      </c>
      <c r="N20" s="49">
        <v>74.276837125718458</v>
      </c>
      <c r="O20" s="49">
        <v>74.046225232089654</v>
      </c>
    </row>
    <row r="21" spans="1:15" x14ac:dyDescent="0.25">
      <c r="A21" s="16">
        <v>13</v>
      </c>
      <c r="B21" s="49">
        <v>74.744922854352481</v>
      </c>
      <c r="C21" s="49">
        <v>74.233838943208795</v>
      </c>
      <c r="D21" s="49">
        <v>74.250799335640792</v>
      </c>
      <c r="E21" s="49">
        <v>71.867895777145904</v>
      </c>
      <c r="F21" s="49">
        <v>74.059716165907489</v>
      </c>
      <c r="G21" s="49">
        <v>74.227215418474984</v>
      </c>
      <c r="H21" s="49">
        <v>73.947588865131763</v>
      </c>
      <c r="I21" s="49">
        <v>74.041777697963283</v>
      </c>
      <c r="J21" s="49">
        <v>73.228437617257782</v>
      </c>
      <c r="K21" s="49">
        <v>73.886023429066668</v>
      </c>
      <c r="L21" s="49">
        <v>73.803435499722667</v>
      </c>
      <c r="M21" s="49">
        <v>73.270457915226899</v>
      </c>
      <c r="N21" s="49">
        <v>73.276837125718458</v>
      </c>
      <c r="O21" s="49">
        <v>73.059795898245596</v>
      </c>
    </row>
    <row r="22" spans="1:15" x14ac:dyDescent="0.25">
      <c r="A22" s="16">
        <v>14</v>
      </c>
      <c r="B22" s="49">
        <v>73.763960644289995</v>
      </c>
      <c r="C22" s="49">
        <v>73.252686916732543</v>
      </c>
      <c r="D22" s="49">
        <v>73.260442922800436</v>
      </c>
      <c r="E22" s="49">
        <v>70.867895777145904</v>
      </c>
      <c r="F22" s="49">
        <v>73.059716165907489</v>
      </c>
      <c r="G22" s="49">
        <v>73.24847624045421</v>
      </c>
      <c r="H22" s="49">
        <v>72.947588865131763</v>
      </c>
      <c r="I22" s="49">
        <v>73.052920391553869</v>
      </c>
      <c r="J22" s="49">
        <v>72.228437617257768</v>
      </c>
      <c r="K22" s="49">
        <v>72.886023429066668</v>
      </c>
      <c r="L22" s="49">
        <v>72.803435499722667</v>
      </c>
      <c r="M22" s="49">
        <v>72.283429476352609</v>
      </c>
      <c r="N22" s="49">
        <v>72.2902745033266</v>
      </c>
      <c r="O22" s="49">
        <v>72.059795898245596</v>
      </c>
    </row>
    <row r="23" spans="1:15" x14ac:dyDescent="0.25">
      <c r="A23" s="16">
        <v>15</v>
      </c>
      <c r="B23" s="44">
        <v>72.763960644289995</v>
      </c>
      <c r="C23" s="44">
        <v>72.271497020946583</v>
      </c>
      <c r="D23" s="44">
        <v>72.270423909574674</v>
      </c>
      <c r="E23" s="44">
        <v>69.867895777145904</v>
      </c>
      <c r="F23" s="44">
        <v>72.059716165907489</v>
      </c>
      <c r="G23" s="44">
        <v>72.259016442749271</v>
      </c>
      <c r="H23" s="44">
        <v>71.958525175625397</v>
      </c>
      <c r="I23" s="44">
        <v>72.052920391553869</v>
      </c>
      <c r="J23" s="44">
        <v>71.228437617257768</v>
      </c>
      <c r="K23" s="44">
        <v>71.89833293054258</v>
      </c>
      <c r="L23" s="44">
        <v>71.803435499722667</v>
      </c>
      <c r="M23" s="44">
        <v>71.296721473292962</v>
      </c>
      <c r="N23" s="44">
        <v>71.2902745033266</v>
      </c>
      <c r="O23" s="44">
        <v>71.072955110437263</v>
      </c>
    </row>
    <row r="24" spans="1:15" x14ac:dyDescent="0.25">
      <c r="A24" s="16">
        <v>16</v>
      </c>
      <c r="B24" s="49">
        <v>71.763960644289995</v>
      </c>
      <c r="C24" s="49">
        <v>71.281058277794173</v>
      </c>
      <c r="D24" s="49">
        <v>71.270423909574674</v>
      </c>
      <c r="E24" s="49">
        <v>68.867895777145904</v>
      </c>
      <c r="F24" s="49">
        <v>71.059716165907489</v>
      </c>
      <c r="G24" s="49">
        <v>71.269808083691103</v>
      </c>
      <c r="H24" s="49">
        <v>70.969859702578475</v>
      </c>
      <c r="I24" s="49">
        <v>71.052920391553869</v>
      </c>
      <c r="J24" s="49">
        <v>70.228437617257768</v>
      </c>
      <c r="K24" s="49">
        <v>70.936978848231647</v>
      </c>
      <c r="L24" s="49">
        <v>70.803435499722667</v>
      </c>
      <c r="M24" s="49">
        <v>70.309770357538341</v>
      </c>
      <c r="N24" s="49">
        <v>70.2902745033266</v>
      </c>
      <c r="O24" s="49">
        <v>70.072955110437249</v>
      </c>
    </row>
    <row r="25" spans="1:15" x14ac:dyDescent="0.25">
      <c r="A25" s="16">
        <v>17</v>
      </c>
      <c r="B25" s="49">
        <v>70.763960644289995</v>
      </c>
      <c r="C25" s="49">
        <v>70.281058277794173</v>
      </c>
      <c r="D25" s="49">
        <v>70.280603153662184</v>
      </c>
      <c r="E25" s="49">
        <v>67.877753335438143</v>
      </c>
      <c r="F25" s="49">
        <v>70.091362024555664</v>
      </c>
      <c r="G25" s="49">
        <v>70.269808083691103</v>
      </c>
      <c r="H25" s="49">
        <v>69.981278297685421</v>
      </c>
      <c r="I25" s="49">
        <v>70.064841135051651</v>
      </c>
      <c r="J25" s="49">
        <v>69.240974193600309</v>
      </c>
      <c r="K25" s="49">
        <v>69.936978848231647</v>
      </c>
      <c r="L25" s="49">
        <v>69.803435499722667</v>
      </c>
      <c r="M25" s="49">
        <v>69.322644450734742</v>
      </c>
      <c r="N25" s="49">
        <v>69.303056604883992</v>
      </c>
      <c r="O25" s="49">
        <v>69.097782643708896</v>
      </c>
    </row>
    <row r="26" spans="1:15" x14ac:dyDescent="0.25">
      <c r="A26" s="16">
        <v>18</v>
      </c>
      <c r="B26" s="49">
        <v>69.773614288326741</v>
      </c>
      <c r="C26" s="49">
        <v>69.290978375907827</v>
      </c>
      <c r="D26" s="49">
        <v>69.290684556238574</v>
      </c>
      <c r="E26" s="49">
        <v>66.887802733948661</v>
      </c>
      <c r="F26" s="49">
        <v>69.091362024555664</v>
      </c>
      <c r="G26" s="49">
        <v>69.303362015119617</v>
      </c>
      <c r="H26" s="49">
        <v>68.981278297685421</v>
      </c>
      <c r="I26" s="49">
        <v>69.064841135051637</v>
      </c>
      <c r="J26" s="49">
        <v>68.240974193600323</v>
      </c>
      <c r="K26" s="49">
        <v>68.936978848231647</v>
      </c>
      <c r="L26" s="49">
        <v>68.803435499722667</v>
      </c>
      <c r="M26" s="49">
        <v>68.33530731079928</v>
      </c>
      <c r="N26" s="49">
        <v>68.327748173735557</v>
      </c>
      <c r="O26" s="49">
        <v>68.097782643708896</v>
      </c>
    </row>
    <row r="27" spans="1:15" x14ac:dyDescent="0.25">
      <c r="A27" s="16">
        <v>19</v>
      </c>
      <c r="B27" s="49">
        <v>68.802146621390051</v>
      </c>
      <c r="C27" s="49">
        <v>68.319972615091785</v>
      </c>
      <c r="D27" s="49">
        <v>68.290684556238574</v>
      </c>
      <c r="E27" s="49">
        <v>65.908124923722056</v>
      </c>
      <c r="F27" s="49">
        <v>68.102002943268758</v>
      </c>
      <c r="G27" s="49">
        <v>68.325680841497075</v>
      </c>
      <c r="H27" s="49">
        <v>67.981278297685421</v>
      </c>
      <c r="I27" s="49">
        <v>68.077325629067502</v>
      </c>
      <c r="J27" s="49">
        <v>67.240974193600323</v>
      </c>
      <c r="K27" s="49">
        <v>67.936978848231647</v>
      </c>
      <c r="L27" s="49">
        <v>67.803435499722667</v>
      </c>
      <c r="M27" s="49">
        <v>67.359211920899114</v>
      </c>
      <c r="N27" s="49">
        <v>67.35046723190797</v>
      </c>
      <c r="O27" s="49">
        <v>67.097782643708896</v>
      </c>
    </row>
    <row r="28" spans="1:15" x14ac:dyDescent="0.25">
      <c r="A28" s="16">
        <v>20</v>
      </c>
      <c r="B28" s="44">
        <v>67.811411708881593</v>
      </c>
      <c r="C28" s="44">
        <v>67.319972615091785</v>
      </c>
      <c r="D28" s="44">
        <v>67.3009933621192</v>
      </c>
      <c r="E28" s="44">
        <v>64.908124923722056</v>
      </c>
      <c r="F28" s="44">
        <v>67.112597207951922</v>
      </c>
      <c r="G28" s="44">
        <v>67.325680841497075</v>
      </c>
      <c r="H28" s="44">
        <v>67.005188751506893</v>
      </c>
      <c r="I28" s="44">
        <v>67.08941892284507</v>
      </c>
      <c r="J28" s="44">
        <v>66.253002845342891</v>
      </c>
      <c r="K28" s="44">
        <v>66.936978848231647</v>
      </c>
      <c r="L28" s="44">
        <v>66.803435499722681</v>
      </c>
      <c r="M28" s="44">
        <v>66.381312313237231</v>
      </c>
      <c r="N28" s="44">
        <v>66.382653301831851</v>
      </c>
      <c r="O28" s="44">
        <v>66.118839566527228</v>
      </c>
    </row>
    <row r="29" spans="1:15" x14ac:dyDescent="0.25">
      <c r="A29" s="16">
        <v>21</v>
      </c>
      <c r="B29" s="49">
        <v>66.811411708881593</v>
      </c>
      <c r="C29" s="49">
        <v>66.33963932351476</v>
      </c>
      <c r="D29" s="49">
        <v>66.321399970173204</v>
      </c>
      <c r="E29" s="49">
        <v>63.908124923722049</v>
      </c>
      <c r="F29" s="49">
        <v>66.112597207951907</v>
      </c>
      <c r="G29" s="49">
        <v>66.325680841497075</v>
      </c>
      <c r="H29" s="49">
        <v>66.005188751506893</v>
      </c>
      <c r="I29" s="49">
        <v>66.11281236002155</v>
      </c>
      <c r="J29" s="49">
        <v>65.264608705875119</v>
      </c>
      <c r="K29" s="49">
        <v>65.948375533856179</v>
      </c>
      <c r="L29" s="49">
        <v>65.803435499722681</v>
      </c>
      <c r="M29" s="49">
        <v>65.381312313237231</v>
      </c>
      <c r="N29" s="49">
        <v>65.413348745208992</v>
      </c>
      <c r="O29" s="49">
        <v>65.158506388087773</v>
      </c>
    </row>
    <row r="30" spans="1:15" x14ac:dyDescent="0.25">
      <c r="A30" s="16">
        <v>22</v>
      </c>
      <c r="B30" s="49">
        <v>65.820850756965541</v>
      </c>
      <c r="C30" s="49">
        <v>65.33963932351476</v>
      </c>
      <c r="D30" s="49">
        <v>65.321399970173218</v>
      </c>
      <c r="E30" s="49">
        <v>62.9184004573276</v>
      </c>
      <c r="F30" s="49">
        <v>65.123596805136813</v>
      </c>
      <c r="G30" s="49">
        <v>65.348036311302309</v>
      </c>
      <c r="H30" s="49">
        <v>65.005188751506893</v>
      </c>
      <c r="I30" s="49">
        <v>65.11281236002155</v>
      </c>
      <c r="J30" s="49">
        <v>64.27562122223388</v>
      </c>
      <c r="K30" s="49">
        <v>64.969621557402306</v>
      </c>
      <c r="L30" s="49">
        <v>64.813704142776331</v>
      </c>
      <c r="M30" s="49">
        <v>64.381312313237245</v>
      </c>
      <c r="N30" s="49">
        <v>64.422988387137295</v>
      </c>
      <c r="O30" s="49">
        <v>64.167775095998905</v>
      </c>
    </row>
    <row r="31" spans="1:15" x14ac:dyDescent="0.25">
      <c r="A31" s="16">
        <v>23</v>
      </c>
      <c r="B31" s="49">
        <v>64.830283329129898</v>
      </c>
      <c r="C31" s="49">
        <v>64.349377953720065</v>
      </c>
      <c r="D31" s="49">
        <v>64.331828870114848</v>
      </c>
      <c r="E31" s="49">
        <v>61.928690852489559</v>
      </c>
      <c r="F31" s="49">
        <v>64.134166578902793</v>
      </c>
      <c r="G31" s="49">
        <v>64.358824538936858</v>
      </c>
      <c r="H31" s="49">
        <v>64.005188751506893</v>
      </c>
      <c r="I31" s="49">
        <v>64.123556986671602</v>
      </c>
      <c r="J31" s="49">
        <v>63.275621222233873</v>
      </c>
      <c r="K31" s="49">
        <v>63.98970711595279</v>
      </c>
      <c r="L31" s="49">
        <v>63.813704142776331</v>
      </c>
      <c r="M31" s="49">
        <v>63.390630570448714</v>
      </c>
      <c r="N31" s="49">
        <v>63.440887718852281</v>
      </c>
      <c r="O31" s="49">
        <v>63.17612277858656</v>
      </c>
    </row>
    <row r="32" spans="1:15" x14ac:dyDescent="0.25">
      <c r="A32" s="16">
        <v>24</v>
      </c>
      <c r="B32" s="49">
        <v>63.839592416090198</v>
      </c>
      <c r="C32" s="49">
        <v>63.359335576243097</v>
      </c>
      <c r="D32" s="49">
        <v>63.331828870114855</v>
      </c>
      <c r="E32" s="49">
        <v>60.928690852489552</v>
      </c>
      <c r="F32" s="49">
        <v>63.144455877403701</v>
      </c>
      <c r="G32" s="49">
        <v>63.369336279601711</v>
      </c>
      <c r="H32" s="49">
        <v>63.0051887515069</v>
      </c>
      <c r="I32" s="49">
        <v>63.123556986671595</v>
      </c>
      <c r="J32" s="49">
        <v>62.27562122223388</v>
      </c>
      <c r="K32" s="49">
        <v>63.00878885225633</v>
      </c>
      <c r="L32" s="49">
        <v>62.813704142776331</v>
      </c>
      <c r="M32" s="49">
        <v>62.390630570448714</v>
      </c>
      <c r="N32" s="49">
        <v>62.440887718852281</v>
      </c>
      <c r="O32" s="49">
        <v>62.183808856553156</v>
      </c>
    </row>
    <row r="33" spans="1:15" x14ac:dyDescent="0.25">
      <c r="A33" s="16">
        <v>25</v>
      </c>
      <c r="B33" s="44">
        <v>62.839592416090198</v>
      </c>
      <c r="C33" s="44">
        <v>62.369335627033479</v>
      </c>
      <c r="D33" s="44">
        <v>62.331828870114855</v>
      </c>
      <c r="E33" s="44">
        <v>59.947779267778664</v>
      </c>
      <c r="F33" s="44">
        <v>62.154371897328893</v>
      </c>
      <c r="G33" s="44">
        <v>62.369336279601711</v>
      </c>
      <c r="H33" s="44">
        <v>62.0051887515069</v>
      </c>
      <c r="I33" s="44">
        <v>62.142462211422291</v>
      </c>
      <c r="J33" s="44">
        <v>61.27562122223388</v>
      </c>
      <c r="K33" s="44">
        <v>62.008788852256323</v>
      </c>
      <c r="L33" s="44">
        <v>61.822243776069847</v>
      </c>
      <c r="M33" s="44">
        <v>61.398492193893674</v>
      </c>
      <c r="N33" s="44">
        <v>61.448393430784279</v>
      </c>
      <c r="O33" s="44">
        <v>61.183808856553156</v>
      </c>
    </row>
    <row r="34" spans="1:15" x14ac:dyDescent="0.25">
      <c r="A34" s="16">
        <v>26</v>
      </c>
      <c r="B34" s="49">
        <v>61.8584746555428</v>
      </c>
      <c r="C34" s="49">
        <v>61.369335627033486</v>
      </c>
      <c r="D34" s="49">
        <v>61.331828870114855</v>
      </c>
      <c r="E34" s="49">
        <v>58.966491770368521</v>
      </c>
      <c r="F34" s="49">
        <v>61.173263998415862</v>
      </c>
      <c r="G34" s="49">
        <v>61.378583620798871</v>
      </c>
      <c r="H34" s="49">
        <v>61.014324994636951</v>
      </c>
      <c r="I34" s="49">
        <v>61.142462211422298</v>
      </c>
      <c r="J34" s="49">
        <v>60.284338947432509</v>
      </c>
      <c r="K34" s="49">
        <v>61.025645193405211</v>
      </c>
      <c r="L34" s="49">
        <v>60.822243776069847</v>
      </c>
      <c r="M34" s="49">
        <v>60.41305163258685</v>
      </c>
      <c r="N34" s="49">
        <v>60.455423233948153</v>
      </c>
      <c r="O34" s="49">
        <v>60.190510917280598</v>
      </c>
    </row>
    <row r="35" spans="1:15" x14ac:dyDescent="0.25">
      <c r="A35" s="16">
        <v>27</v>
      </c>
      <c r="B35" s="49">
        <v>60.876660713546819</v>
      </c>
      <c r="C35" s="49">
        <v>60.369335627033486</v>
      </c>
      <c r="D35" s="49">
        <v>60.341302442209624</v>
      </c>
      <c r="E35" s="49">
        <v>57.984104012953033</v>
      </c>
      <c r="F35" s="49">
        <v>60.173263998415869</v>
      </c>
      <c r="G35" s="49">
        <v>60.378583620798871</v>
      </c>
      <c r="H35" s="49">
        <v>60.023183774463426</v>
      </c>
      <c r="I35" s="49">
        <v>60.151151488139796</v>
      </c>
      <c r="J35" s="49">
        <v>59.292613596421774</v>
      </c>
      <c r="K35" s="49">
        <v>60.041203485338478</v>
      </c>
      <c r="L35" s="49">
        <v>59.836671483263352</v>
      </c>
      <c r="M35" s="49">
        <v>59.426777417611504</v>
      </c>
      <c r="N35" s="49">
        <v>59.475172481239042</v>
      </c>
      <c r="O35" s="49">
        <v>59.196707700142497</v>
      </c>
    </row>
    <row r="36" spans="1:15" x14ac:dyDescent="0.25">
      <c r="A36" s="16">
        <v>28</v>
      </c>
      <c r="B36" s="49">
        <v>59.885454822333173</v>
      </c>
      <c r="C36" s="49">
        <v>59.387639368870921</v>
      </c>
      <c r="D36" s="49">
        <v>59.377779456202369</v>
      </c>
      <c r="E36" s="49">
        <v>56.9924151582711</v>
      </c>
      <c r="F36" s="49">
        <v>59.198747242827991</v>
      </c>
      <c r="G36" s="49">
        <v>59.378583620798871</v>
      </c>
      <c r="H36" s="49">
        <v>59.031542011320049</v>
      </c>
      <c r="I36" s="49">
        <v>59.159340265885433</v>
      </c>
      <c r="J36" s="49">
        <v>58.3077858838015</v>
      </c>
      <c r="K36" s="49">
        <v>59.055509396795792</v>
      </c>
      <c r="L36" s="49">
        <v>58.836671483263352</v>
      </c>
      <c r="M36" s="49">
        <v>58.426777417611504</v>
      </c>
      <c r="N36" s="49">
        <v>58.475172481239042</v>
      </c>
      <c r="O36" s="49">
        <v>58.213699075942223</v>
      </c>
    </row>
    <row r="37" spans="1:15" x14ac:dyDescent="0.25">
      <c r="A37" s="16">
        <v>29</v>
      </c>
      <c r="B37" s="49">
        <v>58.88545482233318</v>
      </c>
      <c r="C37" s="49">
        <v>58.405014720028042</v>
      </c>
      <c r="D37" s="49">
        <v>58.377779456202376</v>
      </c>
      <c r="E37" s="49">
        <v>55.9924151582711</v>
      </c>
      <c r="F37" s="49">
        <v>58.215141251274524</v>
      </c>
      <c r="G37" s="49">
        <v>58.394799149198981</v>
      </c>
      <c r="H37" s="49">
        <v>58.039467208261534</v>
      </c>
      <c r="I37" s="49">
        <v>58.174385944696809</v>
      </c>
      <c r="J37" s="49">
        <v>57.3077858838015</v>
      </c>
      <c r="K37" s="49">
        <v>58.062278037345642</v>
      </c>
      <c r="L37" s="49">
        <v>57.836671483263352</v>
      </c>
      <c r="M37" s="49">
        <v>57.426777417611504</v>
      </c>
      <c r="N37" s="49">
        <v>57.475172481239035</v>
      </c>
      <c r="O37" s="49">
        <v>57.224065719990172</v>
      </c>
    </row>
    <row r="38" spans="1:15" x14ac:dyDescent="0.25">
      <c r="A38" s="16">
        <v>30</v>
      </c>
      <c r="B38" s="44">
        <v>57.90205860235254</v>
      </c>
      <c r="C38" s="44">
        <v>57.405014720028035</v>
      </c>
      <c r="D38" s="44">
        <v>57.377779456202376</v>
      </c>
      <c r="E38" s="44">
        <v>55.000053029108486</v>
      </c>
      <c r="F38" s="44">
        <v>57.23060308002043</v>
      </c>
      <c r="G38" s="44">
        <v>57.394799149198981</v>
      </c>
      <c r="H38" s="44">
        <v>57.039467208261534</v>
      </c>
      <c r="I38" s="44">
        <v>57.188269169332962</v>
      </c>
      <c r="J38" s="44">
        <v>56.320996996797739</v>
      </c>
      <c r="K38" s="44">
        <v>57.062278037345642</v>
      </c>
      <c r="L38" s="44">
        <v>56.848508731569574</v>
      </c>
      <c r="M38" s="44">
        <v>56.426777417611504</v>
      </c>
      <c r="N38" s="44">
        <v>56.490492506106278</v>
      </c>
      <c r="O38" s="44">
        <v>56.243019546978729</v>
      </c>
    </row>
    <row r="39" spans="1:15" x14ac:dyDescent="0.25">
      <c r="A39" s="16">
        <v>31</v>
      </c>
      <c r="B39" s="49">
        <v>56.902058602352533</v>
      </c>
      <c r="C39" s="49">
        <v>56.405014720028035</v>
      </c>
      <c r="D39" s="49">
        <v>56.39360953389432</v>
      </c>
      <c r="E39" s="49">
        <v>54.021941483879068</v>
      </c>
      <c r="F39" s="49">
        <v>56.252704477233614</v>
      </c>
      <c r="G39" s="49">
        <v>56.423434468053557</v>
      </c>
      <c r="H39" s="49">
        <v>56.053107610483075</v>
      </c>
      <c r="I39" s="49">
        <v>56.188269169332962</v>
      </c>
      <c r="J39" s="49">
        <v>55.339563767792846</v>
      </c>
      <c r="K39" s="49">
        <v>56.074094463529867</v>
      </c>
      <c r="L39" s="49">
        <v>55.853988771319791</v>
      </c>
      <c r="M39" s="49">
        <v>55.44680491176284</v>
      </c>
      <c r="N39" s="49">
        <v>55.495177706935202</v>
      </c>
      <c r="O39" s="49">
        <v>55.25186027804363</v>
      </c>
    </row>
    <row r="40" spans="1:15" x14ac:dyDescent="0.25">
      <c r="A40" s="16">
        <v>32</v>
      </c>
      <c r="B40" s="49">
        <v>55.909619969393177</v>
      </c>
      <c r="C40" s="49">
        <v>55.420217467672209</v>
      </c>
      <c r="D40" s="49">
        <v>55.401133867797718</v>
      </c>
      <c r="E40" s="49">
        <v>53.028865995278572</v>
      </c>
      <c r="F40" s="49">
        <v>55.259593480628808</v>
      </c>
      <c r="G40" s="49">
        <v>55.436772595647156</v>
      </c>
      <c r="H40" s="49">
        <v>55.053107610483075</v>
      </c>
      <c r="I40" s="49">
        <v>55.206790766617658</v>
      </c>
      <c r="J40" s="49">
        <v>54.345339393255486</v>
      </c>
      <c r="K40" s="49">
        <v>55.090455023207078</v>
      </c>
      <c r="L40" s="49">
        <v>54.878863614608932</v>
      </c>
      <c r="M40" s="49">
        <v>54.451406821721946</v>
      </c>
      <c r="N40" s="49">
        <v>54.530212061263562</v>
      </c>
      <c r="O40" s="49">
        <v>54.260115053254218</v>
      </c>
    </row>
    <row r="41" spans="1:15" x14ac:dyDescent="0.25">
      <c r="A41" s="16">
        <v>33</v>
      </c>
      <c r="B41" s="49">
        <v>54.924153142143147</v>
      </c>
      <c r="C41" s="49">
        <v>54.427439128189206</v>
      </c>
      <c r="D41" s="49">
        <v>54.415265456858769</v>
      </c>
      <c r="E41" s="49">
        <v>52.04171338237532</v>
      </c>
      <c r="F41" s="49">
        <v>54.278895416998438</v>
      </c>
      <c r="G41" s="49">
        <v>54.468289303005115</v>
      </c>
      <c r="H41" s="49">
        <v>54.059122949286746</v>
      </c>
      <c r="I41" s="49">
        <v>54.212538183833253</v>
      </c>
      <c r="J41" s="49">
        <v>53.355974459301947</v>
      </c>
      <c r="K41" s="49">
        <v>54.095420274471174</v>
      </c>
      <c r="L41" s="49">
        <v>53.88345836438625</v>
      </c>
      <c r="M41" s="49">
        <v>53.468621693075399</v>
      </c>
      <c r="N41" s="49">
        <v>53.550597743447867</v>
      </c>
      <c r="O41" s="49">
        <v>53.271981755127499</v>
      </c>
    </row>
    <row r="42" spans="1:15" x14ac:dyDescent="0.25">
      <c r="A42" s="16">
        <v>34</v>
      </c>
      <c r="B42" s="49">
        <v>53.938065597178593</v>
      </c>
      <c r="C42" s="49">
        <v>53.441086617342428</v>
      </c>
      <c r="D42" s="49">
        <v>53.415265456858776</v>
      </c>
      <c r="E42" s="49">
        <v>51.059880385406146</v>
      </c>
      <c r="F42" s="49">
        <v>53.291092943743053</v>
      </c>
      <c r="G42" s="49">
        <v>53.48600512179371</v>
      </c>
      <c r="H42" s="49">
        <v>53.070333650061052</v>
      </c>
      <c r="I42" s="49">
        <v>53.212538183833253</v>
      </c>
      <c r="J42" s="49">
        <v>52.365672803239434</v>
      </c>
      <c r="K42" s="49">
        <v>53.118265722158505</v>
      </c>
      <c r="L42" s="49">
        <v>52.89631720055737</v>
      </c>
      <c r="M42" s="49">
        <v>52.476646329926226</v>
      </c>
      <c r="N42" s="49">
        <v>52.554525817028505</v>
      </c>
      <c r="O42" s="49">
        <v>52.295335634057338</v>
      </c>
    </row>
    <row r="43" spans="1:15" x14ac:dyDescent="0.25">
      <c r="A43" s="16">
        <v>35</v>
      </c>
      <c r="B43" s="44">
        <v>52.938065597178586</v>
      </c>
      <c r="C43" s="44">
        <v>52.460394438869109</v>
      </c>
      <c r="D43" s="44">
        <v>52.440275038861017</v>
      </c>
      <c r="E43" s="44">
        <v>50.094184100660655</v>
      </c>
      <c r="F43" s="44">
        <v>52.302506617153952</v>
      </c>
      <c r="G43" s="44">
        <v>52.486005121793717</v>
      </c>
      <c r="H43" s="44">
        <v>52.075482304255267</v>
      </c>
      <c r="I43" s="44">
        <v>52.222204444903952</v>
      </c>
      <c r="J43" s="44">
        <v>51.365672803239434</v>
      </c>
      <c r="K43" s="44">
        <v>52.131039729616845</v>
      </c>
      <c r="L43" s="44">
        <v>51.912252214341997</v>
      </c>
      <c r="M43" s="44">
        <v>51.476646329926226</v>
      </c>
      <c r="N43" s="44">
        <v>51.558375719093227</v>
      </c>
      <c r="O43" s="44">
        <v>51.306856803101766</v>
      </c>
    </row>
    <row r="44" spans="1:15" x14ac:dyDescent="0.25">
      <c r="A44" s="16">
        <v>36</v>
      </c>
      <c r="B44" s="49">
        <v>51.962988075432456</v>
      </c>
      <c r="C44" s="49">
        <v>51.496850883196885</v>
      </c>
      <c r="D44" s="49">
        <v>51.452234385868906</v>
      </c>
      <c r="E44" s="49">
        <v>49.099567871179552</v>
      </c>
      <c r="F44" s="49">
        <v>51.31842625655689</v>
      </c>
      <c r="G44" s="49">
        <v>51.511388913357095</v>
      </c>
      <c r="H44" s="49">
        <v>51.089679344849181</v>
      </c>
      <c r="I44" s="49">
        <v>51.22669188238833</v>
      </c>
      <c r="J44" s="49">
        <v>50.386551907091018</v>
      </c>
      <c r="K44" s="49">
        <v>51.142968348730349</v>
      </c>
      <c r="L44" s="49">
        <v>50.927611763886951</v>
      </c>
      <c r="M44" s="49">
        <v>50.491774614625548</v>
      </c>
      <c r="N44" s="49">
        <v>50.569770982235418</v>
      </c>
      <c r="O44" s="49">
        <v>50.329876711791108</v>
      </c>
    </row>
    <row r="45" spans="1:15" x14ac:dyDescent="0.25">
      <c r="A45" s="16">
        <v>37</v>
      </c>
      <c r="B45" s="49">
        <v>50.986537838059505</v>
      </c>
      <c r="C45" s="49">
        <v>50.508382451773436</v>
      </c>
      <c r="D45" s="49">
        <v>50.457817165807086</v>
      </c>
      <c r="E45" s="49">
        <v>48.109547350155111</v>
      </c>
      <c r="F45" s="49">
        <v>50.323345517604913</v>
      </c>
      <c r="G45" s="49">
        <v>50.530048772127415</v>
      </c>
      <c r="H45" s="49">
        <v>50.107264286615802</v>
      </c>
      <c r="I45" s="49">
        <v>50.243431293148511</v>
      </c>
      <c r="J45" s="49">
        <v>49.394309710046791</v>
      </c>
      <c r="K45" s="49">
        <v>50.162041476309717</v>
      </c>
      <c r="L45" s="49">
        <v>49.935134904534998</v>
      </c>
      <c r="M45" s="49">
        <v>49.495500339369514</v>
      </c>
      <c r="N45" s="49">
        <v>49.584916103524662</v>
      </c>
      <c r="O45" s="49">
        <v>49.333802024069001</v>
      </c>
    </row>
    <row r="46" spans="1:15" x14ac:dyDescent="0.25">
      <c r="A46" s="16">
        <v>38</v>
      </c>
      <c r="B46" s="49">
        <v>49.992152827435156</v>
      </c>
      <c r="C46" s="49">
        <v>49.508382451773436</v>
      </c>
      <c r="D46" s="49">
        <v>49.478521914874314</v>
      </c>
      <c r="E46" s="49">
        <v>47.132698100733116</v>
      </c>
      <c r="F46" s="49">
        <v>49.332422048190629</v>
      </c>
      <c r="G46" s="49">
        <v>49.543045840564922</v>
      </c>
      <c r="H46" s="49">
        <v>49.127742001491598</v>
      </c>
      <c r="I46" s="49">
        <v>49.255115926424118</v>
      </c>
      <c r="J46" s="49">
        <v>48.409196088402716</v>
      </c>
      <c r="K46" s="49">
        <v>49.177010630893584</v>
      </c>
      <c r="L46" s="49">
        <v>48.949955811416885</v>
      </c>
      <c r="M46" s="49">
        <v>48.51403817529058</v>
      </c>
      <c r="N46" s="49">
        <v>48.60821221937826</v>
      </c>
      <c r="O46" s="49">
        <v>48.354187664655136</v>
      </c>
    </row>
    <row r="47" spans="1:15" x14ac:dyDescent="0.25">
      <c r="A47" s="16">
        <v>39</v>
      </c>
      <c r="B47" s="49">
        <v>49.008050253591207</v>
      </c>
      <c r="C47" s="49">
        <v>48.528435614695425</v>
      </c>
      <c r="D47" s="49">
        <v>48.492795199787601</v>
      </c>
      <c r="E47" s="49">
        <v>46.136907042440065</v>
      </c>
      <c r="F47" s="49">
        <v>48.349262266157069</v>
      </c>
      <c r="G47" s="49">
        <v>48.54709446778584</v>
      </c>
      <c r="H47" s="49">
        <v>48.158235588480579</v>
      </c>
      <c r="I47" s="49">
        <v>48.270053155568249</v>
      </c>
      <c r="J47" s="49">
        <v>47.423816480113842</v>
      </c>
      <c r="K47" s="49">
        <v>48.195472669363923</v>
      </c>
      <c r="L47" s="49">
        <v>47.979551477930173</v>
      </c>
      <c r="M47" s="49">
        <v>47.540727468328548</v>
      </c>
      <c r="N47" s="49">
        <v>47.628342020716971</v>
      </c>
      <c r="O47" s="49">
        <v>47.366492675625729</v>
      </c>
    </row>
    <row r="48" spans="1:15" x14ac:dyDescent="0.25">
      <c r="A48" s="16">
        <v>40</v>
      </c>
      <c r="B48" s="44">
        <v>48.027654546933412</v>
      </c>
      <c r="C48" s="44">
        <v>47.556487959170468</v>
      </c>
      <c r="D48" s="44">
        <v>47.50602896904163</v>
      </c>
      <c r="E48" s="44">
        <v>45.15657300481368</v>
      </c>
      <c r="F48" s="44">
        <v>47.36886137415501</v>
      </c>
      <c r="G48" s="44">
        <v>47.580947667786631</v>
      </c>
      <c r="H48" s="44">
        <v>47.187460322859529</v>
      </c>
      <c r="I48" s="44">
        <v>47.288331346942101</v>
      </c>
      <c r="J48" s="44">
        <v>46.445352692068305</v>
      </c>
      <c r="K48" s="44">
        <v>47.224878016262423</v>
      </c>
      <c r="L48" s="44">
        <v>47.006137899844063</v>
      </c>
      <c r="M48" s="44">
        <v>46.556516258752147</v>
      </c>
      <c r="N48" s="44">
        <v>46.63238945647965</v>
      </c>
      <c r="O48" s="44">
        <v>46.387344469839839</v>
      </c>
    </row>
    <row r="49" spans="1:15" x14ac:dyDescent="0.25">
      <c r="A49" s="16">
        <v>41</v>
      </c>
      <c r="B49" s="49">
        <v>47.036799227268304</v>
      </c>
      <c r="C49" s="49">
        <v>46.565008455639656</v>
      </c>
      <c r="D49" s="49">
        <v>46.522412171935677</v>
      </c>
      <c r="E49" s="49">
        <v>44.189615172504617</v>
      </c>
      <c r="F49" s="49">
        <v>46.390820859415427</v>
      </c>
      <c r="G49" s="49">
        <v>46.613394909459814</v>
      </c>
      <c r="H49" s="49">
        <v>46.219653637516728</v>
      </c>
      <c r="I49" s="49">
        <v>46.317117523268756</v>
      </c>
      <c r="J49" s="49">
        <v>45.463205947437281</v>
      </c>
      <c r="K49" s="49">
        <v>46.255064483526418</v>
      </c>
      <c r="L49" s="49">
        <v>46.029733099184426</v>
      </c>
      <c r="M49" s="49">
        <v>45.588179742623595</v>
      </c>
      <c r="N49" s="49">
        <v>45.648794271150578</v>
      </c>
      <c r="O49" s="49">
        <v>45.417024433922897</v>
      </c>
    </row>
    <row r="50" spans="1:15" x14ac:dyDescent="0.25">
      <c r="A50" s="16">
        <v>42</v>
      </c>
      <c r="B50" s="49">
        <v>46.070528820670255</v>
      </c>
      <c r="C50" s="49">
        <v>45.604820420313047</v>
      </c>
      <c r="D50" s="49">
        <v>45.533883058345594</v>
      </c>
      <c r="E50" s="49">
        <v>43.206756925974894</v>
      </c>
      <c r="F50" s="49">
        <v>45.397843710568445</v>
      </c>
      <c r="G50" s="49">
        <v>45.641669073803612</v>
      </c>
      <c r="H50" s="49">
        <v>45.244361240038359</v>
      </c>
      <c r="I50" s="49">
        <v>45.34940078152519</v>
      </c>
      <c r="J50" s="49">
        <v>44.48883017943534</v>
      </c>
      <c r="K50" s="49">
        <v>45.274569583911585</v>
      </c>
      <c r="L50" s="49">
        <v>45.049440380965663</v>
      </c>
      <c r="M50" s="49">
        <v>44.640425605593023</v>
      </c>
      <c r="N50" s="49">
        <v>44.661287019980449</v>
      </c>
      <c r="O50" s="49">
        <v>44.442281183522596</v>
      </c>
    </row>
    <row r="51" spans="1:15" x14ac:dyDescent="0.25">
      <c r="A51" s="16">
        <v>43</v>
      </c>
      <c r="B51" s="49">
        <v>45.090048148132759</v>
      </c>
      <c r="C51" s="49">
        <v>44.623565805123135</v>
      </c>
      <c r="D51" s="49">
        <v>44.54817848818842</v>
      </c>
      <c r="E51" s="49">
        <v>42.226464235549273</v>
      </c>
      <c r="F51" s="49">
        <v>44.418467432989473</v>
      </c>
      <c r="G51" s="49">
        <v>44.666038925615332</v>
      </c>
      <c r="H51" s="49">
        <v>44.268892139841007</v>
      </c>
      <c r="I51" s="49">
        <v>44.367737345072968</v>
      </c>
      <c r="J51" s="49">
        <v>43.507733032849217</v>
      </c>
      <c r="K51" s="49">
        <v>44.305816284890454</v>
      </c>
      <c r="L51" s="49">
        <v>44.077366062228911</v>
      </c>
      <c r="M51" s="49">
        <v>43.673084417601792</v>
      </c>
      <c r="N51" s="49">
        <v>43.682047309102288</v>
      </c>
      <c r="O51" s="49">
        <v>43.459200770059063</v>
      </c>
    </row>
    <row r="52" spans="1:15" x14ac:dyDescent="0.25">
      <c r="A52" s="16">
        <v>44</v>
      </c>
      <c r="B52" s="49">
        <v>44.104739910831057</v>
      </c>
      <c r="C52" s="49">
        <v>43.640988293104549</v>
      </c>
      <c r="D52" s="49">
        <v>43.561749179858786</v>
      </c>
      <c r="E52" s="49">
        <v>41.236030087412018</v>
      </c>
      <c r="F52" s="49">
        <v>43.43869004951209</v>
      </c>
      <c r="G52" s="49">
        <v>43.690244231740152</v>
      </c>
      <c r="H52" s="49">
        <v>43.283260851610819</v>
      </c>
      <c r="I52" s="49">
        <v>43.394283630909619</v>
      </c>
      <c r="J52" s="49">
        <v>42.522830749478416</v>
      </c>
      <c r="K52" s="49">
        <v>43.345233044943448</v>
      </c>
      <c r="L52" s="49">
        <v>43.109806291931399</v>
      </c>
      <c r="M52" s="49">
        <v>42.7055881514001</v>
      </c>
      <c r="N52" s="49">
        <v>42.723580489162984</v>
      </c>
      <c r="O52" s="49">
        <v>42.494095034061552</v>
      </c>
    </row>
    <row r="53" spans="1:15" x14ac:dyDescent="0.25">
      <c r="A53" s="16">
        <v>45</v>
      </c>
      <c r="B53" s="44">
        <v>43.135610197134852</v>
      </c>
      <c r="C53" s="44">
        <v>42.660908001866673</v>
      </c>
      <c r="D53" s="44">
        <v>42.598282970351079</v>
      </c>
      <c r="E53" s="44">
        <v>40.257926827547919</v>
      </c>
      <c r="F53" s="44">
        <v>42.455438768180237</v>
      </c>
      <c r="G53" s="44">
        <v>42.707924862259127</v>
      </c>
      <c r="H53" s="44">
        <v>42.309167670465605</v>
      </c>
      <c r="I53" s="44">
        <v>42.409401891066786</v>
      </c>
      <c r="J53" s="44">
        <v>41.560913880340237</v>
      </c>
      <c r="K53" s="44">
        <v>42.369347429659896</v>
      </c>
      <c r="L53" s="44">
        <v>42.146080247344507</v>
      </c>
      <c r="M53" s="44">
        <v>41.721809371924294</v>
      </c>
      <c r="N53" s="44">
        <v>41.749283475307656</v>
      </c>
      <c r="O53" s="44">
        <v>41.525547919278594</v>
      </c>
    </row>
    <row r="54" spans="1:15" x14ac:dyDescent="0.25">
      <c r="A54" s="16">
        <v>46</v>
      </c>
      <c r="B54" s="49">
        <v>42.158555367800332</v>
      </c>
      <c r="C54" s="49">
        <v>41.680437880470556</v>
      </c>
      <c r="D54" s="49">
        <v>41.666958503371852</v>
      </c>
      <c r="E54" s="49">
        <v>39.289001622623701</v>
      </c>
      <c r="F54" s="49">
        <v>41.475979986671391</v>
      </c>
      <c r="G54" s="49">
        <v>41.733525371230257</v>
      </c>
      <c r="H54" s="49">
        <v>41.346148934160681</v>
      </c>
      <c r="I54" s="49">
        <v>41.455248358334472</v>
      </c>
      <c r="J54" s="49">
        <v>40.599721983813929</v>
      </c>
      <c r="K54" s="49">
        <v>41.413271212190658</v>
      </c>
      <c r="L54" s="49">
        <v>41.186382255615996</v>
      </c>
      <c r="M54" s="49">
        <v>40.755278820313151</v>
      </c>
      <c r="N54" s="49">
        <v>40.784503526303169</v>
      </c>
      <c r="O54" s="49">
        <v>40.574509731919591</v>
      </c>
    </row>
    <row r="55" spans="1:15" x14ac:dyDescent="0.25">
      <c r="A55" s="16">
        <v>47</v>
      </c>
      <c r="B55" s="49">
        <v>41.177751370752176</v>
      </c>
      <c r="C55" s="49">
        <v>40.718546292611272</v>
      </c>
      <c r="D55" s="49">
        <v>40.699445149851279</v>
      </c>
      <c r="E55" s="49">
        <v>38.308076993024649</v>
      </c>
      <c r="F55" s="49">
        <v>40.507888601845956</v>
      </c>
      <c r="G55" s="49">
        <v>40.773724678070948</v>
      </c>
      <c r="H55" s="49">
        <v>40.379764089647821</v>
      </c>
      <c r="I55" s="49">
        <v>40.490219633023749</v>
      </c>
      <c r="J55" s="49">
        <v>39.638273848433272</v>
      </c>
      <c r="K55" s="49">
        <v>40.445287857959762</v>
      </c>
      <c r="L55" s="49">
        <v>40.203003358513655</v>
      </c>
      <c r="M55" s="49">
        <v>39.802539407006513</v>
      </c>
      <c r="N55" s="49">
        <v>39.83260442603607</v>
      </c>
      <c r="O55" s="49">
        <v>39.596706757360998</v>
      </c>
    </row>
    <row r="56" spans="1:15" x14ac:dyDescent="0.25">
      <c r="A56" s="16">
        <v>48</v>
      </c>
      <c r="B56" s="49">
        <v>40.218578697832449</v>
      </c>
      <c r="C56" s="49">
        <v>39.756399928211842</v>
      </c>
      <c r="D56" s="49">
        <v>39.706053393199291</v>
      </c>
      <c r="E56" s="49">
        <v>37.3505289702276</v>
      </c>
      <c r="F56" s="49">
        <v>39.546739784774253</v>
      </c>
      <c r="G56" s="49">
        <v>39.810588499286581</v>
      </c>
      <c r="H56" s="49">
        <v>39.410075059456112</v>
      </c>
      <c r="I56" s="49">
        <v>39.517190587588843</v>
      </c>
      <c r="J56" s="49">
        <v>38.68835234843619</v>
      </c>
      <c r="K56" s="49">
        <v>39.51525539117138</v>
      </c>
      <c r="L56" s="49">
        <v>39.258561920802215</v>
      </c>
      <c r="M56" s="49">
        <v>38.841041949149009</v>
      </c>
      <c r="N56" s="49">
        <v>38.88923570940505</v>
      </c>
      <c r="O56" s="49">
        <v>38.646287547576698</v>
      </c>
    </row>
    <row r="57" spans="1:15" x14ac:dyDescent="0.25">
      <c r="A57" s="16">
        <v>49</v>
      </c>
      <c r="B57" s="49">
        <v>39.26185389569725</v>
      </c>
      <c r="C57" s="49">
        <v>38.782030724480265</v>
      </c>
      <c r="D57" s="49">
        <v>38.753540009363604</v>
      </c>
      <c r="E57" s="49">
        <v>36.389587405649166</v>
      </c>
      <c r="F57" s="49">
        <v>38.568123541501947</v>
      </c>
      <c r="G57" s="49">
        <v>38.855342264477173</v>
      </c>
      <c r="H57" s="49">
        <v>38.451222033658574</v>
      </c>
      <c r="I57" s="49">
        <v>38.58635637748214</v>
      </c>
      <c r="J57" s="49">
        <v>37.739659560148645</v>
      </c>
      <c r="K57" s="49">
        <v>38.553191572947583</v>
      </c>
      <c r="L57" s="49">
        <v>38.30088169142055</v>
      </c>
      <c r="M57" s="49">
        <v>37.908920972240175</v>
      </c>
      <c r="N57" s="49">
        <v>37.937868853802541</v>
      </c>
      <c r="O57" s="49">
        <v>37.696492041836493</v>
      </c>
    </row>
    <row r="58" spans="1:15" x14ac:dyDescent="0.25">
      <c r="A58" s="16">
        <v>50</v>
      </c>
      <c r="B58" s="44">
        <v>38.299692717635672</v>
      </c>
      <c r="C58" s="44">
        <v>37.818364306212558</v>
      </c>
      <c r="D58" s="44">
        <v>37.797973154518026</v>
      </c>
      <c r="E58" s="44">
        <v>35.43904787948162</v>
      </c>
      <c r="F58" s="44">
        <v>37.622192460460617</v>
      </c>
      <c r="G58" s="44">
        <v>37.895988580942415</v>
      </c>
      <c r="H58" s="44">
        <v>37.484953121778553</v>
      </c>
      <c r="I58" s="44">
        <v>37.606117886524579</v>
      </c>
      <c r="J58" s="44">
        <v>36.812678500462667</v>
      </c>
      <c r="K58" s="44">
        <v>37.599273491514481</v>
      </c>
      <c r="L58" s="44">
        <v>37.351440160022541</v>
      </c>
      <c r="M58" s="44">
        <v>36.952170779711402</v>
      </c>
      <c r="N58" s="44">
        <v>36.978245225244635</v>
      </c>
      <c r="O58" s="44">
        <v>36.749576171526932</v>
      </c>
    </row>
    <row r="59" spans="1:15" x14ac:dyDescent="0.25">
      <c r="A59" s="16">
        <v>51</v>
      </c>
      <c r="B59" s="49">
        <v>37.332078581635706</v>
      </c>
      <c r="C59" s="49">
        <v>36.887921465896071</v>
      </c>
      <c r="D59" s="49">
        <v>36.828782984377192</v>
      </c>
      <c r="E59" s="49">
        <v>34.488538182689858</v>
      </c>
      <c r="F59" s="49">
        <v>36.654323613773194</v>
      </c>
      <c r="G59" s="49">
        <v>36.970065713772492</v>
      </c>
      <c r="H59" s="49">
        <v>36.54653056714259</v>
      </c>
      <c r="I59" s="49">
        <v>36.646640020287293</v>
      </c>
      <c r="J59" s="49">
        <v>35.856908315932174</v>
      </c>
      <c r="K59" s="49">
        <v>36.649328728966488</v>
      </c>
      <c r="L59" s="49">
        <v>36.38145296759906</v>
      </c>
      <c r="M59" s="49">
        <v>35.99154069895026</v>
      </c>
      <c r="N59" s="49">
        <v>36.030378726429994</v>
      </c>
      <c r="O59" s="49">
        <v>35.813576129456884</v>
      </c>
    </row>
    <row r="60" spans="1:15" x14ac:dyDescent="0.25">
      <c r="A60" s="16">
        <v>52</v>
      </c>
      <c r="B60" s="49">
        <v>36.364509579052381</v>
      </c>
      <c r="C60" s="49">
        <v>35.938162403100549</v>
      </c>
      <c r="D60" s="49">
        <v>35.860152522235083</v>
      </c>
      <c r="E60" s="49">
        <v>33.531322369088521</v>
      </c>
      <c r="F60" s="49">
        <v>35.715063163277506</v>
      </c>
      <c r="G60" s="49">
        <v>36.038472026787431</v>
      </c>
      <c r="H60" s="49">
        <v>35.605700840562065</v>
      </c>
      <c r="I60" s="49">
        <v>35.686733903067278</v>
      </c>
      <c r="J60" s="49">
        <v>34.936860621468796</v>
      </c>
      <c r="K60" s="49">
        <v>35.708610748669606</v>
      </c>
      <c r="L60" s="49">
        <v>35.429049709551855</v>
      </c>
      <c r="M60" s="49">
        <v>35.05505076283147</v>
      </c>
      <c r="N60" s="49">
        <v>35.072287642125247</v>
      </c>
      <c r="O60" s="49">
        <v>34.863835622258101</v>
      </c>
    </row>
    <row r="61" spans="1:15" x14ac:dyDescent="0.25">
      <c r="A61" s="16">
        <v>53</v>
      </c>
      <c r="B61" s="49">
        <v>35.407189123298025</v>
      </c>
      <c r="C61" s="49">
        <v>34.975212749719134</v>
      </c>
      <c r="D61" s="49">
        <v>34.932171079630137</v>
      </c>
      <c r="E61" s="49">
        <v>32.625903502753232</v>
      </c>
      <c r="F61" s="49">
        <v>34.758944861923332</v>
      </c>
      <c r="G61" s="49">
        <v>35.077297035829645</v>
      </c>
      <c r="H61" s="49">
        <v>34.652337440815216</v>
      </c>
      <c r="I61" s="49">
        <v>34.750431107621111</v>
      </c>
      <c r="J61" s="49">
        <v>34.022120474457573</v>
      </c>
      <c r="K61" s="49">
        <v>34.738522791298486</v>
      </c>
      <c r="L61" s="49">
        <v>34.47095367417252</v>
      </c>
      <c r="M61" s="49">
        <v>34.100001751288325</v>
      </c>
      <c r="N61" s="49">
        <v>34.121524225522528</v>
      </c>
      <c r="O61" s="49">
        <v>33.973171417898094</v>
      </c>
    </row>
    <row r="62" spans="1:15" x14ac:dyDescent="0.25">
      <c r="A62" s="16">
        <v>54</v>
      </c>
      <c r="B62" s="49">
        <v>34.476634901783498</v>
      </c>
      <c r="C62" s="49">
        <v>34.035246638751495</v>
      </c>
      <c r="D62" s="49">
        <v>33.987002785664046</v>
      </c>
      <c r="E62" s="49">
        <v>31.71284453260547</v>
      </c>
      <c r="F62" s="49">
        <v>33.848423007171583</v>
      </c>
      <c r="G62" s="49">
        <v>34.157704902254807</v>
      </c>
      <c r="H62" s="49">
        <v>33.702841409275074</v>
      </c>
      <c r="I62" s="49">
        <v>33.807268188816707</v>
      </c>
      <c r="J62" s="49">
        <v>33.067072726709071</v>
      </c>
      <c r="K62" s="49">
        <v>33.796316294924985</v>
      </c>
      <c r="L62" s="49">
        <v>33.567880843902074</v>
      </c>
      <c r="M62" s="49">
        <v>33.155998421072027</v>
      </c>
      <c r="N62" s="49">
        <v>33.197154245090978</v>
      </c>
      <c r="O62" s="49">
        <v>33.037257901407294</v>
      </c>
    </row>
    <row r="63" spans="1:15" x14ac:dyDescent="0.25">
      <c r="A63" s="16">
        <v>55</v>
      </c>
      <c r="B63" s="44">
        <v>33.548543871207308</v>
      </c>
      <c r="C63" s="44">
        <v>33.095301006165016</v>
      </c>
      <c r="D63" s="44">
        <v>33.050188325847813</v>
      </c>
      <c r="E63" s="44">
        <v>30.798045714059349</v>
      </c>
      <c r="F63" s="44">
        <v>32.896237002880554</v>
      </c>
      <c r="G63" s="44">
        <v>33.214897264025836</v>
      </c>
      <c r="H63" s="44">
        <v>32.785235461812128</v>
      </c>
      <c r="I63" s="44">
        <v>32.872416879650586</v>
      </c>
      <c r="J63" s="44">
        <v>32.126501691538834</v>
      </c>
      <c r="K63" s="44">
        <v>32.888206776660439</v>
      </c>
      <c r="L63" s="44">
        <v>32.64719458340894</v>
      </c>
      <c r="M63" s="44">
        <v>32.221872283208874</v>
      </c>
      <c r="N63" s="44">
        <v>32.267656015145079</v>
      </c>
      <c r="O63" s="44">
        <v>32.124335290110047</v>
      </c>
    </row>
    <row r="64" spans="1:15" x14ac:dyDescent="0.25">
      <c r="A64" s="16">
        <v>56</v>
      </c>
      <c r="B64" s="49">
        <v>32.603862428904613</v>
      </c>
      <c r="C64" s="49">
        <v>32.163527868170902</v>
      </c>
      <c r="D64" s="49">
        <v>32.153928325824005</v>
      </c>
      <c r="E64" s="49">
        <v>29.875182192795837</v>
      </c>
      <c r="F64" s="49">
        <v>31.958424901372986</v>
      </c>
      <c r="G64" s="49">
        <v>32.276751131821932</v>
      </c>
      <c r="H64" s="49">
        <v>31.852603695867707</v>
      </c>
      <c r="I64" s="49">
        <v>31.959487381680336</v>
      </c>
      <c r="J64" s="49">
        <v>31.202935747950026</v>
      </c>
      <c r="K64" s="49">
        <v>31.962684952606772</v>
      </c>
      <c r="L64" s="49">
        <v>31.727792850630955</v>
      </c>
      <c r="M64" s="49">
        <v>31.290271145343244</v>
      </c>
      <c r="N64" s="49">
        <v>31.325710942073343</v>
      </c>
      <c r="O64" s="49">
        <v>31.230069554593111</v>
      </c>
    </row>
    <row r="65" spans="1:15" x14ac:dyDescent="0.25">
      <c r="A65" s="16">
        <v>57</v>
      </c>
      <c r="B65" s="49">
        <v>31.657153697523736</v>
      </c>
      <c r="C65" s="49">
        <v>31.218951433147698</v>
      </c>
      <c r="D65" s="49">
        <v>31.217732993055332</v>
      </c>
      <c r="E65" s="49">
        <v>28.965615668144402</v>
      </c>
      <c r="F65" s="49">
        <v>31.029172379993579</v>
      </c>
      <c r="G65" s="49">
        <v>31.378230653952659</v>
      </c>
      <c r="H65" s="49">
        <v>30.925440948447214</v>
      </c>
      <c r="I65" s="49">
        <v>31.035826831769345</v>
      </c>
      <c r="J65" s="49">
        <v>30.292699477752777</v>
      </c>
      <c r="K65" s="49">
        <v>31.038270982522942</v>
      </c>
      <c r="L65" s="49">
        <v>30.780466236162134</v>
      </c>
      <c r="M65" s="49">
        <v>30.369331571344617</v>
      </c>
      <c r="N65" s="49">
        <v>30.38684653241399</v>
      </c>
      <c r="O65" s="49">
        <v>30.279180244151132</v>
      </c>
    </row>
    <row r="66" spans="1:15" x14ac:dyDescent="0.25">
      <c r="A66" s="16">
        <v>58</v>
      </c>
      <c r="B66" s="49">
        <v>30.739027127583743</v>
      </c>
      <c r="C66" s="49">
        <v>30.301285614963106</v>
      </c>
      <c r="D66" s="49">
        <v>30.291682179658721</v>
      </c>
      <c r="E66" s="49">
        <v>28.077296164429381</v>
      </c>
      <c r="F66" s="49">
        <v>30.107653542924158</v>
      </c>
      <c r="G66" s="49">
        <v>30.438694696354229</v>
      </c>
      <c r="H66" s="49">
        <v>30.017981373498756</v>
      </c>
      <c r="I66" s="49">
        <v>30.099376939639836</v>
      </c>
      <c r="J66" s="49">
        <v>29.375747846191551</v>
      </c>
      <c r="K66" s="49">
        <v>30.119929075700153</v>
      </c>
      <c r="L66" s="49">
        <v>29.836351439920048</v>
      </c>
      <c r="M66" s="49">
        <v>29.428765634911525</v>
      </c>
      <c r="N66" s="49">
        <v>29.453163499571712</v>
      </c>
      <c r="O66" s="49">
        <v>29.337282418885163</v>
      </c>
    </row>
    <row r="67" spans="1:15" x14ac:dyDescent="0.25">
      <c r="A67" s="16">
        <v>59</v>
      </c>
      <c r="B67" s="49">
        <v>29.809430924623864</v>
      </c>
      <c r="C67" s="49">
        <v>29.369620033431033</v>
      </c>
      <c r="D67" s="49">
        <v>29.409976736415647</v>
      </c>
      <c r="E67" s="49">
        <v>27.162256650965791</v>
      </c>
      <c r="F67" s="49">
        <v>29.205374543554804</v>
      </c>
      <c r="G67" s="49">
        <v>29.522418932236793</v>
      </c>
      <c r="H67" s="49">
        <v>29.075817241974875</v>
      </c>
      <c r="I67" s="49">
        <v>29.18197150070889</v>
      </c>
      <c r="J67" s="49">
        <v>28.456844640924125</v>
      </c>
      <c r="K67" s="49">
        <v>29.204583734754653</v>
      </c>
      <c r="L67" s="49">
        <v>28.913552364761944</v>
      </c>
      <c r="M67" s="49">
        <v>28.471593984503645</v>
      </c>
      <c r="N67" s="49">
        <v>28.509875333567326</v>
      </c>
      <c r="O67" s="49">
        <v>28.395436757012487</v>
      </c>
    </row>
    <row r="68" spans="1:15" x14ac:dyDescent="0.25">
      <c r="A68" s="16">
        <v>60</v>
      </c>
      <c r="B68" s="44">
        <v>28.896363237312123</v>
      </c>
      <c r="C68" s="44">
        <v>28.452532425438314</v>
      </c>
      <c r="D68" s="44">
        <v>28.492867156089275</v>
      </c>
      <c r="E68" s="44">
        <v>26.247840397001742</v>
      </c>
      <c r="F68" s="44">
        <v>28.278718364629707</v>
      </c>
      <c r="G68" s="44">
        <v>28.600689629939421</v>
      </c>
      <c r="H68" s="44">
        <v>28.152246392704122</v>
      </c>
      <c r="I68" s="44">
        <v>28.266625908384842</v>
      </c>
      <c r="J68" s="44">
        <v>27.526995433574335</v>
      </c>
      <c r="K68" s="44">
        <v>28.280805048332429</v>
      </c>
      <c r="L68" s="44">
        <v>28.030153400394248</v>
      </c>
      <c r="M68" s="44">
        <v>27.557586341809671</v>
      </c>
      <c r="N68" s="44">
        <v>27.595022516341942</v>
      </c>
      <c r="O68" s="44">
        <v>27.489671975057355</v>
      </c>
    </row>
    <row r="69" spans="1:15" x14ac:dyDescent="0.25">
      <c r="A69" s="16">
        <v>61</v>
      </c>
      <c r="B69" s="49">
        <v>27.977832465660228</v>
      </c>
      <c r="C69" s="49">
        <v>27.535795481911297</v>
      </c>
      <c r="D69" s="49">
        <v>27.559028516833781</v>
      </c>
      <c r="E69" s="49">
        <v>25.364442274681316</v>
      </c>
      <c r="F69" s="49">
        <v>27.367180202768033</v>
      </c>
      <c r="G69" s="49">
        <v>27.686107252986233</v>
      </c>
      <c r="H69" s="49">
        <v>27.233811428459653</v>
      </c>
      <c r="I69" s="49">
        <v>27.364469543601906</v>
      </c>
      <c r="J69" s="49">
        <v>26.602609841858005</v>
      </c>
      <c r="K69" s="49">
        <v>27.371205665510981</v>
      </c>
      <c r="L69" s="49">
        <v>27.098331095788978</v>
      </c>
      <c r="M69" s="49">
        <v>26.660780797728091</v>
      </c>
      <c r="N69" s="49">
        <v>26.658443895443913</v>
      </c>
      <c r="O69" s="49">
        <v>26.562145999924844</v>
      </c>
    </row>
    <row r="70" spans="1:15" x14ac:dyDescent="0.25">
      <c r="A70" s="16">
        <v>62</v>
      </c>
      <c r="B70" s="49">
        <v>27.049586362347778</v>
      </c>
      <c r="C70" s="49">
        <v>26.639965754742537</v>
      </c>
      <c r="D70" s="49">
        <v>26.629205491807728</v>
      </c>
      <c r="E70" s="49">
        <v>24.481141057134113</v>
      </c>
      <c r="F70" s="49">
        <v>26.481703562541128</v>
      </c>
      <c r="G70" s="49">
        <v>26.736195272244945</v>
      </c>
      <c r="H70" s="49">
        <v>26.307954996241072</v>
      </c>
      <c r="I70" s="49">
        <v>26.453691771121054</v>
      </c>
      <c r="J70" s="49">
        <v>25.678155334039047</v>
      </c>
      <c r="K70" s="49">
        <v>26.458531626051357</v>
      </c>
      <c r="L70" s="49">
        <v>26.197196976560306</v>
      </c>
      <c r="M70" s="49">
        <v>25.756457634501391</v>
      </c>
      <c r="N70" s="49">
        <v>25.738890160627239</v>
      </c>
      <c r="O70" s="49">
        <v>25.605890160576919</v>
      </c>
    </row>
    <row r="71" spans="1:15" x14ac:dyDescent="0.25">
      <c r="A71" s="16">
        <v>63</v>
      </c>
      <c r="B71" s="49">
        <v>26.14894388282983</v>
      </c>
      <c r="C71" s="49">
        <v>25.759607945923534</v>
      </c>
      <c r="D71" s="49">
        <v>25.714002055699162</v>
      </c>
      <c r="E71" s="49">
        <v>23.590320560304441</v>
      </c>
      <c r="F71" s="49">
        <v>25.584220765253992</v>
      </c>
      <c r="G71" s="49">
        <v>25.81221347472184</v>
      </c>
      <c r="H71" s="49">
        <v>25.400273455505815</v>
      </c>
      <c r="I71" s="49">
        <v>25.535818509210795</v>
      </c>
      <c r="J71" s="49">
        <v>24.782681579607459</v>
      </c>
      <c r="K71" s="49">
        <v>25.558957952543274</v>
      </c>
      <c r="L71" s="49">
        <v>25.281533034901493</v>
      </c>
      <c r="M71" s="49">
        <v>24.83447990033072</v>
      </c>
      <c r="N71" s="49">
        <v>24.827127389639681</v>
      </c>
      <c r="O71" s="49">
        <v>24.66221647528344</v>
      </c>
    </row>
    <row r="72" spans="1:15" x14ac:dyDescent="0.25">
      <c r="A72" s="16">
        <v>64</v>
      </c>
      <c r="B72" s="49">
        <v>25.238099341509521</v>
      </c>
      <c r="C72" s="49">
        <v>24.863951532239984</v>
      </c>
      <c r="D72" s="49">
        <v>24.826656699093043</v>
      </c>
      <c r="E72" s="49">
        <v>22.690508294408147</v>
      </c>
      <c r="F72" s="49">
        <v>24.666708558828468</v>
      </c>
      <c r="G72" s="49">
        <v>24.896603748536389</v>
      </c>
      <c r="H72" s="49">
        <v>24.520602875142011</v>
      </c>
      <c r="I72" s="49">
        <v>24.63383699541761</v>
      </c>
      <c r="J72" s="49">
        <v>23.886655693027347</v>
      </c>
      <c r="K72" s="49">
        <v>24.622045298654086</v>
      </c>
      <c r="L72" s="49">
        <v>24.361929910825776</v>
      </c>
      <c r="M72" s="49">
        <v>23.920149086019286</v>
      </c>
      <c r="N72" s="49">
        <v>23.928012743564668</v>
      </c>
      <c r="O72" s="49">
        <v>23.730971448536007</v>
      </c>
    </row>
    <row r="73" spans="1:15" x14ac:dyDescent="0.25">
      <c r="A73" s="16">
        <v>65</v>
      </c>
      <c r="B73" s="44">
        <v>24.321886121823038</v>
      </c>
      <c r="C73" s="44">
        <v>23.952073253724802</v>
      </c>
      <c r="D73" s="44">
        <v>23.930709095870437</v>
      </c>
      <c r="E73" s="44">
        <v>21.809573288294022</v>
      </c>
      <c r="F73" s="44">
        <v>23.759848494178527</v>
      </c>
      <c r="G73" s="44">
        <v>24.00572593782697</v>
      </c>
      <c r="H73" s="44">
        <v>23.609026013423186</v>
      </c>
      <c r="I73" s="44">
        <v>23.721830671551697</v>
      </c>
      <c r="J73" s="44">
        <v>22.983346320725914</v>
      </c>
      <c r="K73" s="44">
        <v>23.719865091218448</v>
      </c>
      <c r="L73" s="44">
        <v>23.458165008541293</v>
      </c>
      <c r="M73" s="44">
        <v>23.008721978875332</v>
      </c>
      <c r="N73" s="44">
        <v>23.005111655154597</v>
      </c>
      <c r="O73" s="44">
        <v>22.859703043876053</v>
      </c>
    </row>
    <row r="74" spans="1:15" x14ac:dyDescent="0.25">
      <c r="A74" s="16">
        <v>66</v>
      </c>
      <c r="B74" s="49">
        <v>23.428774761175184</v>
      </c>
      <c r="C74" s="49">
        <v>23.056089600458471</v>
      </c>
      <c r="D74" s="49">
        <v>23.051467535146202</v>
      </c>
      <c r="E74" s="49">
        <v>20.949868498696596</v>
      </c>
      <c r="F74" s="49">
        <v>22.836985746837794</v>
      </c>
      <c r="G74" s="49">
        <v>23.080404187724753</v>
      </c>
      <c r="H74" s="49">
        <v>22.702780732231737</v>
      </c>
      <c r="I74" s="49">
        <v>22.824417072108751</v>
      </c>
      <c r="J74" s="49">
        <v>22.057188104490777</v>
      </c>
      <c r="K74" s="49">
        <v>22.81137194872079</v>
      </c>
      <c r="L74" s="49">
        <v>22.574622633338915</v>
      </c>
      <c r="M74" s="49">
        <v>22.095915019539554</v>
      </c>
      <c r="N74" s="49">
        <v>22.13032311092266</v>
      </c>
      <c r="O74" s="49">
        <v>21.954948547441333</v>
      </c>
    </row>
    <row r="75" spans="1:15" x14ac:dyDescent="0.25">
      <c r="A75" s="16">
        <v>67</v>
      </c>
      <c r="B75" s="49">
        <v>22.530810515371353</v>
      </c>
      <c r="C75" s="49">
        <v>22.200164280338637</v>
      </c>
      <c r="D75" s="49">
        <v>22.187331302086978</v>
      </c>
      <c r="E75" s="49">
        <v>20.078803858719954</v>
      </c>
      <c r="F75" s="49">
        <v>21.939403308690455</v>
      </c>
      <c r="G75" s="49">
        <v>22.172230572326544</v>
      </c>
      <c r="H75" s="49">
        <v>21.848646020946539</v>
      </c>
      <c r="I75" s="49">
        <v>21.947748281188471</v>
      </c>
      <c r="J75" s="49">
        <v>21.160822044222687</v>
      </c>
      <c r="K75" s="49">
        <v>21.885161387207944</v>
      </c>
      <c r="L75" s="49">
        <v>21.676349004921125</v>
      </c>
      <c r="M75" s="49">
        <v>21.187704779991943</v>
      </c>
      <c r="N75" s="49">
        <v>21.210322826548527</v>
      </c>
      <c r="O75" s="49">
        <v>21.082043183409205</v>
      </c>
    </row>
    <row r="76" spans="1:15" x14ac:dyDescent="0.25">
      <c r="A76" s="16">
        <v>68</v>
      </c>
      <c r="B76" s="49">
        <v>21.653954422809726</v>
      </c>
      <c r="C76" s="49">
        <v>21.308643663516214</v>
      </c>
      <c r="D76" s="49">
        <v>21.325463819521598</v>
      </c>
      <c r="E76" s="49">
        <v>19.214778576364086</v>
      </c>
      <c r="F76" s="49">
        <v>21.071788772200726</v>
      </c>
      <c r="G76" s="49">
        <v>21.244785746656394</v>
      </c>
      <c r="H76" s="49">
        <v>20.930371416578176</v>
      </c>
      <c r="I76" s="49">
        <v>21.072684039906427</v>
      </c>
      <c r="J76" s="49">
        <v>20.311457354598833</v>
      </c>
      <c r="K76" s="49">
        <v>20.993558295035932</v>
      </c>
      <c r="L76" s="49">
        <v>20.807404284992838</v>
      </c>
      <c r="M76" s="49">
        <v>20.270639899377212</v>
      </c>
      <c r="N76" s="49">
        <v>20.317249307744</v>
      </c>
      <c r="O76" s="49">
        <v>20.194598199875141</v>
      </c>
    </row>
    <row r="77" spans="1:15" x14ac:dyDescent="0.25">
      <c r="A77" s="16">
        <v>69</v>
      </c>
      <c r="B77" s="49">
        <v>20.787722512982025</v>
      </c>
      <c r="C77" s="49">
        <v>20.431366769230188</v>
      </c>
      <c r="D77" s="49">
        <v>20.404104062008813</v>
      </c>
      <c r="E77" s="49">
        <v>18.364273294869214</v>
      </c>
      <c r="F77" s="49">
        <v>20.193597237545475</v>
      </c>
      <c r="G77" s="49">
        <v>20.335254615381078</v>
      </c>
      <c r="H77" s="49">
        <v>20.021652008696922</v>
      </c>
      <c r="I77" s="49">
        <v>20.159638708278752</v>
      </c>
      <c r="J77" s="49">
        <v>19.418032510475562</v>
      </c>
      <c r="K77" s="49">
        <v>20.09367486405683</v>
      </c>
      <c r="L77" s="49">
        <v>19.928570181681341</v>
      </c>
      <c r="M77" s="49">
        <v>19.37931369399023</v>
      </c>
      <c r="N77" s="49">
        <v>19.429911327685694</v>
      </c>
      <c r="O77" s="49">
        <v>19.295938665410695</v>
      </c>
    </row>
    <row r="78" spans="1:15" x14ac:dyDescent="0.25">
      <c r="A78" s="16">
        <v>70</v>
      </c>
      <c r="B78" s="44">
        <v>19.936803270833213</v>
      </c>
      <c r="C78" s="44">
        <v>19.572535302102427</v>
      </c>
      <c r="D78" s="44">
        <v>19.557080934666711</v>
      </c>
      <c r="E78" s="44">
        <v>17.514923322099882</v>
      </c>
      <c r="F78" s="44">
        <v>19.31117875216529</v>
      </c>
      <c r="G78" s="44">
        <v>19.443839524006489</v>
      </c>
      <c r="H78" s="44">
        <v>19.126795556320065</v>
      </c>
      <c r="I78" s="44">
        <v>19.268659689076213</v>
      </c>
      <c r="J78" s="44">
        <v>18.516571261553267</v>
      </c>
      <c r="K78" s="44">
        <v>19.199523047596156</v>
      </c>
      <c r="L78" s="44">
        <v>19.064511686491738</v>
      </c>
      <c r="M78" s="44">
        <v>18.508513445531651</v>
      </c>
      <c r="N78" s="44">
        <v>18.536709134894075</v>
      </c>
      <c r="O78" s="44">
        <v>18.401073124888324</v>
      </c>
    </row>
    <row r="79" spans="1:15" x14ac:dyDescent="0.25">
      <c r="A79" s="16">
        <v>71</v>
      </c>
      <c r="B79" s="49">
        <v>19.051735534473028</v>
      </c>
      <c r="C79" s="49">
        <v>18.693690641847382</v>
      </c>
      <c r="D79" s="49">
        <v>18.719649203010654</v>
      </c>
      <c r="E79" s="49">
        <v>16.693312756004527</v>
      </c>
      <c r="F79" s="49">
        <v>18.438185960544498</v>
      </c>
      <c r="G79" s="49">
        <v>18.560716683023497</v>
      </c>
      <c r="H79" s="49">
        <v>18.233032032877023</v>
      </c>
      <c r="I79" s="49">
        <v>18.400724515094115</v>
      </c>
      <c r="J79" s="49">
        <v>17.658283817233308</v>
      </c>
      <c r="K79" s="49">
        <v>18.34970771065667</v>
      </c>
      <c r="L79" s="49">
        <v>18.195948145045161</v>
      </c>
      <c r="M79" s="49">
        <v>17.623312138254907</v>
      </c>
      <c r="N79" s="49">
        <v>17.642092154558625</v>
      </c>
      <c r="O79" s="49">
        <v>17.535063193188389</v>
      </c>
    </row>
    <row r="80" spans="1:15" x14ac:dyDescent="0.25">
      <c r="A80" s="16">
        <v>72</v>
      </c>
      <c r="B80" s="49">
        <v>18.159912093905625</v>
      </c>
      <c r="C80" s="49">
        <v>17.811716925792116</v>
      </c>
      <c r="D80" s="49">
        <v>17.853547266427849</v>
      </c>
      <c r="E80" s="49">
        <v>15.86101892729592</v>
      </c>
      <c r="F80" s="49">
        <v>17.584166160184658</v>
      </c>
      <c r="G80" s="49">
        <v>17.704256119462272</v>
      </c>
      <c r="H80" s="49">
        <v>17.409227759511555</v>
      </c>
      <c r="I80" s="49">
        <v>17.528499448985741</v>
      </c>
      <c r="J80" s="49">
        <v>16.805504468746573</v>
      </c>
      <c r="K80" s="49">
        <v>17.501400060105031</v>
      </c>
      <c r="L80" s="49">
        <v>17.339013710835562</v>
      </c>
      <c r="M80" s="49">
        <v>16.774314777800853</v>
      </c>
      <c r="N80" s="49">
        <v>16.858123561673416</v>
      </c>
      <c r="O80" s="49">
        <v>16.673928734189452</v>
      </c>
    </row>
    <row r="81" spans="1:15" x14ac:dyDescent="0.25">
      <c r="A81" s="16">
        <v>73</v>
      </c>
      <c r="B81" s="49">
        <v>17.302826141539107</v>
      </c>
      <c r="C81" s="49">
        <v>16.974652884496706</v>
      </c>
      <c r="D81" s="49">
        <v>16.999849586971319</v>
      </c>
      <c r="E81" s="49">
        <v>15.04612167948383</v>
      </c>
      <c r="F81" s="49">
        <v>16.67768108701754</v>
      </c>
      <c r="G81" s="49">
        <v>16.837278718324093</v>
      </c>
      <c r="H81" s="49">
        <v>16.567306363853351</v>
      </c>
      <c r="I81" s="49">
        <v>16.672736863351837</v>
      </c>
      <c r="J81" s="49">
        <v>15.986306677620915</v>
      </c>
      <c r="K81" s="49">
        <v>16.643926767195733</v>
      </c>
      <c r="L81" s="49">
        <v>16.461982318491138</v>
      </c>
      <c r="M81" s="49">
        <v>15.936165670656708</v>
      </c>
      <c r="N81" s="49">
        <v>16.01371763486625</v>
      </c>
      <c r="O81" s="49">
        <v>15.839697114098582</v>
      </c>
    </row>
    <row r="82" spans="1:15" x14ac:dyDescent="0.25">
      <c r="A82" s="16">
        <v>74</v>
      </c>
      <c r="B82" s="49">
        <v>16.448238596888405</v>
      </c>
      <c r="C82" s="49">
        <v>16.116790200566783</v>
      </c>
      <c r="D82" s="49">
        <v>16.119761793565278</v>
      </c>
      <c r="E82" s="49">
        <v>14.195964329315979</v>
      </c>
      <c r="F82" s="49">
        <v>15.820432570822046</v>
      </c>
      <c r="G82" s="49">
        <v>15.970572402448351</v>
      </c>
      <c r="H82" s="49">
        <v>15.711912121128032</v>
      </c>
      <c r="I82" s="49">
        <v>15.827515009114387</v>
      </c>
      <c r="J82" s="49">
        <v>15.154819263884473</v>
      </c>
      <c r="K82" s="49">
        <v>15.777777841267373</v>
      </c>
      <c r="L82" s="49">
        <v>15.659501047876951</v>
      </c>
      <c r="M82" s="49">
        <v>15.089341450359127</v>
      </c>
      <c r="N82" s="49">
        <v>15.165506526833285</v>
      </c>
      <c r="O82" s="49">
        <v>14.993405656609522</v>
      </c>
    </row>
    <row r="83" spans="1:15" x14ac:dyDescent="0.25">
      <c r="A83" s="16">
        <v>75</v>
      </c>
      <c r="B83" s="44">
        <v>15.59715261954763</v>
      </c>
      <c r="C83" s="44">
        <v>15.301057797398546</v>
      </c>
      <c r="D83" s="44">
        <v>15.25208141753974</v>
      </c>
      <c r="E83" s="44">
        <v>13.443513775358907</v>
      </c>
      <c r="F83" s="44">
        <v>14.972827299533984</v>
      </c>
      <c r="G83" s="44">
        <v>15.139536059704362</v>
      </c>
      <c r="H83" s="44">
        <v>14.891350777820783</v>
      </c>
      <c r="I83" s="44">
        <v>14.98472029125915</v>
      </c>
      <c r="J83" s="44">
        <v>14.342330037296977</v>
      </c>
      <c r="K83" s="44">
        <v>14.936219924142842</v>
      </c>
      <c r="L83" s="44">
        <v>14.806680669701</v>
      </c>
      <c r="M83" s="44">
        <v>14.254599747357096</v>
      </c>
      <c r="N83" s="44">
        <v>14.370113511614711</v>
      </c>
      <c r="O83" s="44">
        <v>14.162292861930254</v>
      </c>
    </row>
    <row r="84" spans="1:15" x14ac:dyDescent="0.25">
      <c r="A84" s="16">
        <v>76</v>
      </c>
      <c r="B84" s="49">
        <v>14.779447560431715</v>
      </c>
      <c r="C84" s="49">
        <v>14.457695470808407</v>
      </c>
      <c r="D84" s="49">
        <v>14.458645606681246</v>
      </c>
      <c r="E84" s="49">
        <v>12.650614066674665</v>
      </c>
      <c r="F84" s="49">
        <v>14.179511674433822</v>
      </c>
      <c r="G84" s="49">
        <v>14.30506939741576</v>
      </c>
      <c r="H84" s="49">
        <v>14.033032793846584</v>
      </c>
      <c r="I84" s="49">
        <v>14.151700951010167</v>
      </c>
      <c r="J84" s="49">
        <v>13.50275741030924</v>
      </c>
      <c r="K84" s="49">
        <v>14.126326523966945</v>
      </c>
      <c r="L84" s="49">
        <v>14.046457440701575</v>
      </c>
      <c r="M84" s="49">
        <v>13.429237226898477</v>
      </c>
      <c r="N84" s="49">
        <v>13.582176403902489</v>
      </c>
      <c r="O84" s="49">
        <v>13.360640809428686</v>
      </c>
    </row>
    <row r="85" spans="1:15" x14ac:dyDescent="0.25">
      <c r="A85" s="16">
        <v>77</v>
      </c>
      <c r="B85" s="49">
        <v>13.944162125024159</v>
      </c>
      <c r="C85" s="49">
        <v>13.655526295370823</v>
      </c>
      <c r="D85" s="49">
        <v>13.659004891187861</v>
      </c>
      <c r="E85" s="49">
        <v>11.892938963111256</v>
      </c>
      <c r="F85" s="49">
        <v>13.330333192343787</v>
      </c>
      <c r="G85" s="49">
        <v>13.511294758761442</v>
      </c>
      <c r="H85" s="49">
        <v>13.20939028790216</v>
      </c>
      <c r="I85" s="49">
        <v>13.304071782778017</v>
      </c>
      <c r="J85" s="49">
        <v>12.736729053147192</v>
      </c>
      <c r="K85" s="49">
        <v>13.279862597476429</v>
      </c>
      <c r="L85" s="49">
        <v>13.220761508470043</v>
      </c>
      <c r="M85" s="49">
        <v>12.689671431731639</v>
      </c>
      <c r="N85" s="49">
        <v>12.798961991220184</v>
      </c>
      <c r="O85" s="49">
        <v>12.566444663008703</v>
      </c>
    </row>
    <row r="86" spans="1:15" x14ac:dyDescent="0.25">
      <c r="A86" s="16">
        <v>78</v>
      </c>
      <c r="B86" s="49">
        <v>13.154636555138104</v>
      </c>
      <c r="C86" s="49">
        <v>12.844707080077907</v>
      </c>
      <c r="D86" s="49">
        <v>12.879842150899508</v>
      </c>
      <c r="E86" s="49">
        <v>11.160268385101208</v>
      </c>
      <c r="F86" s="49">
        <v>12.530882961138772</v>
      </c>
      <c r="G86" s="49">
        <v>12.698015085364096</v>
      </c>
      <c r="H86" s="49">
        <v>12.455180269295917</v>
      </c>
      <c r="I86" s="49">
        <v>12.501818065137524</v>
      </c>
      <c r="J86" s="49">
        <v>11.920188259341304</v>
      </c>
      <c r="K86" s="49">
        <v>12.508236258982889</v>
      </c>
      <c r="L86" s="49">
        <v>12.400507329019517</v>
      </c>
      <c r="M86" s="49">
        <v>11.882377965093422</v>
      </c>
      <c r="N86" s="49">
        <v>12.031865922615381</v>
      </c>
      <c r="O86" s="49">
        <v>11.76333303746339</v>
      </c>
    </row>
    <row r="87" spans="1:15" x14ac:dyDescent="0.25">
      <c r="A87" s="16">
        <v>79</v>
      </c>
      <c r="B87" s="49">
        <v>12.365472539688461</v>
      </c>
      <c r="C87" s="49">
        <v>12.05450325079144</v>
      </c>
      <c r="D87" s="49">
        <v>12.105046510045417</v>
      </c>
      <c r="E87" s="49">
        <v>10.426879356343735</v>
      </c>
      <c r="F87" s="49">
        <v>11.767211691550374</v>
      </c>
      <c r="G87" s="49">
        <v>11.869377177607493</v>
      </c>
      <c r="H87" s="49">
        <v>11.629678827198065</v>
      </c>
      <c r="I87" s="49">
        <v>11.74735144234797</v>
      </c>
      <c r="J87" s="49">
        <v>11.154872301718505</v>
      </c>
      <c r="K87" s="49">
        <v>11.782875427108888</v>
      </c>
      <c r="L87" s="49">
        <v>11.653295883394115</v>
      </c>
      <c r="M87" s="49">
        <v>11.135192013788076</v>
      </c>
      <c r="N87" s="49">
        <v>11.29324448040132</v>
      </c>
      <c r="O87" s="49">
        <v>11.019317879223923</v>
      </c>
    </row>
    <row r="88" spans="1:15" x14ac:dyDescent="0.25">
      <c r="A88" s="16">
        <v>80</v>
      </c>
      <c r="B88" s="44">
        <v>11.64046014507505</v>
      </c>
      <c r="C88" s="44">
        <v>11.294839432020217</v>
      </c>
      <c r="D88" s="44">
        <v>11.318991819238954</v>
      </c>
      <c r="E88" s="44">
        <v>9.6822429512392088</v>
      </c>
      <c r="F88" s="44">
        <v>10.983680696191112</v>
      </c>
      <c r="G88" s="44">
        <v>11.117136002301118</v>
      </c>
      <c r="H88" s="44">
        <v>10.919748024059572</v>
      </c>
      <c r="I88" s="44">
        <v>10.993122594491405</v>
      </c>
      <c r="J88" s="44">
        <v>10.413628807047665</v>
      </c>
      <c r="K88" s="44">
        <v>11.079398101340958</v>
      </c>
      <c r="L88" s="44">
        <v>10.884865335023468</v>
      </c>
      <c r="M88" s="44">
        <v>10.405130003505215</v>
      </c>
      <c r="N88" s="44">
        <v>10.571933935815592</v>
      </c>
      <c r="O88" s="44">
        <v>10.297343243290197</v>
      </c>
    </row>
    <row r="89" spans="1:15" x14ac:dyDescent="0.25">
      <c r="A89" s="16">
        <v>81</v>
      </c>
      <c r="B89" s="49">
        <v>10.899101237648175</v>
      </c>
      <c r="C89" s="49">
        <v>10.527699403353957</v>
      </c>
      <c r="D89" s="49">
        <v>10.600256071216773</v>
      </c>
      <c r="E89" s="49">
        <v>9.0047399950450977</v>
      </c>
      <c r="F89" s="49">
        <v>10.256178004655398</v>
      </c>
      <c r="G89" s="49">
        <v>10.407415352546833</v>
      </c>
      <c r="H89" s="49">
        <v>10.196936000515812</v>
      </c>
      <c r="I89" s="49">
        <v>10.257308214494335</v>
      </c>
      <c r="J89" s="49">
        <v>9.711630287840217</v>
      </c>
      <c r="K89" s="49">
        <v>10.348537694091574</v>
      </c>
      <c r="L89" s="49">
        <v>10.146806236800202</v>
      </c>
      <c r="M89" s="49">
        <v>9.7074912359468666</v>
      </c>
      <c r="N89" s="49">
        <v>9.8843363177119858</v>
      </c>
      <c r="O89" s="49">
        <v>9.6635990654692687</v>
      </c>
    </row>
    <row r="90" spans="1:15" x14ac:dyDescent="0.25">
      <c r="A90" s="16">
        <v>82</v>
      </c>
      <c r="B90" s="49">
        <v>10.131977571792063</v>
      </c>
      <c r="C90" s="49">
        <v>9.7848992422272545</v>
      </c>
      <c r="D90" s="49">
        <v>9.9063913988387338</v>
      </c>
      <c r="E90" s="49">
        <v>8.4427121503854821</v>
      </c>
      <c r="F90" s="49">
        <v>9.5819695111130336</v>
      </c>
      <c r="G90" s="49">
        <v>9.6912254950963046</v>
      </c>
      <c r="H90" s="49">
        <v>9.4482001771126711</v>
      </c>
      <c r="I90" s="49">
        <v>9.5509151096820588</v>
      </c>
      <c r="J90" s="49">
        <v>9.009794907838641</v>
      </c>
      <c r="K90" s="49">
        <v>9.6284062112977722</v>
      </c>
      <c r="L90" s="49">
        <v>9.4595548758936872</v>
      </c>
      <c r="M90" s="49">
        <v>9.0540097233212098</v>
      </c>
      <c r="N90" s="49">
        <v>9.1396381346444269</v>
      </c>
      <c r="O90" s="49">
        <v>9.0860701530101142</v>
      </c>
    </row>
    <row r="91" spans="1:15" x14ac:dyDescent="0.25">
      <c r="A91" s="16">
        <v>83</v>
      </c>
      <c r="B91" s="49">
        <v>9.3965367985912334</v>
      </c>
      <c r="C91" s="49">
        <v>9.1244500093600394</v>
      </c>
      <c r="D91" s="49">
        <v>9.2943113093742937</v>
      </c>
      <c r="E91" s="49">
        <v>7.7889912263711274</v>
      </c>
      <c r="F91" s="49">
        <v>8.8962344878467867</v>
      </c>
      <c r="G91" s="49">
        <v>8.9500908602766831</v>
      </c>
      <c r="H91" s="49">
        <v>8.7741173130262595</v>
      </c>
      <c r="I91" s="49">
        <v>8.9080993991929649</v>
      </c>
      <c r="J91" s="49">
        <v>8.3647658686125439</v>
      </c>
      <c r="K91" s="49">
        <v>8.951054405422278</v>
      </c>
      <c r="L91" s="49">
        <v>8.7601089460404395</v>
      </c>
      <c r="M91" s="49">
        <v>8.4382056686222953</v>
      </c>
      <c r="N91" s="49">
        <v>8.4921165716879443</v>
      </c>
      <c r="O91" s="49">
        <v>8.4760690811809081</v>
      </c>
    </row>
    <row r="92" spans="1:15" x14ac:dyDescent="0.25">
      <c r="A92" s="16">
        <v>84</v>
      </c>
      <c r="B92" s="49">
        <v>8.7078132351793105</v>
      </c>
      <c r="C92" s="49">
        <v>8.461659061241388</v>
      </c>
      <c r="D92" s="49">
        <v>8.6310618794458662</v>
      </c>
      <c r="E92" s="49">
        <v>7.1996762501003815</v>
      </c>
      <c r="F92" s="49">
        <v>8.2033617781727663</v>
      </c>
      <c r="G92" s="49">
        <v>8.3008612736987892</v>
      </c>
      <c r="H92" s="49">
        <v>8.1953801843851544</v>
      </c>
      <c r="I92" s="49">
        <v>8.2326111475215242</v>
      </c>
      <c r="J92" s="49">
        <v>7.7281543905946419</v>
      </c>
      <c r="K92" s="49">
        <v>8.3184108867117637</v>
      </c>
      <c r="L92" s="49">
        <v>8.0841078091177696</v>
      </c>
      <c r="M92" s="49">
        <v>7.8512081664976536</v>
      </c>
      <c r="N92" s="49">
        <v>7.8452292331763651</v>
      </c>
      <c r="O92" s="49">
        <v>7.9005886228609556</v>
      </c>
    </row>
    <row r="93" spans="1:15" x14ac:dyDescent="0.25">
      <c r="A93" s="16">
        <v>85</v>
      </c>
      <c r="B93" s="44">
        <v>8.0660055853122419</v>
      </c>
      <c r="C93" s="44">
        <v>7.7996395311879256</v>
      </c>
      <c r="D93" s="44">
        <v>8.0008876242028997</v>
      </c>
      <c r="E93" s="44">
        <v>6.6597661593431647</v>
      </c>
      <c r="F93" s="44">
        <v>7.5781771050291216</v>
      </c>
      <c r="G93" s="44">
        <v>7.7231301175742226</v>
      </c>
      <c r="H93" s="44">
        <v>7.599990669307326</v>
      </c>
      <c r="I93" s="44">
        <v>7.6115140793149711</v>
      </c>
      <c r="J93" s="44">
        <v>7.1623780831904389</v>
      </c>
      <c r="K93" s="44">
        <v>7.7584160394753949</v>
      </c>
      <c r="L93" s="44">
        <v>7.4416574846873571</v>
      </c>
      <c r="M93" s="44">
        <v>7.3036487001481429</v>
      </c>
      <c r="N93" s="44">
        <v>7.2224113708521767</v>
      </c>
      <c r="O93" s="44">
        <v>7.3203356647963522</v>
      </c>
    </row>
    <row r="94" spans="1:15" x14ac:dyDescent="0.25">
      <c r="A94" s="16">
        <v>86</v>
      </c>
      <c r="B94" s="49">
        <v>7.4939916003145779</v>
      </c>
      <c r="C94" s="49">
        <v>7.1890508628990446</v>
      </c>
      <c r="D94" s="49">
        <v>7.4237976565521029</v>
      </c>
      <c r="E94" s="49">
        <v>6.1768629731567266</v>
      </c>
      <c r="F94" s="49">
        <v>6.9951625652186706</v>
      </c>
      <c r="G94" s="49">
        <v>7.1308009453431049</v>
      </c>
      <c r="H94" s="49">
        <v>7.0226667782276895</v>
      </c>
      <c r="I94" s="49">
        <v>7.0345295438085964</v>
      </c>
      <c r="J94" s="49">
        <v>6.5661585730807692</v>
      </c>
      <c r="K94" s="49">
        <v>7.2659975806974497</v>
      </c>
      <c r="L94" s="49">
        <v>6.8556354317275359</v>
      </c>
      <c r="M94" s="49">
        <v>6.7912822247321403</v>
      </c>
      <c r="N94" s="49">
        <v>6.741941992018738</v>
      </c>
      <c r="O94" s="49">
        <v>6.7917105456049081</v>
      </c>
    </row>
    <row r="95" spans="1:15" x14ac:dyDescent="0.25">
      <c r="A95" s="16">
        <v>87</v>
      </c>
      <c r="B95" s="49">
        <v>6.8680562240494778</v>
      </c>
      <c r="C95" s="49">
        <v>6.6125512616252582</v>
      </c>
      <c r="D95" s="49">
        <v>6.8521570669971004</v>
      </c>
      <c r="E95" s="49">
        <v>5.6631999800492103</v>
      </c>
      <c r="F95" s="49">
        <v>6.5132361517789557</v>
      </c>
      <c r="G95" s="49">
        <v>6.5976245751158231</v>
      </c>
      <c r="H95" s="49">
        <v>6.4108417594345264</v>
      </c>
      <c r="I95" s="49">
        <v>6.4845898567596523</v>
      </c>
      <c r="J95" s="49">
        <v>6.0530520044550356</v>
      </c>
      <c r="K95" s="49">
        <v>6.7291288502418833</v>
      </c>
      <c r="L95" s="49">
        <v>6.3985888372855984</v>
      </c>
      <c r="M95" s="49">
        <v>6.2061772620488362</v>
      </c>
      <c r="N95" s="49">
        <v>6.3031068095422462</v>
      </c>
      <c r="O95" s="49">
        <v>6.2355849667923424</v>
      </c>
    </row>
    <row r="96" spans="1:15" x14ac:dyDescent="0.25">
      <c r="A96" s="16">
        <v>88</v>
      </c>
      <c r="B96" s="49">
        <v>6.2735928473131581</v>
      </c>
      <c r="C96" s="49">
        <v>6.0200777595439741</v>
      </c>
      <c r="D96" s="49">
        <v>6.3867730486834491</v>
      </c>
      <c r="E96" s="49">
        <v>5.2566811736535977</v>
      </c>
      <c r="F96" s="49">
        <v>5.9528541322004234</v>
      </c>
      <c r="G96" s="49">
        <v>6.0399393111345869</v>
      </c>
      <c r="H96" s="49">
        <v>5.8906886919347459</v>
      </c>
      <c r="I96" s="49">
        <v>5.9916689620102499</v>
      </c>
      <c r="J96" s="49">
        <v>5.5964909742313731</v>
      </c>
      <c r="K96" s="49">
        <v>6.1898103590898641</v>
      </c>
      <c r="L96" s="49">
        <v>5.8927525297709602</v>
      </c>
      <c r="M96" s="49">
        <v>5.7892609146190139</v>
      </c>
      <c r="N96" s="49">
        <v>5.7700234493904734</v>
      </c>
      <c r="O96" s="49">
        <v>5.8643179944720396</v>
      </c>
    </row>
    <row r="97" spans="1:15" x14ac:dyDescent="0.25">
      <c r="A97" s="16">
        <v>89</v>
      </c>
      <c r="B97" s="49">
        <v>5.7851015441526767</v>
      </c>
      <c r="C97" s="49">
        <v>5.5069965253776436</v>
      </c>
      <c r="D97" s="49">
        <v>5.8300951067245581</v>
      </c>
      <c r="E97" s="49">
        <v>4.8557364823127109</v>
      </c>
      <c r="F97" s="49">
        <v>5.4811694180566004</v>
      </c>
      <c r="G97" s="49">
        <v>5.5262247489909608</v>
      </c>
      <c r="H97" s="49">
        <v>5.3729774644999733</v>
      </c>
      <c r="I97" s="49">
        <v>5.4467086888991716</v>
      </c>
      <c r="J97" s="49">
        <v>5.1956535108619724</v>
      </c>
      <c r="K97" s="49">
        <v>5.6632750416479931</v>
      </c>
      <c r="L97" s="49">
        <v>5.4059569958702136</v>
      </c>
      <c r="M97" s="49">
        <v>5.2538030904792361</v>
      </c>
      <c r="N97" s="49">
        <v>5.3417013647522369</v>
      </c>
      <c r="O97" s="49">
        <v>5.3991498695067461</v>
      </c>
    </row>
    <row r="98" spans="1:15" x14ac:dyDescent="0.25">
      <c r="A98" s="16">
        <v>90</v>
      </c>
      <c r="B98" s="44">
        <v>5.3106450909233009</v>
      </c>
      <c r="C98" s="44">
        <v>5.0219881442607202</v>
      </c>
      <c r="D98" s="44">
        <v>5.3640674055125706</v>
      </c>
      <c r="E98" s="44">
        <v>4.4969649639494689</v>
      </c>
      <c r="F98" s="44">
        <v>5.1660802130393826</v>
      </c>
      <c r="G98" s="44">
        <v>5.0833142552328114</v>
      </c>
      <c r="H98" s="44">
        <v>4.9176255748919013</v>
      </c>
      <c r="I98" s="44">
        <v>4.9511998046997103</v>
      </c>
      <c r="J98" s="44">
        <v>4.7438865477159098</v>
      </c>
      <c r="K98" s="44">
        <v>5.2012044348303519</v>
      </c>
      <c r="L98" s="44">
        <v>4.957613962787808</v>
      </c>
      <c r="M98" s="44">
        <v>4.8619208215065752</v>
      </c>
      <c r="N98" s="44">
        <v>4.8525333458552034</v>
      </c>
      <c r="O98" s="44">
        <v>4.9456881966577502</v>
      </c>
    </row>
    <row r="99" spans="1:15" x14ac:dyDescent="0.25">
      <c r="A99" s="16">
        <v>91</v>
      </c>
      <c r="B99" s="49">
        <v>4.8701506385988687</v>
      </c>
      <c r="C99" s="49">
        <v>4.5302046746128148</v>
      </c>
      <c r="D99" s="49">
        <v>4.9548258737760511</v>
      </c>
      <c r="E99" s="49">
        <v>4.119954855604667</v>
      </c>
      <c r="F99" s="49">
        <v>4.7249595954693406</v>
      </c>
      <c r="G99" s="49">
        <v>4.6750839438831244</v>
      </c>
      <c r="H99" s="49">
        <v>4.4993544398135921</v>
      </c>
      <c r="I99" s="49">
        <v>4.4755822012660564</v>
      </c>
      <c r="J99" s="49">
        <v>4.33089141599811</v>
      </c>
      <c r="K99" s="49">
        <v>4.7812669619399788</v>
      </c>
      <c r="L99" s="49">
        <v>4.5810564750658234</v>
      </c>
      <c r="M99" s="49">
        <v>4.5067665606944542</v>
      </c>
      <c r="N99" s="49">
        <v>4.4589537221316577</v>
      </c>
      <c r="O99" s="49">
        <v>4.6227533593960608</v>
      </c>
    </row>
    <row r="100" spans="1:15" x14ac:dyDescent="0.25">
      <c r="A100" s="16">
        <v>92</v>
      </c>
      <c r="B100" s="49">
        <v>4.4798349993050746</v>
      </c>
      <c r="C100" s="49">
        <v>4.0735671473838337</v>
      </c>
      <c r="D100" s="49">
        <v>4.4852292874190427</v>
      </c>
      <c r="E100" s="49">
        <v>3.7170623611557083</v>
      </c>
      <c r="F100" s="49">
        <v>4.2866939688415018</v>
      </c>
      <c r="G100" s="49">
        <v>4.3036359633510717</v>
      </c>
      <c r="H100" s="49">
        <v>4.1751220869234347</v>
      </c>
      <c r="I100" s="49">
        <v>4.1251871361134507</v>
      </c>
      <c r="J100" s="49">
        <v>3.9085822514320574</v>
      </c>
      <c r="K100" s="49">
        <v>4.4316478939080168</v>
      </c>
      <c r="L100" s="49">
        <v>4.2242797045687359</v>
      </c>
      <c r="M100" s="49">
        <v>4.1050967299366379</v>
      </c>
      <c r="N100" s="49">
        <v>4.0401373354097059</v>
      </c>
      <c r="O100" s="49">
        <v>4.1875140935599049</v>
      </c>
    </row>
    <row r="101" spans="1:15" x14ac:dyDescent="0.25">
      <c r="A101" s="16">
        <v>93</v>
      </c>
      <c r="B101" s="49">
        <v>4.0849934755213573</v>
      </c>
      <c r="C101" s="49">
        <v>3.6371895150350189</v>
      </c>
      <c r="D101" s="49">
        <v>4.0767326855612067</v>
      </c>
      <c r="E101" s="49">
        <v>3.3462588027200058</v>
      </c>
      <c r="F101" s="49">
        <v>3.8462398130345758</v>
      </c>
      <c r="G101" s="49">
        <v>3.8268384756562104</v>
      </c>
      <c r="H101" s="49">
        <v>3.7347376062374322</v>
      </c>
      <c r="I101" s="49">
        <v>3.749233804747961</v>
      </c>
      <c r="J101" s="49">
        <v>3.5408192819396165</v>
      </c>
      <c r="K101" s="49">
        <v>4.0068786416709559</v>
      </c>
      <c r="L101" s="49">
        <v>3.717199077232245</v>
      </c>
      <c r="M101" s="49">
        <v>3.7516961434278122</v>
      </c>
      <c r="N101" s="49">
        <v>3.66860364235685</v>
      </c>
      <c r="O101" s="49">
        <v>3.8106526580779807</v>
      </c>
    </row>
    <row r="102" spans="1:15" x14ac:dyDescent="0.25">
      <c r="A102" s="16">
        <v>94</v>
      </c>
      <c r="B102" s="49">
        <v>3.7010337550817538</v>
      </c>
      <c r="C102" s="49">
        <v>3.2633716552219925</v>
      </c>
      <c r="D102" s="49">
        <v>3.5545434863159131</v>
      </c>
      <c r="E102" s="49">
        <v>3.0596032069199279</v>
      </c>
      <c r="F102" s="49">
        <v>3.4831592871810275</v>
      </c>
      <c r="G102" s="49">
        <v>3.4733093304175062</v>
      </c>
      <c r="H102" s="49">
        <v>3.3677294028355118</v>
      </c>
      <c r="I102" s="49">
        <v>3.3750894332708432</v>
      </c>
      <c r="J102" s="49">
        <v>3.1946473186706599</v>
      </c>
      <c r="K102" s="49">
        <v>3.5341366192648414</v>
      </c>
      <c r="L102" s="49">
        <v>3.4098354982862698</v>
      </c>
      <c r="M102" s="49">
        <v>3.2942403956792146</v>
      </c>
      <c r="N102" s="49">
        <v>3.3309245937283531</v>
      </c>
      <c r="O102" s="49">
        <v>3.5960764610978608</v>
      </c>
    </row>
    <row r="103" spans="1:15" x14ac:dyDescent="0.25">
      <c r="A103" s="16">
        <v>95</v>
      </c>
      <c r="B103" s="44">
        <v>3.2444153388945955</v>
      </c>
      <c r="C103" s="44">
        <v>2.9464806759222459</v>
      </c>
      <c r="D103" s="44">
        <v>3.1733702241052013</v>
      </c>
      <c r="E103" s="44">
        <v>2.7958806620204855</v>
      </c>
      <c r="F103" s="44">
        <v>3.0537088776254864</v>
      </c>
      <c r="G103" s="44">
        <v>3.0129298985513553</v>
      </c>
      <c r="H103" s="44">
        <v>2.9538746675984533</v>
      </c>
      <c r="I103" s="44">
        <v>3.1060443739329222</v>
      </c>
      <c r="J103" s="44">
        <v>2.7947652804706755</v>
      </c>
      <c r="K103" s="44">
        <v>3.1148326229518917</v>
      </c>
      <c r="L103" s="44">
        <v>3.0306004045873407</v>
      </c>
      <c r="M103" s="44">
        <v>2.8783471450584859</v>
      </c>
      <c r="N103" s="44">
        <v>2.9432710116729219</v>
      </c>
      <c r="O103" s="44">
        <v>3.2009390809812173</v>
      </c>
    </row>
    <row r="104" spans="1:15" x14ac:dyDescent="0.25">
      <c r="A104" s="16">
        <v>96</v>
      </c>
      <c r="B104" s="49">
        <v>2.7896721660358375</v>
      </c>
      <c r="C104" s="49">
        <v>2.5834128189778118</v>
      </c>
      <c r="D104" s="49">
        <v>2.7003652756285312</v>
      </c>
      <c r="E104" s="49">
        <v>2.4697265239301593</v>
      </c>
      <c r="F104" s="49">
        <v>2.6617348008696498</v>
      </c>
      <c r="G104" s="49">
        <v>2.6965946503631208</v>
      </c>
      <c r="H104" s="49">
        <v>2.5770809323853618</v>
      </c>
      <c r="I104" s="49">
        <v>2.6569744780188804</v>
      </c>
      <c r="J104" s="49">
        <v>2.3808130290216485</v>
      </c>
      <c r="K104" s="49">
        <v>2.6523022974901269</v>
      </c>
      <c r="L104" s="49">
        <v>2.6915443385224957</v>
      </c>
      <c r="M104" s="49">
        <v>2.4828437110941843</v>
      </c>
      <c r="N104" s="49">
        <v>2.6594021702667097</v>
      </c>
      <c r="O104" s="49">
        <v>2.8070553314376325</v>
      </c>
    </row>
    <row r="105" spans="1:15" x14ac:dyDescent="0.25">
      <c r="A105" s="16">
        <v>97</v>
      </c>
      <c r="B105" s="49">
        <v>2.2830339437806488</v>
      </c>
      <c r="C105" s="49">
        <v>2.1398814084743889</v>
      </c>
      <c r="D105" s="49">
        <v>2.2258473752289021</v>
      </c>
      <c r="E105" s="49">
        <v>2.1875550963701569</v>
      </c>
      <c r="F105" s="49">
        <v>2.2235802958658821</v>
      </c>
      <c r="G105" s="49">
        <v>2.2894471857552436</v>
      </c>
      <c r="H105" s="49">
        <v>2.1961032569382706</v>
      </c>
      <c r="I105" s="49">
        <v>2.1992994896350559</v>
      </c>
      <c r="J105" s="49">
        <v>2.0960517865369233</v>
      </c>
      <c r="K105" s="49">
        <v>2.302638243494338</v>
      </c>
      <c r="L105" s="49">
        <v>2.2498239261135917</v>
      </c>
      <c r="M105" s="49">
        <v>2.1364067220134961</v>
      </c>
      <c r="N105" s="49">
        <v>2.3083416825748397</v>
      </c>
      <c r="O105" s="49">
        <v>2.3031962629295966</v>
      </c>
    </row>
    <row r="106" spans="1:15" x14ac:dyDescent="0.25">
      <c r="A106" s="16">
        <v>98</v>
      </c>
      <c r="B106" s="49">
        <v>1.7570265936782272</v>
      </c>
      <c r="C106" s="49">
        <v>1.6785279561106177</v>
      </c>
      <c r="D106" s="49">
        <v>1.7853879159903749</v>
      </c>
      <c r="E106" s="49">
        <v>1.7596621305932163</v>
      </c>
      <c r="F106" s="49">
        <v>1.7226124527980975</v>
      </c>
      <c r="G106" s="49">
        <v>1.773081560283688</v>
      </c>
      <c r="H106" s="49">
        <v>1.6974145644077103</v>
      </c>
      <c r="I106" s="49">
        <v>1.7364640699452254</v>
      </c>
      <c r="J106" s="49">
        <v>1.5833199332055168</v>
      </c>
      <c r="K106" s="49">
        <v>1.7367183556401313</v>
      </c>
      <c r="L106" s="49">
        <v>1.7321075523922498</v>
      </c>
      <c r="M106" s="49">
        <v>1.7119704656182428</v>
      </c>
      <c r="N106" s="49">
        <v>1.7947232385777279</v>
      </c>
      <c r="O106" s="49">
        <v>1.8183951951951955</v>
      </c>
    </row>
    <row r="107" spans="1:15" x14ac:dyDescent="0.25">
      <c r="A107" s="16">
        <v>99</v>
      </c>
      <c r="B107" s="49">
        <v>1.1257203898609018</v>
      </c>
      <c r="C107" s="49">
        <v>1.1749794889595888</v>
      </c>
      <c r="D107" s="49">
        <v>1.0896471631320128</v>
      </c>
      <c r="E107" s="49">
        <v>1.2926927935489976</v>
      </c>
      <c r="F107" s="49">
        <v>1.0699052654769772</v>
      </c>
      <c r="G107" s="49">
        <v>1.081467776749923</v>
      </c>
      <c r="H107" s="49">
        <v>1.0532727080469493</v>
      </c>
      <c r="I107" s="49">
        <v>1.1651049475262367</v>
      </c>
      <c r="J107" s="49">
        <v>1.0416475972540047</v>
      </c>
      <c r="K107" s="49">
        <v>1.0932497734823317</v>
      </c>
      <c r="L107" s="49">
        <v>1.1565656565656566</v>
      </c>
      <c r="M107" s="49">
        <v>1.1179507201110532</v>
      </c>
      <c r="N107" s="49">
        <v>1.1592569659442726</v>
      </c>
      <c r="O107" s="49">
        <v>1.108152380952381</v>
      </c>
    </row>
    <row r="108" spans="1:15" x14ac:dyDescent="0.25">
      <c r="A108" s="16" t="s">
        <v>21</v>
      </c>
      <c r="B108" s="44">
        <v>0.38350515463917528</v>
      </c>
      <c r="C108" s="44">
        <v>0.3827956989247312</v>
      </c>
      <c r="D108" s="44">
        <v>0.24505928853754941</v>
      </c>
      <c r="E108" s="44">
        <v>0.58848614072494665</v>
      </c>
      <c r="F108" s="44">
        <v>0.25168539325842698</v>
      </c>
      <c r="G108" s="44">
        <v>0.28985507246376813</v>
      </c>
      <c r="H108" s="44">
        <v>0.33160621761658032</v>
      </c>
      <c r="I108" s="44">
        <v>0.34782608695652178</v>
      </c>
      <c r="J108" s="44">
        <v>0.26900584795321636</v>
      </c>
      <c r="K108" s="44">
        <v>0.30564784053156147</v>
      </c>
      <c r="L108" s="44">
        <v>0.38636363636363635</v>
      </c>
      <c r="M108" s="44">
        <v>0.31858407079646017</v>
      </c>
      <c r="N108" s="44">
        <v>0.38947368421052631</v>
      </c>
      <c r="O108" s="44">
        <v>0.37714285714285717</v>
      </c>
    </row>
    <row r="109" spans="1:15" x14ac:dyDescent="0.25">
      <c r="A109" s="25"/>
      <c r="B109" s="25"/>
      <c r="C109" s="25"/>
      <c r="D109" s="25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1:15" x14ac:dyDescent="0.25">
      <c r="A110" s="13"/>
      <c r="B110" s="13"/>
      <c r="C110" s="13"/>
      <c r="D110" s="13"/>
      <c r="E110" s="13"/>
      <c r="F110" s="13"/>
      <c r="G110" s="13"/>
      <c r="H110" s="13"/>
      <c r="I110" s="13"/>
      <c r="J110" s="13"/>
      <c r="K110" s="13"/>
      <c r="L110" s="13"/>
      <c r="M110" s="13"/>
      <c r="N110" s="13"/>
      <c r="O110" s="13"/>
    </row>
    <row r="111" spans="1:15" ht="14.5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25">
      <c r="A112" s="13"/>
      <c r="B112" s="13"/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  <c r="O112" s="13"/>
    </row>
    <row r="113" spans="1:15" x14ac:dyDescent="0.25">
      <c r="A113" s="4" t="s">
        <v>46</v>
      </c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M624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26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42005</v>
      </c>
      <c r="D7" s="40">
        <v>42370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5">
        <v>11</v>
      </c>
      <c r="C9" s="8">
        <v>6716</v>
      </c>
      <c r="D9" s="46">
        <v>6559</v>
      </c>
      <c r="E9" s="17">
        <v>0.5</v>
      </c>
      <c r="F9" s="18">
        <f>B9/((C9+D9)/2)</f>
        <v>1.6572504708097929E-3</v>
      </c>
      <c r="G9" s="18">
        <f t="shared" ref="G9:G72" si="0">F9/((1+(1-E9)*F9))</f>
        <v>1.6558783682071355E-3</v>
      </c>
      <c r="H9" s="13">
        <v>100000</v>
      </c>
      <c r="I9" s="13">
        <f>H9*G9</f>
        <v>165.58783682071356</v>
      </c>
      <c r="J9" s="13">
        <f t="shared" ref="J9:J72" si="1">H10+I9*E9</f>
        <v>99917.20608158964</v>
      </c>
      <c r="K9" s="13">
        <f t="shared" ref="K9:K72" si="2">K10+J9</f>
        <v>8602061.2951316815</v>
      </c>
      <c r="L9" s="19">
        <f>K9/H9</f>
        <v>86.020612951316821</v>
      </c>
    </row>
    <row r="10" spans="1:13" x14ac:dyDescent="0.25">
      <c r="A10" s="16">
        <v>1</v>
      </c>
      <c r="B10" s="45">
        <v>1</v>
      </c>
      <c r="C10" s="8">
        <v>6830</v>
      </c>
      <c r="D10" s="46">
        <v>6928</v>
      </c>
      <c r="E10" s="17">
        <v>0.5</v>
      </c>
      <c r="F10" s="18">
        <f t="shared" ref="F10:F73" si="3">B10/((C10+D10)/2)</f>
        <v>1.4536996656490768E-4</v>
      </c>
      <c r="G10" s="18">
        <f t="shared" si="0"/>
        <v>1.453594011192674E-4</v>
      </c>
      <c r="H10" s="13">
        <f>H9-I9</f>
        <v>99834.41216317928</v>
      </c>
      <c r="I10" s="13">
        <f t="shared" ref="I10:I73" si="4">H10*G10</f>
        <v>14.511870363133845</v>
      </c>
      <c r="J10" s="13">
        <f t="shared" si="1"/>
        <v>99827.156227997722</v>
      </c>
      <c r="K10" s="13">
        <f t="shared" si="2"/>
        <v>8502144.0890500918</v>
      </c>
      <c r="L10" s="20">
        <f t="shared" ref="L10:L73" si="5">K10/H10</f>
        <v>85.162459565078052</v>
      </c>
    </row>
    <row r="11" spans="1:13" x14ac:dyDescent="0.25">
      <c r="A11" s="16">
        <v>2</v>
      </c>
      <c r="B11" s="45">
        <v>1</v>
      </c>
      <c r="C11" s="8">
        <v>7293</v>
      </c>
      <c r="D11" s="46">
        <v>6765</v>
      </c>
      <c r="E11" s="17">
        <v>0.5</v>
      </c>
      <c r="F11" s="18">
        <f t="shared" si="3"/>
        <v>1.4226774790155071E-4</v>
      </c>
      <c r="G11" s="18">
        <f t="shared" si="0"/>
        <v>1.422576285653318E-4</v>
      </c>
      <c r="H11" s="13">
        <f t="shared" ref="H11:H74" si="6">H10-I10</f>
        <v>99819.90029281615</v>
      </c>
      <c r="I11" s="13">
        <f t="shared" si="4"/>
        <v>14.200142299283895</v>
      </c>
      <c r="J11" s="13">
        <f t="shared" si="1"/>
        <v>99812.800221666505</v>
      </c>
      <c r="K11" s="13">
        <f t="shared" si="2"/>
        <v>8402316.9328220934</v>
      </c>
      <c r="L11" s="20">
        <f t="shared" si="5"/>
        <v>84.17476783862098</v>
      </c>
    </row>
    <row r="12" spans="1:13" x14ac:dyDescent="0.25">
      <c r="A12" s="16">
        <v>3</v>
      </c>
      <c r="B12" s="45">
        <v>0</v>
      </c>
      <c r="C12" s="8">
        <v>7537</v>
      </c>
      <c r="D12" s="46">
        <v>7283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99805.700150516859</v>
      </c>
      <c r="I12" s="13">
        <f t="shared" si="4"/>
        <v>0</v>
      </c>
      <c r="J12" s="13">
        <f t="shared" si="1"/>
        <v>99805.700150516859</v>
      </c>
      <c r="K12" s="13">
        <f t="shared" si="2"/>
        <v>8302504.1326004276</v>
      </c>
      <c r="L12" s="20">
        <f t="shared" si="5"/>
        <v>83.186672906251161</v>
      </c>
    </row>
    <row r="13" spans="1:13" x14ac:dyDescent="0.25">
      <c r="A13" s="16">
        <v>4</v>
      </c>
      <c r="B13" s="45">
        <v>0</v>
      </c>
      <c r="C13" s="8">
        <v>7812</v>
      </c>
      <c r="D13" s="46">
        <v>7487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99805.700150516859</v>
      </c>
      <c r="I13" s="13">
        <f t="shared" si="4"/>
        <v>0</v>
      </c>
      <c r="J13" s="13">
        <f t="shared" si="1"/>
        <v>99805.700150516859</v>
      </c>
      <c r="K13" s="13">
        <f t="shared" si="2"/>
        <v>8202698.4324499108</v>
      </c>
      <c r="L13" s="20">
        <f t="shared" si="5"/>
        <v>82.186672906251161</v>
      </c>
    </row>
    <row r="14" spans="1:13" x14ac:dyDescent="0.25">
      <c r="A14" s="16">
        <v>5</v>
      </c>
      <c r="B14" s="45">
        <v>1</v>
      </c>
      <c r="C14" s="8">
        <v>7707</v>
      </c>
      <c r="D14" s="46">
        <v>7787</v>
      </c>
      <c r="E14" s="17">
        <v>0.5</v>
      </c>
      <c r="F14" s="18">
        <f t="shared" si="3"/>
        <v>1.290822253775655E-4</v>
      </c>
      <c r="G14" s="18">
        <f t="shared" si="0"/>
        <v>1.2907389480477574E-4</v>
      </c>
      <c r="H14" s="13">
        <f t="shared" si="6"/>
        <v>99805.700150516859</v>
      </c>
      <c r="I14" s="13">
        <f t="shared" si="4"/>
        <v>12.882310442144803</v>
      </c>
      <c r="J14" s="13">
        <f t="shared" si="1"/>
        <v>99799.258995295779</v>
      </c>
      <c r="K14" s="13">
        <f t="shared" si="2"/>
        <v>8102892.732299394</v>
      </c>
      <c r="L14" s="20">
        <f t="shared" si="5"/>
        <v>81.186672906251161</v>
      </c>
    </row>
    <row r="15" spans="1:13" x14ac:dyDescent="0.25">
      <c r="A15" s="16">
        <v>6</v>
      </c>
      <c r="B15" s="45">
        <v>0</v>
      </c>
      <c r="C15" s="8">
        <v>7948</v>
      </c>
      <c r="D15" s="46">
        <v>7643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99792.817840074713</v>
      </c>
      <c r="I15" s="13">
        <f t="shared" si="4"/>
        <v>0</v>
      </c>
      <c r="J15" s="13">
        <f t="shared" si="1"/>
        <v>99792.817840074713</v>
      </c>
      <c r="K15" s="13">
        <f t="shared" si="2"/>
        <v>8003093.4733040985</v>
      </c>
      <c r="L15" s="20">
        <f t="shared" si="5"/>
        <v>80.197088793801186</v>
      </c>
    </row>
    <row r="16" spans="1:13" x14ac:dyDescent="0.25">
      <c r="A16" s="16">
        <v>7</v>
      </c>
      <c r="B16" s="45">
        <v>2</v>
      </c>
      <c r="C16" s="8">
        <v>7517</v>
      </c>
      <c r="D16" s="46">
        <v>7891</v>
      </c>
      <c r="E16" s="17">
        <v>0.5</v>
      </c>
      <c r="F16" s="18">
        <f t="shared" si="3"/>
        <v>2.5960539979231567E-4</v>
      </c>
      <c r="G16" s="18">
        <f t="shared" si="0"/>
        <v>2.5957170668397143E-4</v>
      </c>
      <c r="H16" s="13">
        <f t="shared" si="6"/>
        <v>99792.817840074713</v>
      </c>
      <c r="I16" s="13">
        <f t="shared" si="4"/>
        <v>25.903392041550866</v>
      </c>
      <c r="J16" s="13">
        <f t="shared" si="1"/>
        <v>99779.866144053929</v>
      </c>
      <c r="K16" s="13">
        <f t="shared" si="2"/>
        <v>7903300.6554640234</v>
      </c>
      <c r="L16" s="20">
        <f t="shared" si="5"/>
        <v>79.197088793801171</v>
      </c>
    </row>
    <row r="17" spans="1:12" x14ac:dyDescent="0.25">
      <c r="A17" s="16">
        <v>8</v>
      </c>
      <c r="B17" s="45">
        <v>0</v>
      </c>
      <c r="C17" s="8">
        <v>7176</v>
      </c>
      <c r="D17" s="46">
        <v>7428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99766.91444803316</v>
      </c>
      <c r="I17" s="13">
        <f t="shared" si="4"/>
        <v>0</v>
      </c>
      <c r="J17" s="13">
        <f t="shared" si="1"/>
        <v>99766.91444803316</v>
      </c>
      <c r="K17" s="13">
        <f t="shared" si="2"/>
        <v>7803520.7893199697</v>
      </c>
      <c r="L17" s="20">
        <f t="shared" si="5"/>
        <v>78.217521635237972</v>
      </c>
    </row>
    <row r="18" spans="1:12" x14ac:dyDescent="0.25">
      <c r="A18" s="16">
        <v>9</v>
      </c>
      <c r="B18" s="45">
        <v>1</v>
      </c>
      <c r="C18" s="8">
        <v>6896</v>
      </c>
      <c r="D18" s="46">
        <v>7161</v>
      </c>
      <c r="E18" s="17">
        <v>0.5</v>
      </c>
      <c r="F18" s="18">
        <f t="shared" si="3"/>
        <v>1.4227786867752722E-4</v>
      </c>
      <c r="G18" s="18">
        <f t="shared" si="0"/>
        <v>1.4226774790155071E-4</v>
      </c>
      <c r="H18" s="13">
        <f t="shared" si="6"/>
        <v>99766.91444803316</v>
      </c>
      <c r="I18" s="13">
        <f t="shared" si="4"/>
        <v>14.193614233608358</v>
      </c>
      <c r="J18" s="13">
        <f t="shared" si="1"/>
        <v>99759.817640916357</v>
      </c>
      <c r="K18" s="13">
        <f t="shared" si="2"/>
        <v>7703753.8748719366</v>
      </c>
      <c r="L18" s="20">
        <f t="shared" si="5"/>
        <v>77.217521635237972</v>
      </c>
    </row>
    <row r="19" spans="1:12" x14ac:dyDescent="0.25">
      <c r="A19" s="16">
        <v>10</v>
      </c>
      <c r="B19" s="45">
        <v>0</v>
      </c>
      <c r="C19" s="8">
        <v>6828</v>
      </c>
      <c r="D19" s="46">
        <v>6855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99752.720833799554</v>
      </c>
      <c r="I19" s="13">
        <f t="shared" si="4"/>
        <v>0</v>
      </c>
      <c r="J19" s="13">
        <f t="shared" si="1"/>
        <v>99752.720833799554</v>
      </c>
      <c r="K19" s="13">
        <f t="shared" si="2"/>
        <v>7603994.0572310202</v>
      </c>
      <c r="L19" s="20">
        <f t="shared" si="5"/>
        <v>76.228437617257782</v>
      </c>
    </row>
    <row r="20" spans="1:12" x14ac:dyDescent="0.25">
      <c r="A20" s="16">
        <v>11</v>
      </c>
      <c r="B20" s="45">
        <v>0</v>
      </c>
      <c r="C20" s="8">
        <v>6777</v>
      </c>
      <c r="D20" s="46">
        <v>6820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99752.720833799554</v>
      </c>
      <c r="I20" s="13">
        <f t="shared" si="4"/>
        <v>0</v>
      </c>
      <c r="J20" s="13">
        <f t="shared" si="1"/>
        <v>99752.720833799554</v>
      </c>
      <c r="K20" s="13">
        <f t="shared" si="2"/>
        <v>7504241.3363972204</v>
      </c>
      <c r="L20" s="20">
        <f t="shared" si="5"/>
        <v>75.228437617257782</v>
      </c>
    </row>
    <row r="21" spans="1:12" x14ac:dyDescent="0.25">
      <c r="A21" s="16">
        <v>12</v>
      </c>
      <c r="B21" s="45">
        <v>0</v>
      </c>
      <c r="C21" s="8">
        <v>6372</v>
      </c>
      <c r="D21" s="46">
        <v>6803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99752.720833799554</v>
      </c>
      <c r="I21" s="13">
        <f t="shared" si="4"/>
        <v>0</v>
      </c>
      <c r="J21" s="13">
        <f t="shared" si="1"/>
        <v>99752.720833799554</v>
      </c>
      <c r="K21" s="13">
        <f t="shared" si="2"/>
        <v>7404488.6155634206</v>
      </c>
      <c r="L21" s="20">
        <f t="shared" si="5"/>
        <v>74.228437617257782</v>
      </c>
    </row>
    <row r="22" spans="1:12" x14ac:dyDescent="0.25">
      <c r="A22" s="16">
        <v>13</v>
      </c>
      <c r="B22" s="45">
        <v>0</v>
      </c>
      <c r="C22" s="8">
        <v>6192</v>
      </c>
      <c r="D22" s="46">
        <v>6367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99752.720833799554</v>
      </c>
      <c r="I22" s="13">
        <f t="shared" si="4"/>
        <v>0</v>
      </c>
      <c r="J22" s="13">
        <f t="shared" si="1"/>
        <v>99752.720833799554</v>
      </c>
      <c r="K22" s="13">
        <f t="shared" si="2"/>
        <v>7304735.8947296208</v>
      </c>
      <c r="L22" s="20">
        <f t="shared" si="5"/>
        <v>73.228437617257782</v>
      </c>
    </row>
    <row r="23" spans="1:12" x14ac:dyDescent="0.25">
      <c r="A23" s="16">
        <v>14</v>
      </c>
      <c r="B23" s="45">
        <v>0</v>
      </c>
      <c r="C23" s="8">
        <v>6063</v>
      </c>
      <c r="D23" s="46">
        <v>6195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99752.720833799554</v>
      </c>
      <c r="I23" s="13">
        <f t="shared" si="4"/>
        <v>0</v>
      </c>
      <c r="J23" s="13">
        <f t="shared" si="1"/>
        <v>99752.720833799554</v>
      </c>
      <c r="K23" s="13">
        <f t="shared" si="2"/>
        <v>7204983.173895821</v>
      </c>
      <c r="L23" s="20">
        <f t="shared" si="5"/>
        <v>72.228437617257768</v>
      </c>
    </row>
    <row r="24" spans="1:12" x14ac:dyDescent="0.25">
      <c r="A24" s="16">
        <v>15</v>
      </c>
      <c r="B24" s="45">
        <v>0</v>
      </c>
      <c r="C24" s="8">
        <v>5705</v>
      </c>
      <c r="D24" s="46">
        <v>6069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99752.720833799554</v>
      </c>
      <c r="I24" s="13">
        <f t="shared" si="4"/>
        <v>0</v>
      </c>
      <c r="J24" s="13">
        <f t="shared" si="1"/>
        <v>99752.720833799554</v>
      </c>
      <c r="K24" s="13">
        <f t="shared" si="2"/>
        <v>7105230.4530620212</v>
      </c>
      <c r="L24" s="20">
        <f t="shared" si="5"/>
        <v>71.228437617257768</v>
      </c>
    </row>
    <row r="25" spans="1:12" x14ac:dyDescent="0.25">
      <c r="A25" s="16">
        <v>16</v>
      </c>
      <c r="B25" s="45">
        <v>1</v>
      </c>
      <c r="C25" s="8">
        <v>5376</v>
      </c>
      <c r="D25" s="46">
        <v>5749</v>
      </c>
      <c r="E25" s="17">
        <v>0.5</v>
      </c>
      <c r="F25" s="18">
        <f t="shared" si="3"/>
        <v>1.7977528089887642E-4</v>
      </c>
      <c r="G25" s="18">
        <f t="shared" si="0"/>
        <v>1.7975912277548087E-4</v>
      </c>
      <c r="H25" s="13">
        <f t="shared" si="6"/>
        <v>99752.720833799554</v>
      </c>
      <c r="I25" s="13">
        <f t="shared" si="4"/>
        <v>17.931461591551244</v>
      </c>
      <c r="J25" s="13">
        <f t="shared" si="1"/>
        <v>99743.755103003787</v>
      </c>
      <c r="K25" s="13">
        <f t="shared" si="2"/>
        <v>7005477.7322282214</v>
      </c>
      <c r="L25" s="20">
        <f t="shared" si="5"/>
        <v>70.228437617257768</v>
      </c>
    </row>
    <row r="26" spans="1:12" x14ac:dyDescent="0.25">
      <c r="A26" s="16">
        <v>17</v>
      </c>
      <c r="B26" s="45">
        <v>0</v>
      </c>
      <c r="C26" s="8">
        <v>5301</v>
      </c>
      <c r="D26" s="46">
        <v>5450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99734.789372208004</v>
      </c>
      <c r="I26" s="13">
        <f t="shared" si="4"/>
        <v>0</v>
      </c>
      <c r="J26" s="13">
        <f t="shared" si="1"/>
        <v>99734.789372208004</v>
      </c>
      <c r="K26" s="13">
        <f t="shared" si="2"/>
        <v>6905733.9771252172</v>
      </c>
      <c r="L26" s="20">
        <f t="shared" si="5"/>
        <v>69.240974193600309</v>
      </c>
    </row>
    <row r="27" spans="1:12" x14ac:dyDescent="0.25">
      <c r="A27" s="16">
        <v>18</v>
      </c>
      <c r="B27" s="45">
        <v>0</v>
      </c>
      <c r="C27" s="8">
        <v>5465</v>
      </c>
      <c r="D27" s="46">
        <v>5420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99734.789372208004</v>
      </c>
      <c r="I27" s="13">
        <f t="shared" si="4"/>
        <v>0</v>
      </c>
      <c r="J27" s="13">
        <f t="shared" si="1"/>
        <v>99734.789372208004</v>
      </c>
      <c r="K27" s="13">
        <f t="shared" si="2"/>
        <v>6805999.1877530096</v>
      </c>
      <c r="L27" s="20">
        <f t="shared" si="5"/>
        <v>68.240974193600323</v>
      </c>
    </row>
    <row r="28" spans="1:12" x14ac:dyDescent="0.25">
      <c r="A28" s="16">
        <v>19</v>
      </c>
      <c r="B28" s="45">
        <v>1</v>
      </c>
      <c r="C28" s="8">
        <v>5495</v>
      </c>
      <c r="D28" s="46">
        <v>5603</v>
      </c>
      <c r="E28" s="17">
        <v>0.5</v>
      </c>
      <c r="F28" s="18">
        <f t="shared" si="3"/>
        <v>1.8021265092809516E-4</v>
      </c>
      <c r="G28" s="18">
        <f t="shared" si="0"/>
        <v>1.8019641409135957E-4</v>
      </c>
      <c r="H28" s="13">
        <f t="shared" si="6"/>
        <v>99734.789372208004</v>
      </c>
      <c r="I28" s="13">
        <f t="shared" si="4"/>
        <v>17.971851405028922</v>
      </c>
      <c r="J28" s="13">
        <f t="shared" si="1"/>
        <v>99725.803446505481</v>
      </c>
      <c r="K28" s="13">
        <f t="shared" si="2"/>
        <v>6706264.398380802</v>
      </c>
      <c r="L28" s="20">
        <f t="shared" si="5"/>
        <v>67.240974193600323</v>
      </c>
    </row>
    <row r="29" spans="1:12" x14ac:dyDescent="0.25">
      <c r="A29" s="16">
        <v>20</v>
      </c>
      <c r="B29" s="45">
        <v>1</v>
      </c>
      <c r="C29" s="8">
        <v>5704</v>
      </c>
      <c r="D29" s="46">
        <v>5628</v>
      </c>
      <c r="E29" s="17">
        <v>0.5</v>
      </c>
      <c r="F29" s="18">
        <f t="shared" si="3"/>
        <v>1.7649135192375574E-4</v>
      </c>
      <c r="G29" s="18">
        <f t="shared" si="0"/>
        <v>1.764757786993735E-4</v>
      </c>
      <c r="H29" s="13">
        <f t="shared" si="6"/>
        <v>99716.817520802972</v>
      </c>
      <c r="I29" s="13">
        <f t="shared" si="4"/>
        <v>17.597603021407036</v>
      </c>
      <c r="J29" s="13">
        <f t="shared" si="1"/>
        <v>99708.01871929226</v>
      </c>
      <c r="K29" s="13">
        <f t="shared" si="2"/>
        <v>6606538.5949342968</v>
      </c>
      <c r="L29" s="20">
        <f t="shared" si="5"/>
        <v>66.253002845342891</v>
      </c>
    </row>
    <row r="30" spans="1:12" x14ac:dyDescent="0.25">
      <c r="A30" s="16">
        <v>21</v>
      </c>
      <c r="B30" s="45">
        <v>1</v>
      </c>
      <c r="C30" s="8">
        <v>5963</v>
      </c>
      <c r="D30" s="46">
        <v>5800</v>
      </c>
      <c r="E30" s="17">
        <v>0.5</v>
      </c>
      <c r="F30" s="18">
        <f t="shared" si="3"/>
        <v>1.7002465357476835E-4</v>
      </c>
      <c r="G30" s="18">
        <f t="shared" si="0"/>
        <v>1.700102006120367E-4</v>
      </c>
      <c r="H30" s="13">
        <f t="shared" si="6"/>
        <v>99699.219917781564</v>
      </c>
      <c r="I30" s="13">
        <f t="shared" si="4"/>
        <v>16.94988437908561</v>
      </c>
      <c r="J30" s="13">
        <f t="shared" si="1"/>
        <v>99690.744975592024</v>
      </c>
      <c r="K30" s="13">
        <f t="shared" si="2"/>
        <v>6506830.5762150045</v>
      </c>
      <c r="L30" s="20">
        <f t="shared" si="5"/>
        <v>65.264608705875119</v>
      </c>
    </row>
    <row r="31" spans="1:12" x14ac:dyDescent="0.25">
      <c r="A31" s="16">
        <v>22</v>
      </c>
      <c r="B31" s="45">
        <v>0</v>
      </c>
      <c r="C31" s="8">
        <v>6434</v>
      </c>
      <c r="D31" s="46">
        <v>6080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99682.270033402485</v>
      </c>
      <c r="I31" s="13">
        <f t="shared" si="4"/>
        <v>0</v>
      </c>
      <c r="J31" s="13">
        <f t="shared" si="1"/>
        <v>99682.270033402485</v>
      </c>
      <c r="K31" s="13">
        <f t="shared" si="2"/>
        <v>6407139.8312394125</v>
      </c>
      <c r="L31" s="20">
        <f t="shared" si="5"/>
        <v>64.27562122223388</v>
      </c>
    </row>
    <row r="32" spans="1:12" x14ac:dyDescent="0.25">
      <c r="A32" s="16">
        <v>23</v>
      </c>
      <c r="B32" s="45">
        <v>0</v>
      </c>
      <c r="C32" s="8">
        <v>6534</v>
      </c>
      <c r="D32" s="46">
        <v>6505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99682.270033402485</v>
      </c>
      <c r="I32" s="13">
        <f t="shared" si="4"/>
        <v>0</v>
      </c>
      <c r="J32" s="13">
        <f t="shared" si="1"/>
        <v>99682.270033402485</v>
      </c>
      <c r="K32" s="13">
        <f t="shared" si="2"/>
        <v>6307457.5612060102</v>
      </c>
      <c r="L32" s="20">
        <f t="shared" si="5"/>
        <v>63.275621222233873</v>
      </c>
    </row>
    <row r="33" spans="1:12" x14ac:dyDescent="0.25">
      <c r="A33" s="16">
        <v>24</v>
      </c>
      <c r="B33" s="45">
        <v>0</v>
      </c>
      <c r="C33" s="8">
        <v>6841</v>
      </c>
      <c r="D33" s="46">
        <v>6589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99682.270033402485</v>
      </c>
      <c r="I33" s="13">
        <f t="shared" si="4"/>
        <v>0</v>
      </c>
      <c r="J33" s="13">
        <f t="shared" si="1"/>
        <v>99682.270033402485</v>
      </c>
      <c r="K33" s="13">
        <f t="shared" si="2"/>
        <v>6207775.2911726078</v>
      </c>
      <c r="L33" s="20">
        <f t="shared" si="5"/>
        <v>62.27562122223388</v>
      </c>
    </row>
    <row r="34" spans="1:12" x14ac:dyDescent="0.25">
      <c r="A34" s="16">
        <v>25</v>
      </c>
      <c r="B34" s="45">
        <v>1</v>
      </c>
      <c r="C34" s="8">
        <v>7078</v>
      </c>
      <c r="D34" s="46">
        <v>6866</v>
      </c>
      <c r="E34" s="17">
        <v>0.5</v>
      </c>
      <c r="F34" s="18">
        <f t="shared" si="3"/>
        <v>1.4343086632243257E-4</v>
      </c>
      <c r="G34" s="18">
        <f t="shared" si="0"/>
        <v>1.4342058085335243E-4</v>
      </c>
      <c r="H34" s="13">
        <f t="shared" si="6"/>
        <v>99682.270033402485</v>
      </c>
      <c r="I34" s="13">
        <f t="shared" si="4"/>
        <v>14.296489068971312</v>
      </c>
      <c r="J34" s="13">
        <f t="shared" si="1"/>
        <v>99675.121788867997</v>
      </c>
      <c r="K34" s="13">
        <f t="shared" si="2"/>
        <v>6108093.0211392054</v>
      </c>
      <c r="L34" s="20">
        <f t="shared" si="5"/>
        <v>61.27562122223388</v>
      </c>
    </row>
    <row r="35" spans="1:12" x14ac:dyDescent="0.25">
      <c r="A35" s="16">
        <v>26</v>
      </c>
      <c r="B35" s="45">
        <v>1</v>
      </c>
      <c r="C35" s="8">
        <v>7407</v>
      </c>
      <c r="D35" s="46">
        <v>7044</v>
      </c>
      <c r="E35" s="17">
        <v>0.5</v>
      </c>
      <c r="F35" s="18">
        <f t="shared" si="3"/>
        <v>1.3839872673171406E-4</v>
      </c>
      <c r="G35" s="18">
        <f t="shared" si="0"/>
        <v>1.3838915029061721E-4</v>
      </c>
      <c r="H35" s="13">
        <f t="shared" si="6"/>
        <v>99667.973544333508</v>
      </c>
      <c r="I35" s="13">
        <f t="shared" si="4"/>
        <v>13.792966169988031</v>
      </c>
      <c r="J35" s="13">
        <f t="shared" si="1"/>
        <v>99661.077061248507</v>
      </c>
      <c r="K35" s="13">
        <f t="shared" si="2"/>
        <v>6008417.8993503377</v>
      </c>
      <c r="L35" s="20">
        <f t="shared" si="5"/>
        <v>60.284338947432509</v>
      </c>
    </row>
    <row r="36" spans="1:12" x14ac:dyDescent="0.25">
      <c r="A36" s="16">
        <v>27</v>
      </c>
      <c r="B36" s="45">
        <v>2</v>
      </c>
      <c r="C36" s="8">
        <v>8112</v>
      </c>
      <c r="D36" s="46">
        <v>7390</v>
      </c>
      <c r="E36" s="17">
        <v>0.5</v>
      </c>
      <c r="F36" s="18">
        <f t="shared" si="3"/>
        <v>2.5803122177783512E-4</v>
      </c>
      <c r="G36" s="18">
        <f t="shared" si="0"/>
        <v>2.579979360165119E-4</v>
      </c>
      <c r="H36" s="13">
        <f t="shared" si="6"/>
        <v>99654.180578163519</v>
      </c>
      <c r="I36" s="13">
        <f t="shared" si="4"/>
        <v>25.710572904582953</v>
      </c>
      <c r="J36" s="13">
        <f t="shared" si="1"/>
        <v>99641.325291711226</v>
      </c>
      <c r="K36" s="13">
        <f t="shared" si="2"/>
        <v>5908756.8222890887</v>
      </c>
      <c r="L36" s="20">
        <f t="shared" si="5"/>
        <v>59.292613596421774</v>
      </c>
    </row>
    <row r="37" spans="1:12" x14ac:dyDescent="0.25">
      <c r="A37" s="16">
        <v>28</v>
      </c>
      <c r="B37" s="45">
        <v>0</v>
      </c>
      <c r="C37" s="8">
        <v>8514</v>
      </c>
      <c r="D37" s="46">
        <v>8146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99628.470005258932</v>
      </c>
      <c r="I37" s="13">
        <f t="shared" si="4"/>
        <v>0</v>
      </c>
      <c r="J37" s="13">
        <f t="shared" si="1"/>
        <v>99628.470005258932</v>
      </c>
      <c r="K37" s="13">
        <f t="shared" si="2"/>
        <v>5809115.4969973778</v>
      </c>
      <c r="L37" s="20">
        <f t="shared" si="5"/>
        <v>58.3077858838015</v>
      </c>
    </row>
    <row r="38" spans="1:12" x14ac:dyDescent="0.25">
      <c r="A38" s="16">
        <v>29</v>
      </c>
      <c r="B38" s="45">
        <v>2</v>
      </c>
      <c r="C38" s="8">
        <v>8763</v>
      </c>
      <c r="D38" s="46">
        <v>8439</v>
      </c>
      <c r="E38" s="17">
        <v>0.5</v>
      </c>
      <c r="F38" s="18">
        <f t="shared" si="3"/>
        <v>2.3253110103476339E-4</v>
      </c>
      <c r="G38" s="18">
        <f t="shared" si="0"/>
        <v>2.3250406882120437E-4</v>
      </c>
      <c r="H38" s="13">
        <f t="shared" si="6"/>
        <v>99628.470005258932</v>
      </c>
      <c r="I38" s="13">
        <f t="shared" si="4"/>
        <v>23.164024646654017</v>
      </c>
      <c r="J38" s="13">
        <f t="shared" si="1"/>
        <v>99616.887992935604</v>
      </c>
      <c r="K38" s="13">
        <f t="shared" si="2"/>
        <v>5709487.0269921189</v>
      </c>
      <c r="L38" s="20">
        <f t="shared" si="5"/>
        <v>57.3077858838015</v>
      </c>
    </row>
    <row r="39" spans="1:12" x14ac:dyDescent="0.25">
      <c r="A39" s="16">
        <v>30</v>
      </c>
      <c r="B39" s="45">
        <v>3</v>
      </c>
      <c r="C39" s="8">
        <v>9334</v>
      </c>
      <c r="D39" s="46">
        <v>8708</v>
      </c>
      <c r="E39" s="17">
        <v>0.5</v>
      </c>
      <c r="F39" s="18">
        <f t="shared" si="3"/>
        <v>3.325573661456601E-4</v>
      </c>
      <c r="G39" s="18">
        <f t="shared" si="0"/>
        <v>3.3250207813798836E-4</v>
      </c>
      <c r="H39" s="13">
        <f t="shared" si="6"/>
        <v>99605.305980612276</v>
      </c>
      <c r="I39" s="13">
        <f t="shared" si="4"/>
        <v>33.118971232123783</v>
      </c>
      <c r="J39" s="13">
        <f t="shared" si="1"/>
        <v>99588.746494996216</v>
      </c>
      <c r="K39" s="13">
        <f t="shared" si="2"/>
        <v>5609870.1389991837</v>
      </c>
      <c r="L39" s="20">
        <f t="shared" si="5"/>
        <v>56.320996996797739</v>
      </c>
    </row>
    <row r="40" spans="1:12" x14ac:dyDescent="0.25">
      <c r="A40" s="16">
        <v>31</v>
      </c>
      <c r="B40" s="45">
        <v>1</v>
      </c>
      <c r="C40" s="8">
        <v>9716</v>
      </c>
      <c r="D40" s="46">
        <v>9275</v>
      </c>
      <c r="E40" s="17">
        <v>0.5</v>
      </c>
      <c r="F40" s="18">
        <f t="shared" si="3"/>
        <v>1.0531304302037807E-4</v>
      </c>
      <c r="G40" s="18">
        <f t="shared" si="0"/>
        <v>1.0530749789385004E-4</v>
      </c>
      <c r="H40" s="13">
        <f t="shared" si="6"/>
        <v>99572.187009380155</v>
      </c>
      <c r="I40" s="13">
        <f t="shared" si="4"/>
        <v>10.485697873776342</v>
      </c>
      <c r="J40" s="13">
        <f t="shared" si="1"/>
        <v>99566.944160443265</v>
      </c>
      <c r="K40" s="13">
        <f t="shared" si="2"/>
        <v>5510281.3925041873</v>
      </c>
      <c r="L40" s="20">
        <f t="shared" si="5"/>
        <v>55.339563767792846</v>
      </c>
    </row>
    <row r="41" spans="1:12" x14ac:dyDescent="0.25">
      <c r="A41" s="16">
        <v>32</v>
      </c>
      <c r="B41" s="45">
        <v>2</v>
      </c>
      <c r="C41" s="8">
        <v>10554</v>
      </c>
      <c r="D41" s="46">
        <v>9700</v>
      </c>
      <c r="E41" s="17">
        <v>0.5</v>
      </c>
      <c r="F41" s="18">
        <f t="shared" si="3"/>
        <v>1.9749185346104473E-4</v>
      </c>
      <c r="G41" s="18">
        <f t="shared" si="0"/>
        <v>1.9747235387045813E-4</v>
      </c>
      <c r="H41" s="13">
        <f t="shared" si="6"/>
        <v>99561.701311506375</v>
      </c>
      <c r="I41" s="13">
        <f t="shared" si="4"/>
        <v>19.660683513330643</v>
      </c>
      <c r="J41" s="13">
        <f t="shared" si="1"/>
        <v>99551.870969749711</v>
      </c>
      <c r="K41" s="13">
        <f t="shared" si="2"/>
        <v>5410714.4483437436</v>
      </c>
      <c r="L41" s="20">
        <f t="shared" si="5"/>
        <v>54.345339393255486</v>
      </c>
    </row>
    <row r="42" spans="1:12" x14ac:dyDescent="0.25">
      <c r="A42" s="16">
        <v>33</v>
      </c>
      <c r="B42" s="45">
        <v>2</v>
      </c>
      <c r="C42" s="8">
        <v>11332</v>
      </c>
      <c r="D42" s="46">
        <v>10470</v>
      </c>
      <c r="E42" s="17">
        <v>0.5</v>
      </c>
      <c r="F42" s="18">
        <f t="shared" si="3"/>
        <v>1.8346940647647004E-4</v>
      </c>
      <c r="G42" s="18">
        <f t="shared" si="0"/>
        <v>1.8345257750871396E-4</v>
      </c>
      <c r="H42" s="13">
        <f t="shared" si="6"/>
        <v>99542.040627993047</v>
      </c>
      <c r="I42" s="13">
        <f t="shared" si="4"/>
        <v>18.26124392368245</v>
      </c>
      <c r="J42" s="13">
        <f t="shared" si="1"/>
        <v>99532.910006031205</v>
      </c>
      <c r="K42" s="13">
        <f t="shared" si="2"/>
        <v>5311162.5773739936</v>
      </c>
      <c r="L42" s="20">
        <f t="shared" si="5"/>
        <v>53.355974459301947</v>
      </c>
    </row>
    <row r="43" spans="1:12" x14ac:dyDescent="0.25">
      <c r="A43" s="16">
        <v>34</v>
      </c>
      <c r="B43" s="45">
        <v>0</v>
      </c>
      <c r="C43" s="8">
        <v>12000</v>
      </c>
      <c r="D43" s="46">
        <v>11228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99523.779384069363</v>
      </c>
      <c r="I43" s="13">
        <f t="shared" si="4"/>
        <v>0</v>
      </c>
      <c r="J43" s="13">
        <f t="shared" si="1"/>
        <v>99523.779384069363</v>
      </c>
      <c r="K43" s="13">
        <f t="shared" si="2"/>
        <v>5211629.6673679622</v>
      </c>
      <c r="L43" s="20">
        <f t="shared" si="5"/>
        <v>52.365672803239434</v>
      </c>
    </row>
    <row r="44" spans="1:12" x14ac:dyDescent="0.25">
      <c r="A44" s="16">
        <v>35</v>
      </c>
      <c r="B44" s="45">
        <v>5</v>
      </c>
      <c r="C44" s="8">
        <v>12570</v>
      </c>
      <c r="D44" s="46">
        <v>11797</v>
      </c>
      <c r="E44" s="17">
        <v>0.5</v>
      </c>
      <c r="F44" s="18">
        <f t="shared" si="3"/>
        <v>4.1039110272089301E-4</v>
      </c>
      <c r="G44" s="18">
        <f t="shared" si="0"/>
        <v>4.1030690956835714E-4</v>
      </c>
      <c r="H44" s="13">
        <f t="shared" si="6"/>
        <v>99523.779384069363</v>
      </c>
      <c r="I44" s="13">
        <f t="shared" si="4"/>
        <v>40.835294347640477</v>
      </c>
      <c r="J44" s="13">
        <f t="shared" si="1"/>
        <v>99503.361736895546</v>
      </c>
      <c r="K44" s="13">
        <f t="shared" si="2"/>
        <v>5112105.887983893</v>
      </c>
      <c r="L44" s="20">
        <f t="shared" si="5"/>
        <v>51.365672803239434</v>
      </c>
    </row>
    <row r="45" spans="1:12" x14ac:dyDescent="0.25">
      <c r="A45" s="16">
        <v>36</v>
      </c>
      <c r="B45" s="45">
        <v>2</v>
      </c>
      <c r="C45" s="8">
        <v>13259</v>
      </c>
      <c r="D45" s="46">
        <v>12465</v>
      </c>
      <c r="E45" s="17">
        <v>0.5</v>
      </c>
      <c r="F45" s="18">
        <f t="shared" si="3"/>
        <v>1.5549681231534753E-4</v>
      </c>
      <c r="G45" s="18">
        <f t="shared" si="0"/>
        <v>1.5548472362590378E-4</v>
      </c>
      <c r="H45" s="13">
        <f t="shared" si="6"/>
        <v>99482.944089721728</v>
      </c>
      <c r="I45" s="13">
        <f t="shared" si="4"/>
        <v>15.46807806728162</v>
      </c>
      <c r="J45" s="13">
        <f t="shared" si="1"/>
        <v>99475.210050688096</v>
      </c>
      <c r="K45" s="13">
        <f t="shared" si="2"/>
        <v>5012602.5262469975</v>
      </c>
      <c r="L45" s="20">
        <f t="shared" si="5"/>
        <v>50.386551907091018</v>
      </c>
    </row>
    <row r="46" spans="1:12" x14ac:dyDescent="0.25">
      <c r="A46" s="16">
        <v>37</v>
      </c>
      <c r="B46" s="45">
        <v>4</v>
      </c>
      <c r="C46" s="8">
        <v>13152</v>
      </c>
      <c r="D46" s="46">
        <v>13128</v>
      </c>
      <c r="E46" s="17">
        <v>0.5</v>
      </c>
      <c r="F46" s="18">
        <f t="shared" si="3"/>
        <v>3.0441400304414006E-4</v>
      </c>
      <c r="G46" s="18">
        <f t="shared" si="0"/>
        <v>3.043676761527926E-4</v>
      </c>
      <c r="H46" s="13">
        <f t="shared" si="6"/>
        <v>99467.476011654449</v>
      </c>
      <c r="I46" s="13">
        <f t="shared" si="4"/>
        <v>30.274684526450908</v>
      </c>
      <c r="J46" s="13">
        <f t="shared" si="1"/>
        <v>99452.338669391233</v>
      </c>
      <c r="K46" s="13">
        <f t="shared" si="2"/>
        <v>4913127.3161963094</v>
      </c>
      <c r="L46" s="20">
        <f t="shared" si="5"/>
        <v>49.394309710046791</v>
      </c>
    </row>
    <row r="47" spans="1:12" x14ac:dyDescent="0.25">
      <c r="A47" s="16">
        <v>38</v>
      </c>
      <c r="B47" s="45">
        <v>4</v>
      </c>
      <c r="C47" s="8">
        <v>13229</v>
      </c>
      <c r="D47" s="46">
        <v>12990</v>
      </c>
      <c r="E47" s="17">
        <v>0.5</v>
      </c>
      <c r="F47" s="18">
        <f t="shared" si="3"/>
        <v>3.0512223959723865E-4</v>
      </c>
      <c r="G47" s="18">
        <f t="shared" si="0"/>
        <v>3.0507569690729514E-4</v>
      </c>
      <c r="H47" s="13">
        <f t="shared" si="6"/>
        <v>99437.201327128001</v>
      </c>
      <c r="I47" s="13">
        <f t="shared" si="4"/>
        <v>30.335873493384589</v>
      </c>
      <c r="J47" s="13">
        <f t="shared" si="1"/>
        <v>99422.033390381301</v>
      </c>
      <c r="K47" s="13">
        <f t="shared" si="2"/>
        <v>4813674.9775269181</v>
      </c>
      <c r="L47" s="20">
        <f t="shared" si="5"/>
        <v>48.409196088402716</v>
      </c>
    </row>
    <row r="48" spans="1:12" x14ac:dyDescent="0.25">
      <c r="A48" s="16">
        <v>39</v>
      </c>
      <c r="B48" s="45">
        <v>6</v>
      </c>
      <c r="C48" s="8">
        <v>13036</v>
      </c>
      <c r="D48" s="46">
        <v>13116</v>
      </c>
      <c r="E48" s="17">
        <v>0.5</v>
      </c>
      <c r="F48" s="18">
        <f t="shared" si="3"/>
        <v>4.588559192413582E-4</v>
      </c>
      <c r="G48" s="18">
        <f t="shared" si="0"/>
        <v>4.587506690113923E-4</v>
      </c>
      <c r="H48" s="13">
        <f t="shared" si="6"/>
        <v>99406.865453634615</v>
      </c>
      <c r="I48" s="13">
        <f t="shared" si="4"/>
        <v>45.602966031180344</v>
      </c>
      <c r="J48" s="13">
        <f t="shared" si="1"/>
        <v>99384.063970619027</v>
      </c>
      <c r="K48" s="13">
        <f t="shared" si="2"/>
        <v>4714252.9441365367</v>
      </c>
      <c r="L48" s="20">
        <f t="shared" si="5"/>
        <v>47.423816480113842</v>
      </c>
    </row>
    <row r="49" spans="1:12" x14ac:dyDescent="0.25">
      <c r="A49" s="16">
        <v>40</v>
      </c>
      <c r="B49" s="45">
        <v>5</v>
      </c>
      <c r="C49" s="8">
        <v>12821</v>
      </c>
      <c r="D49" s="46">
        <v>12919</v>
      </c>
      <c r="E49" s="17">
        <v>0.5</v>
      </c>
      <c r="F49" s="18">
        <f t="shared" si="3"/>
        <v>3.885003885003885E-4</v>
      </c>
      <c r="G49" s="18">
        <f t="shared" si="0"/>
        <v>3.8842493688094772E-4</v>
      </c>
      <c r="H49" s="13">
        <f t="shared" si="6"/>
        <v>99361.262487603439</v>
      </c>
      <c r="I49" s="13">
        <f t="shared" si="4"/>
        <v>38.594392110158644</v>
      </c>
      <c r="J49" s="13">
        <f t="shared" si="1"/>
        <v>99341.96529154836</v>
      </c>
      <c r="K49" s="13">
        <f t="shared" si="2"/>
        <v>4614868.8801659178</v>
      </c>
      <c r="L49" s="20">
        <f t="shared" si="5"/>
        <v>46.445352692068305</v>
      </c>
    </row>
    <row r="50" spans="1:12" x14ac:dyDescent="0.25">
      <c r="A50" s="16">
        <v>41</v>
      </c>
      <c r="B50" s="45">
        <v>7</v>
      </c>
      <c r="C50" s="8">
        <v>11861</v>
      </c>
      <c r="D50" s="46">
        <v>12712</v>
      </c>
      <c r="E50" s="17">
        <v>0.5</v>
      </c>
      <c r="F50" s="18">
        <f t="shared" si="3"/>
        <v>5.6973100557522482E-4</v>
      </c>
      <c r="G50" s="18">
        <f t="shared" si="0"/>
        <v>5.6956875508543526E-4</v>
      </c>
      <c r="H50" s="13">
        <f t="shared" si="6"/>
        <v>99322.668095493282</v>
      </c>
      <c r="I50" s="13">
        <f t="shared" si="4"/>
        <v>56.571088418913988</v>
      </c>
      <c r="J50" s="13">
        <f t="shared" si="1"/>
        <v>99294.382551283823</v>
      </c>
      <c r="K50" s="13">
        <f t="shared" si="2"/>
        <v>4515526.9148743693</v>
      </c>
      <c r="L50" s="20">
        <f t="shared" si="5"/>
        <v>45.463205947437281</v>
      </c>
    </row>
    <row r="51" spans="1:12" x14ac:dyDescent="0.25">
      <c r="A51" s="16">
        <v>42</v>
      </c>
      <c r="B51" s="45">
        <v>5</v>
      </c>
      <c r="C51" s="8">
        <v>11490</v>
      </c>
      <c r="D51" s="46">
        <v>11786</v>
      </c>
      <c r="E51" s="17">
        <v>0.5</v>
      </c>
      <c r="F51" s="18">
        <f t="shared" si="3"/>
        <v>4.296270836913559E-4</v>
      </c>
      <c r="G51" s="18">
        <f t="shared" si="0"/>
        <v>4.2953481379665823E-4</v>
      </c>
      <c r="H51" s="13">
        <f t="shared" si="6"/>
        <v>99266.097007074364</v>
      </c>
      <c r="I51" s="13">
        <f t="shared" si="4"/>
        <v>42.6382444942547</v>
      </c>
      <c r="J51" s="13">
        <f t="shared" si="1"/>
        <v>99244.777884827228</v>
      </c>
      <c r="K51" s="13">
        <f t="shared" si="2"/>
        <v>4416232.5323230857</v>
      </c>
      <c r="L51" s="20">
        <f t="shared" si="5"/>
        <v>44.48883017943534</v>
      </c>
    </row>
    <row r="52" spans="1:12" x14ac:dyDescent="0.25">
      <c r="A52" s="16">
        <v>43</v>
      </c>
      <c r="B52" s="45">
        <v>4</v>
      </c>
      <c r="C52" s="8">
        <v>11392</v>
      </c>
      <c r="D52" s="46">
        <v>11401</v>
      </c>
      <c r="E52" s="17">
        <v>0.5</v>
      </c>
      <c r="F52" s="18">
        <f t="shared" si="3"/>
        <v>3.509849515202036E-4</v>
      </c>
      <c r="G52" s="18">
        <f t="shared" si="0"/>
        <v>3.5092336710970738E-4</v>
      </c>
      <c r="H52" s="13">
        <f t="shared" si="6"/>
        <v>99223.458762580107</v>
      </c>
      <c r="I52" s="13">
        <f t="shared" si="4"/>
        <v>34.819830245235813</v>
      </c>
      <c r="J52" s="13">
        <f t="shared" si="1"/>
        <v>99206.048847457481</v>
      </c>
      <c r="K52" s="13">
        <f t="shared" si="2"/>
        <v>4316987.7544382587</v>
      </c>
      <c r="L52" s="20">
        <f t="shared" si="5"/>
        <v>43.507733032849217</v>
      </c>
    </row>
    <row r="53" spans="1:12" x14ac:dyDescent="0.25">
      <c r="A53" s="16">
        <v>44</v>
      </c>
      <c r="B53" s="45">
        <v>10</v>
      </c>
      <c r="C53" s="8">
        <v>10757</v>
      </c>
      <c r="D53" s="46">
        <v>11322</v>
      </c>
      <c r="E53" s="17">
        <v>0.5</v>
      </c>
      <c r="F53" s="18">
        <f t="shared" si="3"/>
        <v>9.0583812672675394E-4</v>
      </c>
      <c r="G53" s="18">
        <f t="shared" si="0"/>
        <v>9.0542804110643315E-4</v>
      </c>
      <c r="H53" s="13">
        <f t="shared" si="6"/>
        <v>99188.63893233487</v>
      </c>
      <c r="I53" s="13">
        <f t="shared" si="4"/>
        <v>89.808175048517256</v>
      </c>
      <c r="J53" s="13">
        <f t="shared" si="1"/>
        <v>99143.73484481062</v>
      </c>
      <c r="K53" s="13">
        <f t="shared" si="2"/>
        <v>4217781.7055908013</v>
      </c>
      <c r="L53" s="20">
        <f t="shared" si="5"/>
        <v>42.522830749478416</v>
      </c>
    </row>
    <row r="54" spans="1:12" x14ac:dyDescent="0.25">
      <c r="A54" s="16">
        <v>45</v>
      </c>
      <c r="B54" s="45">
        <v>10</v>
      </c>
      <c r="C54" s="8">
        <v>10511</v>
      </c>
      <c r="D54" s="46">
        <v>10660</v>
      </c>
      <c r="E54" s="17">
        <v>0.5</v>
      </c>
      <c r="F54" s="18">
        <f t="shared" si="3"/>
        <v>9.4468848897076194E-4</v>
      </c>
      <c r="G54" s="18">
        <f t="shared" si="0"/>
        <v>9.442424814692413E-4</v>
      </c>
      <c r="H54" s="13">
        <f t="shared" si="6"/>
        <v>99098.830757286356</v>
      </c>
      <c r="I54" s="13">
        <f t="shared" si="4"/>
        <v>93.573325864960438</v>
      </c>
      <c r="J54" s="13">
        <f t="shared" si="1"/>
        <v>99052.044094353885</v>
      </c>
      <c r="K54" s="13">
        <f t="shared" si="2"/>
        <v>4118637.9707459905</v>
      </c>
      <c r="L54" s="20">
        <f t="shared" si="5"/>
        <v>41.560913880340237</v>
      </c>
    </row>
    <row r="55" spans="1:12" x14ac:dyDescent="0.25">
      <c r="A55" s="16">
        <v>46</v>
      </c>
      <c r="B55" s="45">
        <v>10</v>
      </c>
      <c r="C55" s="8">
        <v>10356</v>
      </c>
      <c r="D55" s="46">
        <v>10457</v>
      </c>
      <c r="E55" s="17">
        <v>0.5</v>
      </c>
      <c r="F55" s="18">
        <f t="shared" si="3"/>
        <v>9.6093787536635756E-4</v>
      </c>
      <c r="G55" s="18">
        <f t="shared" si="0"/>
        <v>9.6047639629256109E-4</v>
      </c>
      <c r="H55" s="13">
        <f t="shared" si="6"/>
        <v>99005.2574314214</v>
      </c>
      <c r="I55" s="13">
        <f t="shared" si="4"/>
        <v>95.092212871748927</v>
      </c>
      <c r="J55" s="13">
        <f t="shared" si="1"/>
        <v>98957.711324985517</v>
      </c>
      <c r="K55" s="13">
        <f t="shared" si="2"/>
        <v>4019585.9266516366</v>
      </c>
      <c r="L55" s="20">
        <f t="shared" si="5"/>
        <v>40.599721983813929</v>
      </c>
    </row>
    <row r="56" spans="1:12" x14ac:dyDescent="0.25">
      <c r="A56" s="16">
        <v>47</v>
      </c>
      <c r="B56" s="45">
        <v>13</v>
      </c>
      <c r="C56" s="8">
        <v>10030</v>
      </c>
      <c r="D56" s="46">
        <v>10303</v>
      </c>
      <c r="E56" s="17">
        <v>0.5</v>
      </c>
      <c r="F56" s="18">
        <f t="shared" si="3"/>
        <v>1.2787094870407713E-3</v>
      </c>
      <c r="G56" s="18">
        <f t="shared" si="0"/>
        <v>1.2778924604344836E-3</v>
      </c>
      <c r="H56" s="13">
        <f t="shared" si="6"/>
        <v>98910.16521854965</v>
      </c>
      <c r="I56" s="13">
        <f t="shared" si="4"/>
        <v>126.39655439311369</v>
      </c>
      <c r="J56" s="13">
        <f t="shared" si="1"/>
        <v>98846.966941353094</v>
      </c>
      <c r="K56" s="13">
        <f t="shared" si="2"/>
        <v>3920628.215326651</v>
      </c>
      <c r="L56" s="20">
        <f t="shared" si="5"/>
        <v>39.638273848433272</v>
      </c>
    </row>
    <row r="57" spans="1:12" x14ac:dyDescent="0.25">
      <c r="A57" s="16">
        <v>48</v>
      </c>
      <c r="B57" s="45">
        <v>13</v>
      </c>
      <c r="C57" s="8">
        <v>9376</v>
      </c>
      <c r="D57" s="46">
        <v>9989</v>
      </c>
      <c r="E57" s="17">
        <v>0.5</v>
      </c>
      <c r="F57" s="18">
        <f t="shared" si="3"/>
        <v>1.3426284533953007E-3</v>
      </c>
      <c r="G57" s="18">
        <f t="shared" si="0"/>
        <v>1.3417277324801319E-3</v>
      </c>
      <c r="H57" s="13">
        <f t="shared" si="6"/>
        <v>98783.768664156538</v>
      </c>
      <c r="I57" s="13">
        <f t="shared" si="4"/>
        <v>132.54092193560066</v>
      </c>
      <c r="J57" s="13">
        <f t="shared" si="1"/>
        <v>98717.498203188734</v>
      </c>
      <c r="K57" s="13">
        <f t="shared" si="2"/>
        <v>3821781.2483852981</v>
      </c>
      <c r="L57" s="20">
        <f t="shared" si="5"/>
        <v>38.68835234843619</v>
      </c>
    </row>
    <row r="58" spans="1:12" x14ac:dyDescent="0.25">
      <c r="A58" s="16">
        <v>49</v>
      </c>
      <c r="B58" s="45">
        <v>18</v>
      </c>
      <c r="C58" s="8">
        <v>9071</v>
      </c>
      <c r="D58" s="46">
        <v>9307</v>
      </c>
      <c r="E58" s="17">
        <v>0.5</v>
      </c>
      <c r="F58" s="18">
        <f t="shared" si="3"/>
        <v>1.9588638589618022E-3</v>
      </c>
      <c r="G58" s="18">
        <f t="shared" si="0"/>
        <v>1.9569471624266144E-3</v>
      </c>
      <c r="H58" s="13">
        <f t="shared" si="6"/>
        <v>98651.22774222093</v>
      </c>
      <c r="I58" s="13">
        <f t="shared" si="4"/>
        <v>193.05524020004094</v>
      </c>
      <c r="J58" s="13">
        <f t="shared" si="1"/>
        <v>98554.700122120907</v>
      </c>
      <c r="K58" s="13">
        <f t="shared" si="2"/>
        <v>3723063.7501821094</v>
      </c>
      <c r="L58" s="20">
        <f t="shared" si="5"/>
        <v>37.739659560148645</v>
      </c>
    </row>
    <row r="59" spans="1:12" x14ac:dyDescent="0.25">
      <c r="A59" s="16">
        <v>50</v>
      </c>
      <c r="B59" s="45">
        <v>11</v>
      </c>
      <c r="C59" s="8">
        <v>9036</v>
      </c>
      <c r="D59" s="46">
        <v>9037</v>
      </c>
      <c r="E59" s="17">
        <v>0.5</v>
      </c>
      <c r="F59" s="18">
        <f t="shared" si="3"/>
        <v>1.2172854534388314E-3</v>
      </c>
      <c r="G59" s="18">
        <f t="shared" si="0"/>
        <v>1.2165450121654502E-3</v>
      </c>
      <c r="H59" s="13">
        <f t="shared" si="6"/>
        <v>98458.172502020883</v>
      </c>
      <c r="I59" s="13">
        <f t="shared" si="4"/>
        <v>119.77879866425899</v>
      </c>
      <c r="J59" s="13">
        <f t="shared" si="1"/>
        <v>98398.283102688743</v>
      </c>
      <c r="K59" s="13">
        <f t="shared" si="2"/>
        <v>3624509.0500599886</v>
      </c>
      <c r="L59" s="20">
        <f t="shared" si="5"/>
        <v>36.812678500462667</v>
      </c>
    </row>
    <row r="60" spans="1:12" x14ac:dyDescent="0.25">
      <c r="A60" s="16">
        <v>51</v>
      </c>
      <c r="B60" s="45">
        <v>20</v>
      </c>
      <c r="C60" s="8">
        <v>8703</v>
      </c>
      <c r="D60" s="46">
        <v>9006</v>
      </c>
      <c r="E60" s="17">
        <v>0.5</v>
      </c>
      <c r="F60" s="18">
        <f t="shared" si="3"/>
        <v>2.2587384945507933E-3</v>
      </c>
      <c r="G60" s="18">
        <f t="shared" si="0"/>
        <v>2.2561904224716565E-3</v>
      </c>
      <c r="H60" s="13">
        <f t="shared" si="6"/>
        <v>98338.393703356618</v>
      </c>
      <c r="I60" s="13">
        <f t="shared" si="4"/>
        <v>221.87014203476025</v>
      </c>
      <c r="J60" s="13">
        <f t="shared" si="1"/>
        <v>98227.458632339229</v>
      </c>
      <c r="K60" s="13">
        <f t="shared" si="2"/>
        <v>3526110.7669572998</v>
      </c>
      <c r="L60" s="20">
        <f t="shared" si="5"/>
        <v>35.856908315932174</v>
      </c>
    </row>
    <row r="61" spans="1:12" x14ac:dyDescent="0.25">
      <c r="A61" s="16">
        <v>52</v>
      </c>
      <c r="B61" s="45">
        <v>21</v>
      </c>
      <c r="C61" s="8">
        <v>8330</v>
      </c>
      <c r="D61" s="46">
        <v>8655</v>
      </c>
      <c r="E61" s="17">
        <v>0.5</v>
      </c>
      <c r="F61" s="18">
        <f t="shared" si="3"/>
        <v>2.4727700912569915E-3</v>
      </c>
      <c r="G61" s="18">
        <f t="shared" si="0"/>
        <v>2.4697165706221336E-3</v>
      </c>
      <c r="H61" s="13">
        <f t="shared" si="6"/>
        <v>98116.523561321854</v>
      </c>
      <c r="I61" s="13">
        <f t="shared" si="4"/>
        <v>242.32000409123359</v>
      </c>
      <c r="J61" s="13">
        <f t="shared" si="1"/>
        <v>97995.363559276229</v>
      </c>
      <c r="K61" s="13">
        <f t="shared" si="2"/>
        <v>3427883.3083249605</v>
      </c>
      <c r="L61" s="20">
        <f t="shared" si="5"/>
        <v>34.936860621468796</v>
      </c>
    </row>
    <row r="62" spans="1:12" x14ac:dyDescent="0.25">
      <c r="A62" s="16">
        <v>53</v>
      </c>
      <c r="B62" s="45">
        <v>11</v>
      </c>
      <c r="C62" s="8">
        <v>8125</v>
      </c>
      <c r="D62" s="46">
        <v>8292</v>
      </c>
      <c r="E62" s="17">
        <v>0.5</v>
      </c>
      <c r="F62" s="18">
        <f t="shared" si="3"/>
        <v>1.3400743132119144E-3</v>
      </c>
      <c r="G62" s="18">
        <f t="shared" si="0"/>
        <v>1.3391770148526905E-3</v>
      </c>
      <c r="H62" s="13">
        <f t="shared" si="6"/>
        <v>97874.203557230619</v>
      </c>
      <c r="I62" s="13">
        <f t="shared" si="4"/>
        <v>131.07088375085667</v>
      </c>
      <c r="J62" s="13">
        <f t="shared" si="1"/>
        <v>97808.668115355191</v>
      </c>
      <c r="K62" s="13">
        <f t="shared" si="2"/>
        <v>3329887.9447656842</v>
      </c>
      <c r="L62" s="20">
        <f t="shared" si="5"/>
        <v>34.022120474457573</v>
      </c>
    </row>
    <row r="63" spans="1:12" x14ac:dyDescent="0.25">
      <c r="A63" s="16">
        <v>54</v>
      </c>
      <c r="B63" s="45">
        <v>15</v>
      </c>
      <c r="C63" s="8">
        <v>8399</v>
      </c>
      <c r="D63" s="46">
        <v>8056</v>
      </c>
      <c r="E63" s="17">
        <v>0.5</v>
      </c>
      <c r="F63" s="18">
        <f t="shared" si="3"/>
        <v>1.8231540565177757E-3</v>
      </c>
      <c r="G63" s="18">
        <f t="shared" si="0"/>
        <v>1.8214936247723133E-3</v>
      </c>
      <c r="H63" s="13">
        <f t="shared" si="6"/>
        <v>97743.132673479762</v>
      </c>
      <c r="I63" s="13">
        <f t="shared" si="4"/>
        <v>178.03849303001778</v>
      </c>
      <c r="J63" s="13">
        <f t="shared" si="1"/>
        <v>97654.113426964745</v>
      </c>
      <c r="K63" s="13">
        <f t="shared" si="2"/>
        <v>3232079.2766503291</v>
      </c>
      <c r="L63" s="20">
        <f t="shared" si="5"/>
        <v>33.067072726709071</v>
      </c>
    </row>
    <row r="64" spans="1:12" x14ac:dyDescent="0.25">
      <c r="A64" s="16">
        <v>55</v>
      </c>
      <c r="B64" s="45">
        <v>20</v>
      </c>
      <c r="C64" s="8">
        <v>8221</v>
      </c>
      <c r="D64" s="46">
        <v>8350</v>
      </c>
      <c r="E64" s="17">
        <v>0.5</v>
      </c>
      <c r="F64" s="18">
        <f t="shared" si="3"/>
        <v>2.4138555307464849E-3</v>
      </c>
      <c r="G64" s="18">
        <f t="shared" si="0"/>
        <v>2.4109456934482553E-3</v>
      </c>
      <c r="H64" s="13">
        <f t="shared" si="6"/>
        <v>97565.094180449742</v>
      </c>
      <c r="I64" s="13">
        <f t="shared" si="4"/>
        <v>235.22414364522874</v>
      </c>
      <c r="J64" s="13">
        <f t="shared" si="1"/>
        <v>97447.482108627126</v>
      </c>
      <c r="K64" s="13">
        <f t="shared" si="2"/>
        <v>3134425.1632233644</v>
      </c>
      <c r="L64" s="20">
        <f t="shared" si="5"/>
        <v>32.126501691538834</v>
      </c>
    </row>
    <row r="65" spans="1:12" x14ac:dyDescent="0.25">
      <c r="A65" s="16">
        <v>56</v>
      </c>
      <c r="B65" s="45">
        <v>24</v>
      </c>
      <c r="C65" s="8">
        <v>8276</v>
      </c>
      <c r="D65" s="46">
        <v>8166</v>
      </c>
      <c r="E65" s="17">
        <v>0.5</v>
      </c>
      <c r="F65" s="18">
        <f t="shared" si="3"/>
        <v>2.9193528767789806E-3</v>
      </c>
      <c r="G65" s="18">
        <f t="shared" si="0"/>
        <v>2.9150977772379452E-3</v>
      </c>
      <c r="H65" s="13">
        <f t="shared" si="6"/>
        <v>97329.87003680451</v>
      </c>
      <c r="I65" s="13">
        <f t="shared" si="4"/>
        <v>283.72608780314692</v>
      </c>
      <c r="J65" s="13">
        <f t="shared" si="1"/>
        <v>97188.006992902927</v>
      </c>
      <c r="K65" s="13">
        <f t="shared" si="2"/>
        <v>3036977.6811147374</v>
      </c>
      <c r="L65" s="20">
        <f t="shared" si="5"/>
        <v>31.202935747950026</v>
      </c>
    </row>
    <row r="66" spans="1:12" x14ac:dyDescent="0.25">
      <c r="A66" s="16">
        <v>57</v>
      </c>
      <c r="B66" s="45">
        <v>23</v>
      </c>
      <c r="C66" s="8">
        <v>8321</v>
      </c>
      <c r="D66" s="46">
        <v>8204</v>
      </c>
      <c r="E66" s="17">
        <v>0.5</v>
      </c>
      <c r="F66" s="18">
        <f t="shared" si="3"/>
        <v>2.7836611195158848E-3</v>
      </c>
      <c r="G66" s="18">
        <f t="shared" si="0"/>
        <v>2.7797921198936424E-3</v>
      </c>
      <c r="H66" s="13">
        <f t="shared" si="6"/>
        <v>97046.143949001358</v>
      </c>
      <c r="I66" s="13">
        <f t="shared" si="4"/>
        <v>269.76810621549805</v>
      </c>
      <c r="J66" s="13">
        <f t="shared" si="1"/>
        <v>96911.2598958936</v>
      </c>
      <c r="K66" s="13">
        <f t="shared" si="2"/>
        <v>2939789.6741218343</v>
      </c>
      <c r="L66" s="20">
        <f t="shared" si="5"/>
        <v>30.292699477752777</v>
      </c>
    </row>
    <row r="67" spans="1:12" x14ac:dyDescent="0.25">
      <c r="A67" s="16">
        <v>58</v>
      </c>
      <c r="B67" s="45">
        <v>23</v>
      </c>
      <c r="C67" s="8">
        <v>8097</v>
      </c>
      <c r="D67" s="46">
        <v>8305</v>
      </c>
      <c r="E67" s="17">
        <v>0.5</v>
      </c>
      <c r="F67" s="18">
        <f t="shared" si="3"/>
        <v>2.8045360321911962E-3</v>
      </c>
      <c r="G67" s="18">
        <f t="shared" si="0"/>
        <v>2.8006088280060882E-3</v>
      </c>
      <c r="H67" s="13">
        <f t="shared" si="6"/>
        <v>96776.375842785856</v>
      </c>
      <c r="I67" s="13">
        <f t="shared" si="4"/>
        <v>271.0327725277412</v>
      </c>
      <c r="J67" s="13">
        <f t="shared" si="1"/>
        <v>96640.859456521983</v>
      </c>
      <c r="K67" s="13">
        <f t="shared" si="2"/>
        <v>2842878.4142259406</v>
      </c>
      <c r="L67" s="20">
        <f t="shared" si="5"/>
        <v>29.375747846191551</v>
      </c>
    </row>
    <row r="68" spans="1:12" x14ac:dyDescent="0.25">
      <c r="A68" s="16">
        <v>59</v>
      </c>
      <c r="B68" s="45">
        <v>20</v>
      </c>
      <c r="C68" s="8">
        <v>7952</v>
      </c>
      <c r="D68" s="46">
        <v>8009</v>
      </c>
      <c r="E68" s="17">
        <v>0.5</v>
      </c>
      <c r="F68" s="18">
        <f t="shared" si="3"/>
        <v>2.5061086398095356E-3</v>
      </c>
      <c r="G68" s="18">
        <f t="shared" si="0"/>
        <v>2.5029722795820034E-3</v>
      </c>
      <c r="H68" s="13">
        <f t="shared" si="6"/>
        <v>96505.34307025811</v>
      </c>
      <c r="I68" s="13">
        <f t="shared" si="4"/>
        <v>241.55019853640724</v>
      </c>
      <c r="J68" s="13">
        <f t="shared" si="1"/>
        <v>96384.567970989898</v>
      </c>
      <c r="K68" s="13">
        <f t="shared" si="2"/>
        <v>2746237.5547694187</v>
      </c>
      <c r="L68" s="20">
        <f t="shared" si="5"/>
        <v>28.456844640924125</v>
      </c>
    </row>
    <row r="69" spans="1:12" x14ac:dyDescent="0.25">
      <c r="A69" s="16">
        <v>60</v>
      </c>
      <c r="B69" s="45">
        <v>22</v>
      </c>
      <c r="C69" s="8">
        <v>7832</v>
      </c>
      <c r="D69" s="46">
        <v>7917</v>
      </c>
      <c r="E69" s="17">
        <v>0.5</v>
      </c>
      <c r="F69" s="18">
        <f t="shared" si="3"/>
        <v>2.7938281795669567E-3</v>
      </c>
      <c r="G69" s="18">
        <f t="shared" si="0"/>
        <v>2.7899308858030567E-3</v>
      </c>
      <c r="H69" s="13">
        <f t="shared" si="6"/>
        <v>96263.7928717217</v>
      </c>
      <c r="I69" s="13">
        <f t="shared" si="4"/>
        <v>268.56932891736449</v>
      </c>
      <c r="J69" s="13">
        <f t="shared" si="1"/>
        <v>96129.508207263018</v>
      </c>
      <c r="K69" s="13">
        <f t="shared" si="2"/>
        <v>2649852.9867984289</v>
      </c>
      <c r="L69" s="20">
        <f t="shared" si="5"/>
        <v>27.526995433574335</v>
      </c>
    </row>
    <row r="70" spans="1:12" x14ac:dyDescent="0.25">
      <c r="A70" s="16">
        <v>61</v>
      </c>
      <c r="B70" s="45">
        <v>23</v>
      </c>
      <c r="C70" s="8">
        <v>8116</v>
      </c>
      <c r="D70" s="46">
        <v>7801</v>
      </c>
      <c r="E70" s="17">
        <v>0.5</v>
      </c>
      <c r="F70" s="18">
        <f t="shared" si="3"/>
        <v>2.8899918326317775E-3</v>
      </c>
      <c r="G70" s="18">
        <f t="shared" si="0"/>
        <v>2.885821831869511E-3</v>
      </c>
      <c r="H70" s="13">
        <f t="shared" si="6"/>
        <v>95995.223542804335</v>
      </c>
      <c r="I70" s="13">
        <f t="shared" si="4"/>
        <v>277.02511185501879</v>
      </c>
      <c r="J70" s="13">
        <f t="shared" si="1"/>
        <v>95856.710986876817</v>
      </c>
      <c r="K70" s="13">
        <f t="shared" si="2"/>
        <v>2553723.478591166</v>
      </c>
      <c r="L70" s="20">
        <f t="shared" si="5"/>
        <v>26.602609841858005</v>
      </c>
    </row>
    <row r="71" spans="1:12" x14ac:dyDescent="0.25">
      <c r="A71" s="16">
        <v>62</v>
      </c>
      <c r="B71" s="45">
        <v>33</v>
      </c>
      <c r="C71" s="8">
        <v>7882</v>
      </c>
      <c r="D71" s="46">
        <v>8049</v>
      </c>
      <c r="E71" s="17">
        <v>0.5</v>
      </c>
      <c r="F71" s="18">
        <f t="shared" si="3"/>
        <v>4.1428661100998054E-3</v>
      </c>
      <c r="G71" s="18">
        <f t="shared" si="0"/>
        <v>4.1343021799047858E-3</v>
      </c>
      <c r="H71" s="13">
        <f t="shared" si="6"/>
        <v>95718.198430949313</v>
      </c>
      <c r="I71" s="13">
        <f t="shared" si="4"/>
        <v>395.72795642963257</v>
      </c>
      <c r="J71" s="13">
        <f t="shared" si="1"/>
        <v>95520.334452734489</v>
      </c>
      <c r="K71" s="13">
        <f t="shared" si="2"/>
        <v>2457866.7676042891</v>
      </c>
      <c r="L71" s="20">
        <f t="shared" si="5"/>
        <v>25.678155334039047</v>
      </c>
    </row>
    <row r="72" spans="1:12" x14ac:dyDescent="0.25">
      <c r="A72" s="16">
        <v>63</v>
      </c>
      <c r="B72" s="45">
        <v>33</v>
      </c>
      <c r="C72" s="8">
        <v>7601</v>
      </c>
      <c r="D72" s="46">
        <v>7846</v>
      </c>
      <c r="E72" s="17">
        <v>0.5</v>
      </c>
      <c r="F72" s="18">
        <f t="shared" si="3"/>
        <v>4.272674305690425E-3</v>
      </c>
      <c r="G72" s="18">
        <f t="shared" si="0"/>
        <v>4.2635658914728682E-3</v>
      </c>
      <c r="H72" s="13">
        <f t="shared" si="6"/>
        <v>95322.47047451968</v>
      </c>
      <c r="I72" s="13">
        <f t="shared" si="4"/>
        <v>406.41363380609164</v>
      </c>
      <c r="J72" s="13">
        <f t="shared" si="1"/>
        <v>95119.263657616626</v>
      </c>
      <c r="K72" s="13">
        <f t="shared" si="2"/>
        <v>2362346.4331515548</v>
      </c>
      <c r="L72" s="20">
        <f t="shared" si="5"/>
        <v>24.782681579607459</v>
      </c>
    </row>
    <row r="73" spans="1:12" x14ac:dyDescent="0.25">
      <c r="A73" s="16">
        <v>64</v>
      </c>
      <c r="B73" s="45">
        <v>31</v>
      </c>
      <c r="C73" s="8">
        <v>7467</v>
      </c>
      <c r="D73" s="46">
        <v>7560</v>
      </c>
      <c r="E73" s="17">
        <v>0.5</v>
      </c>
      <c r="F73" s="18">
        <f t="shared" si="3"/>
        <v>4.1259067012710451E-3</v>
      </c>
      <c r="G73" s="18">
        <f t="shared" ref="G73:G108" si="7">F73/((1+(1-E73)*F73))</f>
        <v>4.1174126710054448E-3</v>
      </c>
      <c r="H73" s="13">
        <f t="shared" si="6"/>
        <v>94916.056840713587</v>
      </c>
      <c r="I73" s="13">
        <f t="shared" si="4"/>
        <v>390.80857511782716</v>
      </c>
      <c r="J73" s="13">
        <f t="shared" ref="J73:J108" si="8">H74+I73*E73</f>
        <v>94720.652553154665</v>
      </c>
      <c r="K73" s="13">
        <f t="shared" ref="K73:K97" si="9">K74+J73</f>
        <v>2267227.1694939383</v>
      </c>
      <c r="L73" s="20">
        <f t="shared" si="5"/>
        <v>23.886655693027347</v>
      </c>
    </row>
    <row r="74" spans="1:12" x14ac:dyDescent="0.25">
      <c r="A74" s="16">
        <v>65</v>
      </c>
      <c r="B74" s="45">
        <v>25</v>
      </c>
      <c r="C74" s="8">
        <v>7798</v>
      </c>
      <c r="D74" s="46">
        <v>7451</v>
      </c>
      <c r="E74" s="17">
        <v>0.5</v>
      </c>
      <c r="F74" s="18">
        <f t="shared" ref="F74:F108" si="10">B74/((C74+D74)/2)</f>
        <v>3.2789035346580103E-3</v>
      </c>
      <c r="G74" s="18">
        <f t="shared" si="7"/>
        <v>3.2735367290820999E-3</v>
      </c>
      <c r="H74" s="13">
        <f t="shared" si="6"/>
        <v>94525.248265595757</v>
      </c>
      <c r="I74" s="13">
        <f t="shared" ref="I74:I108" si="11">H74*G74</f>
        <v>309.43187202303176</v>
      </c>
      <c r="J74" s="13">
        <f t="shared" si="8"/>
        <v>94370.532329584239</v>
      </c>
      <c r="K74" s="13">
        <f t="shared" si="9"/>
        <v>2172506.5169407837</v>
      </c>
      <c r="L74" s="20">
        <f t="shared" ref="L74:L108" si="12">K74/H74</f>
        <v>22.983346320725914</v>
      </c>
    </row>
    <row r="75" spans="1:12" x14ac:dyDescent="0.25">
      <c r="A75" s="16">
        <v>66</v>
      </c>
      <c r="B75" s="45">
        <v>39</v>
      </c>
      <c r="C75" s="8">
        <v>8465</v>
      </c>
      <c r="D75" s="46">
        <v>7799</v>
      </c>
      <c r="E75" s="17">
        <v>0.5</v>
      </c>
      <c r="F75" s="18">
        <f t="shared" si="10"/>
        <v>4.7958681751106742E-3</v>
      </c>
      <c r="G75" s="18">
        <f t="shared" si="7"/>
        <v>4.7843955100288294E-3</v>
      </c>
      <c r="H75" s="13">
        <f t="shared" ref="H75:H108" si="13">H74-I74</f>
        <v>94215.816393572721</v>
      </c>
      <c r="I75" s="13">
        <f t="shared" si="11"/>
        <v>450.76572892710988</v>
      </c>
      <c r="J75" s="13">
        <f t="shared" si="8"/>
        <v>93990.433529109156</v>
      </c>
      <c r="K75" s="13">
        <f t="shared" si="9"/>
        <v>2078135.9846111992</v>
      </c>
      <c r="L75" s="20">
        <f t="shared" si="12"/>
        <v>22.057188104490777</v>
      </c>
    </row>
    <row r="76" spans="1:12" x14ac:dyDescent="0.25">
      <c r="A76" s="16">
        <v>67</v>
      </c>
      <c r="B76" s="45">
        <v>57</v>
      </c>
      <c r="C76" s="8">
        <v>7259</v>
      </c>
      <c r="D76" s="46">
        <v>8434</v>
      </c>
      <c r="E76" s="17">
        <v>0.5</v>
      </c>
      <c r="F76" s="18">
        <f t="shared" si="10"/>
        <v>7.2643853947619956E-3</v>
      </c>
      <c r="G76" s="18">
        <f t="shared" si="7"/>
        <v>7.2380952380952379E-3</v>
      </c>
      <c r="H76" s="13">
        <f t="shared" si="13"/>
        <v>93765.050664645605</v>
      </c>
      <c r="I76" s="13">
        <f t="shared" si="11"/>
        <v>678.68036671553011</v>
      </c>
      <c r="J76" s="13">
        <f t="shared" si="8"/>
        <v>93425.710481287839</v>
      </c>
      <c r="K76" s="13">
        <f t="shared" si="9"/>
        <v>1984145.55108209</v>
      </c>
      <c r="L76" s="20">
        <f t="shared" si="12"/>
        <v>21.160822044222687</v>
      </c>
    </row>
    <row r="77" spans="1:12" x14ac:dyDescent="0.25">
      <c r="A77" s="16">
        <v>68</v>
      </c>
      <c r="B77" s="45">
        <v>37</v>
      </c>
      <c r="C77" s="8">
        <v>6558</v>
      </c>
      <c r="D77" s="46">
        <v>7235</v>
      </c>
      <c r="E77" s="17">
        <v>0.5</v>
      </c>
      <c r="F77" s="18">
        <f t="shared" si="10"/>
        <v>5.3650402378017832E-3</v>
      </c>
      <c r="G77" s="18">
        <f t="shared" si="7"/>
        <v>5.3506869125090383E-3</v>
      </c>
      <c r="H77" s="13">
        <f t="shared" si="13"/>
        <v>93086.370297930072</v>
      </c>
      <c r="I77" s="13">
        <f t="shared" si="11"/>
        <v>498.07602328610449</v>
      </c>
      <c r="J77" s="13">
        <f t="shared" si="8"/>
        <v>92837.332286287012</v>
      </c>
      <c r="K77" s="13">
        <f t="shared" si="9"/>
        <v>1890719.8406008021</v>
      </c>
      <c r="L77" s="20">
        <f t="shared" si="12"/>
        <v>20.311457354598833</v>
      </c>
    </row>
    <row r="78" spans="1:12" x14ac:dyDescent="0.25">
      <c r="A78" s="16">
        <v>69</v>
      </c>
      <c r="B78" s="45">
        <v>35</v>
      </c>
      <c r="C78" s="8">
        <v>6954</v>
      </c>
      <c r="D78" s="46">
        <v>6520</v>
      </c>
      <c r="E78" s="17">
        <v>0.5</v>
      </c>
      <c r="F78" s="18">
        <f t="shared" si="10"/>
        <v>5.195190737717085E-3</v>
      </c>
      <c r="G78" s="18">
        <f t="shared" si="7"/>
        <v>5.1817306980531498E-3</v>
      </c>
      <c r="H78" s="13">
        <f t="shared" si="13"/>
        <v>92588.294274643966</v>
      </c>
      <c r="I78" s="13">
        <f t="shared" si="11"/>
        <v>479.76760672330136</v>
      </c>
      <c r="J78" s="13">
        <f t="shared" si="8"/>
        <v>92348.410471282317</v>
      </c>
      <c r="K78" s="13">
        <f t="shared" si="9"/>
        <v>1797882.508314515</v>
      </c>
      <c r="L78" s="20">
        <f t="shared" si="12"/>
        <v>19.418032510475562</v>
      </c>
    </row>
    <row r="79" spans="1:12" x14ac:dyDescent="0.25">
      <c r="A79" s="16">
        <v>70</v>
      </c>
      <c r="B79" s="45">
        <v>52</v>
      </c>
      <c r="C79" s="8">
        <v>6367</v>
      </c>
      <c r="D79" s="46">
        <v>6907</v>
      </c>
      <c r="E79" s="17">
        <v>0.5</v>
      </c>
      <c r="F79" s="18">
        <f t="shared" si="10"/>
        <v>7.8348651499171307E-3</v>
      </c>
      <c r="G79" s="18">
        <f t="shared" si="7"/>
        <v>7.8042923607984397E-3</v>
      </c>
      <c r="H79" s="13">
        <f t="shared" si="13"/>
        <v>92108.526667920669</v>
      </c>
      <c r="I79" s="13">
        <f t="shared" si="11"/>
        <v>718.84187103885267</v>
      </c>
      <c r="J79" s="13">
        <f t="shared" si="8"/>
        <v>91749.105732401251</v>
      </c>
      <c r="K79" s="13">
        <f t="shared" si="9"/>
        <v>1705534.0978432326</v>
      </c>
      <c r="L79" s="20">
        <f t="shared" si="12"/>
        <v>18.516571261553267</v>
      </c>
    </row>
    <row r="80" spans="1:12" x14ac:dyDescent="0.25">
      <c r="A80" s="16">
        <v>71</v>
      </c>
      <c r="B80" s="45">
        <v>52</v>
      </c>
      <c r="C80" s="8">
        <v>5841</v>
      </c>
      <c r="D80" s="46">
        <v>6332</v>
      </c>
      <c r="E80" s="17">
        <v>0.5</v>
      </c>
      <c r="F80" s="18">
        <f t="shared" si="10"/>
        <v>8.5434979052000336E-3</v>
      </c>
      <c r="G80" s="18">
        <f t="shared" si="7"/>
        <v>8.50715746421268E-3</v>
      </c>
      <c r="H80" s="13">
        <f t="shared" si="13"/>
        <v>91389.684796881818</v>
      </c>
      <c r="I80" s="13">
        <f t="shared" si="11"/>
        <v>777.46643917183724</v>
      </c>
      <c r="J80" s="13">
        <f t="shared" si="8"/>
        <v>91000.951577295898</v>
      </c>
      <c r="K80" s="13">
        <f t="shared" si="9"/>
        <v>1613784.9921108312</v>
      </c>
      <c r="L80" s="20">
        <f t="shared" si="12"/>
        <v>17.658283817233308</v>
      </c>
    </row>
    <row r="81" spans="1:12" x14ac:dyDescent="0.25">
      <c r="A81" s="16">
        <v>72</v>
      </c>
      <c r="B81" s="45">
        <v>57</v>
      </c>
      <c r="C81" s="8">
        <v>4533</v>
      </c>
      <c r="D81" s="46">
        <v>5805</v>
      </c>
      <c r="E81" s="17">
        <v>0.5</v>
      </c>
      <c r="F81" s="18">
        <f t="shared" si="10"/>
        <v>1.1027278003482298E-2</v>
      </c>
      <c r="G81" s="18">
        <f t="shared" si="7"/>
        <v>1.0966810966810965E-2</v>
      </c>
      <c r="H81" s="13">
        <f t="shared" si="13"/>
        <v>90612.218357709979</v>
      </c>
      <c r="I81" s="13">
        <f t="shared" si="11"/>
        <v>993.7270700124036</v>
      </c>
      <c r="J81" s="13">
        <f t="shared" si="8"/>
        <v>90115.354822703768</v>
      </c>
      <c r="K81" s="13">
        <f t="shared" si="9"/>
        <v>1522784.0405335354</v>
      </c>
      <c r="L81" s="20">
        <f t="shared" si="12"/>
        <v>16.805504468746573</v>
      </c>
    </row>
    <row r="82" spans="1:12" x14ac:dyDescent="0.25">
      <c r="A82" s="16">
        <v>73</v>
      </c>
      <c r="B82" s="45">
        <v>45</v>
      </c>
      <c r="C82" s="8">
        <v>3829</v>
      </c>
      <c r="D82" s="46">
        <v>4487</v>
      </c>
      <c r="E82" s="17">
        <v>0.5</v>
      </c>
      <c r="F82" s="18">
        <f t="shared" si="10"/>
        <v>1.0822510822510822E-2</v>
      </c>
      <c r="G82" s="18">
        <f t="shared" si="7"/>
        <v>1.0764262648008612E-2</v>
      </c>
      <c r="H82" s="13">
        <f t="shared" si="13"/>
        <v>89618.491287697572</v>
      </c>
      <c r="I82" s="13">
        <f t="shared" si="11"/>
        <v>964.67697833904822</v>
      </c>
      <c r="J82" s="13">
        <f t="shared" si="8"/>
        <v>89136.152798528055</v>
      </c>
      <c r="K82" s="13">
        <f t="shared" si="9"/>
        <v>1432668.6857108315</v>
      </c>
      <c r="L82" s="20">
        <f t="shared" si="12"/>
        <v>15.986306677620915</v>
      </c>
    </row>
    <row r="83" spans="1:12" x14ac:dyDescent="0.25">
      <c r="A83" s="16">
        <v>74</v>
      </c>
      <c r="B83" s="45">
        <v>55</v>
      </c>
      <c r="C83" s="8">
        <v>4868</v>
      </c>
      <c r="D83" s="46">
        <v>3784</v>
      </c>
      <c r="E83" s="17">
        <v>0.5</v>
      </c>
      <c r="F83" s="18">
        <f t="shared" si="10"/>
        <v>1.2713823393435044E-2</v>
      </c>
      <c r="G83" s="18">
        <f t="shared" si="7"/>
        <v>1.2633513265188929E-2</v>
      </c>
      <c r="H83" s="13">
        <f t="shared" si="13"/>
        <v>88653.814309358524</v>
      </c>
      <c r="I83" s="13">
        <f t="shared" si="11"/>
        <v>1120.009139086877</v>
      </c>
      <c r="J83" s="13">
        <f t="shared" si="8"/>
        <v>88093.809739815086</v>
      </c>
      <c r="K83" s="13">
        <f t="shared" si="9"/>
        <v>1343532.5329123035</v>
      </c>
      <c r="L83" s="20">
        <f t="shared" si="12"/>
        <v>15.154819263884473</v>
      </c>
    </row>
    <row r="84" spans="1:12" x14ac:dyDescent="0.25">
      <c r="A84" s="16">
        <v>75</v>
      </c>
      <c r="B84" s="45">
        <v>44</v>
      </c>
      <c r="C84" s="8">
        <v>2831</v>
      </c>
      <c r="D84" s="46">
        <v>4806</v>
      </c>
      <c r="E84" s="17">
        <v>0.5</v>
      </c>
      <c r="F84" s="18">
        <f t="shared" si="10"/>
        <v>1.1522849286368993E-2</v>
      </c>
      <c r="G84" s="18">
        <f t="shared" si="7"/>
        <v>1.1456841557088921E-2</v>
      </c>
      <c r="H84" s="13">
        <f t="shared" si="13"/>
        <v>87533.805170271648</v>
      </c>
      <c r="I84" s="13">
        <f t="shared" si="11"/>
        <v>1002.8609367248932</v>
      </c>
      <c r="J84" s="13">
        <f t="shared" si="8"/>
        <v>87032.374701909212</v>
      </c>
      <c r="K84" s="13">
        <f t="shared" si="9"/>
        <v>1255438.7231724884</v>
      </c>
      <c r="L84" s="20">
        <f t="shared" si="12"/>
        <v>14.342330037296977</v>
      </c>
    </row>
    <row r="85" spans="1:12" x14ac:dyDescent="0.25">
      <c r="A85" s="16">
        <v>76</v>
      </c>
      <c r="B85" s="45">
        <v>54</v>
      </c>
      <c r="C85" s="8">
        <v>3262</v>
      </c>
      <c r="D85" s="46">
        <v>2794</v>
      </c>
      <c r="E85" s="17">
        <v>0.5</v>
      </c>
      <c r="F85" s="18">
        <f t="shared" si="10"/>
        <v>1.7833553500660501E-2</v>
      </c>
      <c r="G85" s="18">
        <f t="shared" si="7"/>
        <v>1.7675941080196399E-2</v>
      </c>
      <c r="H85" s="13">
        <f t="shared" si="13"/>
        <v>86530.944233546761</v>
      </c>
      <c r="I85" s="13">
        <f t="shared" si="11"/>
        <v>1529.5158718859329</v>
      </c>
      <c r="J85" s="13">
        <f t="shared" si="8"/>
        <v>85766.186297603796</v>
      </c>
      <c r="K85" s="13">
        <f t="shared" si="9"/>
        <v>1168406.3484705791</v>
      </c>
      <c r="L85" s="20">
        <f t="shared" si="12"/>
        <v>13.50275741030924</v>
      </c>
    </row>
    <row r="86" spans="1:12" x14ac:dyDescent="0.25">
      <c r="A86" s="16">
        <v>77</v>
      </c>
      <c r="B86" s="45">
        <v>50</v>
      </c>
      <c r="C86" s="8">
        <v>3488</v>
      </c>
      <c r="D86" s="46">
        <v>3232</v>
      </c>
      <c r="E86" s="17">
        <v>0.5</v>
      </c>
      <c r="F86" s="18">
        <f t="shared" si="10"/>
        <v>1.488095238095238E-2</v>
      </c>
      <c r="G86" s="18">
        <f t="shared" si="7"/>
        <v>1.4771048744460854E-2</v>
      </c>
      <c r="H86" s="13">
        <f t="shared" si="13"/>
        <v>85001.42836166083</v>
      </c>
      <c r="I86" s="13">
        <f t="shared" si="11"/>
        <v>1255.5602416788895</v>
      </c>
      <c r="J86" s="13">
        <f t="shared" si="8"/>
        <v>84373.648240821378</v>
      </c>
      <c r="K86" s="13">
        <f t="shared" si="9"/>
        <v>1082640.1621729753</v>
      </c>
      <c r="L86" s="20">
        <f t="shared" si="12"/>
        <v>12.736729053147192</v>
      </c>
    </row>
    <row r="87" spans="1:12" x14ac:dyDescent="0.25">
      <c r="A87" s="16">
        <v>78</v>
      </c>
      <c r="B87" s="45">
        <v>71</v>
      </c>
      <c r="C87" s="8">
        <v>3539</v>
      </c>
      <c r="D87" s="46">
        <v>3442</v>
      </c>
      <c r="E87" s="17">
        <v>0.5</v>
      </c>
      <c r="F87" s="18">
        <f t="shared" si="10"/>
        <v>2.0340925368858329E-2</v>
      </c>
      <c r="G87" s="18">
        <f t="shared" si="7"/>
        <v>2.0136131593874076E-2</v>
      </c>
      <c r="H87" s="13">
        <f t="shared" si="13"/>
        <v>83745.86811998194</v>
      </c>
      <c r="I87" s="13">
        <f t="shared" si="11"/>
        <v>1686.3178209071802</v>
      </c>
      <c r="J87" s="13">
        <f t="shared" si="8"/>
        <v>82902.709209528359</v>
      </c>
      <c r="K87" s="13">
        <f t="shared" si="9"/>
        <v>998266.51393215393</v>
      </c>
      <c r="L87" s="20">
        <f t="shared" si="12"/>
        <v>11.920188259341304</v>
      </c>
    </row>
    <row r="88" spans="1:12" x14ac:dyDescent="0.25">
      <c r="A88" s="16">
        <v>79</v>
      </c>
      <c r="B88" s="45">
        <v>79</v>
      </c>
      <c r="C88" s="8">
        <v>3141</v>
      </c>
      <c r="D88" s="46">
        <v>3444</v>
      </c>
      <c r="E88" s="17">
        <v>0.5</v>
      </c>
      <c r="F88" s="18">
        <f t="shared" si="10"/>
        <v>2.3993925588458618E-2</v>
      </c>
      <c r="G88" s="18">
        <f t="shared" si="7"/>
        <v>2.3709483793517405E-2</v>
      </c>
      <c r="H88" s="13">
        <f t="shared" si="13"/>
        <v>82059.550299074763</v>
      </c>
      <c r="I88" s="13">
        <f t="shared" si="11"/>
        <v>1945.5895779192394</v>
      </c>
      <c r="J88" s="13">
        <f t="shared" si="8"/>
        <v>81086.755510115152</v>
      </c>
      <c r="K88" s="13">
        <f t="shared" si="9"/>
        <v>915363.80472262553</v>
      </c>
      <c r="L88" s="20">
        <f t="shared" si="12"/>
        <v>11.154872301718505</v>
      </c>
    </row>
    <row r="89" spans="1:12" x14ac:dyDescent="0.25">
      <c r="A89" s="16">
        <v>80</v>
      </c>
      <c r="B89" s="45">
        <v>88</v>
      </c>
      <c r="C89" s="8">
        <v>2885</v>
      </c>
      <c r="D89" s="46">
        <v>3058</v>
      </c>
      <c r="E89" s="17">
        <v>0.5</v>
      </c>
      <c r="F89" s="18">
        <f t="shared" si="10"/>
        <v>2.9614672724213361E-2</v>
      </c>
      <c r="G89" s="18">
        <f t="shared" si="7"/>
        <v>2.9182556789918754E-2</v>
      </c>
      <c r="H89" s="13">
        <f t="shared" si="13"/>
        <v>80113.960721155527</v>
      </c>
      <c r="I89" s="13">
        <f t="shared" si="11"/>
        <v>2337.9302084104415</v>
      </c>
      <c r="J89" s="13">
        <f t="shared" si="8"/>
        <v>78944.995616950298</v>
      </c>
      <c r="K89" s="13">
        <f t="shared" si="9"/>
        <v>834277.04921251035</v>
      </c>
      <c r="L89" s="20">
        <f t="shared" si="12"/>
        <v>10.413628807047665</v>
      </c>
    </row>
    <row r="90" spans="1:12" x14ac:dyDescent="0.25">
      <c r="A90" s="16">
        <v>81</v>
      </c>
      <c r="B90" s="45">
        <v>90</v>
      </c>
      <c r="C90" s="8">
        <v>2853</v>
      </c>
      <c r="D90" s="46">
        <v>2798</v>
      </c>
      <c r="E90" s="17">
        <v>0.5</v>
      </c>
      <c r="F90" s="18">
        <f t="shared" si="10"/>
        <v>3.1852769421341354E-2</v>
      </c>
      <c r="G90" s="18">
        <f t="shared" si="7"/>
        <v>3.1353422748650057E-2</v>
      </c>
      <c r="H90" s="13">
        <f t="shared" si="13"/>
        <v>77776.030512745085</v>
      </c>
      <c r="I90" s="13">
        <f t="shared" si="11"/>
        <v>2438.5447643780026</v>
      </c>
      <c r="J90" s="13">
        <f t="shared" si="8"/>
        <v>76556.758130556074</v>
      </c>
      <c r="K90" s="13">
        <f t="shared" si="9"/>
        <v>755332.05359556002</v>
      </c>
      <c r="L90" s="20">
        <f t="shared" si="12"/>
        <v>9.711630287840217</v>
      </c>
    </row>
    <row r="91" spans="1:12" x14ac:dyDescent="0.25">
      <c r="A91" s="16">
        <v>82</v>
      </c>
      <c r="B91" s="45">
        <v>112</v>
      </c>
      <c r="C91" s="8">
        <v>2712</v>
      </c>
      <c r="D91" s="46">
        <v>2770</v>
      </c>
      <c r="E91" s="17">
        <v>0.5</v>
      </c>
      <c r="F91" s="18">
        <f t="shared" si="10"/>
        <v>4.0860999635169648E-2</v>
      </c>
      <c r="G91" s="18">
        <f t="shared" si="7"/>
        <v>4.0042903110475508E-2</v>
      </c>
      <c r="H91" s="13">
        <f t="shared" si="13"/>
        <v>75337.485748367078</v>
      </c>
      <c r="I91" s="13">
        <f t="shared" si="11"/>
        <v>3016.7316424086926</v>
      </c>
      <c r="J91" s="13">
        <f t="shared" si="8"/>
        <v>73829.119927162741</v>
      </c>
      <c r="K91" s="13">
        <f t="shared" si="9"/>
        <v>678775.29546500393</v>
      </c>
      <c r="L91" s="20">
        <f t="shared" si="12"/>
        <v>9.009794907838641</v>
      </c>
    </row>
    <row r="92" spans="1:12" x14ac:dyDescent="0.25">
      <c r="A92" s="16">
        <v>83</v>
      </c>
      <c r="B92" s="45">
        <v>112</v>
      </c>
      <c r="C92" s="8">
        <v>2345</v>
      </c>
      <c r="D92" s="46">
        <v>2615</v>
      </c>
      <c r="E92" s="17">
        <v>0.5</v>
      </c>
      <c r="F92" s="18">
        <f t="shared" si="10"/>
        <v>4.5161290322580643E-2</v>
      </c>
      <c r="G92" s="18">
        <f t="shared" si="7"/>
        <v>4.4164037854889593E-2</v>
      </c>
      <c r="H92" s="13">
        <f t="shared" si="13"/>
        <v>72320.754105958389</v>
      </c>
      <c r="I92" s="13">
        <f t="shared" si="11"/>
        <v>3193.9765220297081</v>
      </c>
      <c r="J92" s="13">
        <f t="shared" si="8"/>
        <v>70723.765844943526</v>
      </c>
      <c r="K92" s="13">
        <f t="shared" si="9"/>
        <v>604946.17553784116</v>
      </c>
      <c r="L92" s="20">
        <f t="shared" si="12"/>
        <v>8.3647658686125439</v>
      </c>
    </row>
    <row r="93" spans="1:12" x14ac:dyDescent="0.25">
      <c r="A93" s="16">
        <v>84</v>
      </c>
      <c r="B93" s="45">
        <v>130</v>
      </c>
      <c r="C93" s="8">
        <v>2209</v>
      </c>
      <c r="D93" s="46">
        <v>2249</v>
      </c>
      <c r="E93" s="17">
        <v>0.5</v>
      </c>
      <c r="F93" s="18">
        <f t="shared" si="10"/>
        <v>5.8322117541498429E-2</v>
      </c>
      <c r="G93" s="18">
        <f t="shared" si="7"/>
        <v>5.6669572798605058E-2</v>
      </c>
      <c r="H93" s="13">
        <f t="shared" si="13"/>
        <v>69126.777583928677</v>
      </c>
      <c r="I93" s="13">
        <f t="shared" si="11"/>
        <v>3917.3849546254264</v>
      </c>
      <c r="J93" s="13">
        <f t="shared" si="8"/>
        <v>67168.085106615967</v>
      </c>
      <c r="K93" s="13">
        <f t="shared" si="9"/>
        <v>534222.40969289769</v>
      </c>
      <c r="L93" s="20">
        <f t="shared" si="12"/>
        <v>7.7281543905946419</v>
      </c>
    </row>
    <row r="94" spans="1:12" x14ac:dyDescent="0.25">
      <c r="A94" s="16">
        <v>85</v>
      </c>
      <c r="B94" s="45">
        <v>121</v>
      </c>
      <c r="C94" s="8">
        <v>2011</v>
      </c>
      <c r="D94" s="46">
        <v>2103</v>
      </c>
      <c r="E94" s="17">
        <v>0.5</v>
      </c>
      <c r="F94" s="18">
        <f t="shared" si="10"/>
        <v>5.8823529411764705E-2</v>
      </c>
      <c r="G94" s="18">
        <f t="shared" si="7"/>
        <v>5.7142857142857148E-2</v>
      </c>
      <c r="H94" s="13">
        <f t="shared" si="13"/>
        <v>65209.392629303249</v>
      </c>
      <c r="I94" s="13">
        <f t="shared" si="11"/>
        <v>3726.2510073887574</v>
      </c>
      <c r="J94" s="13">
        <f t="shared" si="8"/>
        <v>63346.267125608865</v>
      </c>
      <c r="K94" s="13">
        <f t="shared" si="9"/>
        <v>467054.32458628173</v>
      </c>
      <c r="L94" s="20">
        <f t="shared" si="12"/>
        <v>7.1623780831904389</v>
      </c>
    </row>
    <row r="95" spans="1:12" x14ac:dyDescent="0.25">
      <c r="A95" s="16">
        <v>86</v>
      </c>
      <c r="B95" s="45">
        <v>146</v>
      </c>
      <c r="C95" s="8">
        <v>1874</v>
      </c>
      <c r="D95" s="46">
        <v>1910</v>
      </c>
      <c r="E95" s="17">
        <v>0.5</v>
      </c>
      <c r="F95" s="18">
        <f t="shared" si="10"/>
        <v>7.7167019027484143E-2</v>
      </c>
      <c r="G95" s="18">
        <f t="shared" si="7"/>
        <v>7.4300254452926207E-2</v>
      </c>
      <c r="H95" s="13">
        <f t="shared" si="13"/>
        <v>61483.141621914488</v>
      </c>
      <c r="I95" s="13">
        <f t="shared" si="11"/>
        <v>4568.2130670735442</v>
      </c>
      <c r="J95" s="13">
        <f t="shared" si="8"/>
        <v>59199.035088377721</v>
      </c>
      <c r="K95" s="13">
        <f t="shared" si="9"/>
        <v>403708.05746067286</v>
      </c>
      <c r="L95" s="20">
        <f t="shared" si="12"/>
        <v>6.5661585730807692</v>
      </c>
    </row>
    <row r="96" spans="1:12" x14ac:dyDescent="0.25">
      <c r="A96" s="16">
        <v>87</v>
      </c>
      <c r="B96" s="45">
        <v>158</v>
      </c>
      <c r="C96" s="8">
        <v>1642</v>
      </c>
      <c r="D96" s="46">
        <v>1745</v>
      </c>
      <c r="E96" s="17">
        <v>0.5</v>
      </c>
      <c r="F96" s="18">
        <f t="shared" si="10"/>
        <v>9.3297903749630942E-2</v>
      </c>
      <c r="G96" s="18">
        <f t="shared" si="7"/>
        <v>8.9139633286318756E-2</v>
      </c>
      <c r="H96" s="13">
        <f t="shared" si="13"/>
        <v>56914.928554840946</v>
      </c>
      <c r="I96" s="13">
        <f t="shared" si="11"/>
        <v>5073.3758598955537</v>
      </c>
      <c r="J96" s="13">
        <f t="shared" si="8"/>
        <v>54378.240624893166</v>
      </c>
      <c r="K96" s="13">
        <f t="shared" si="9"/>
        <v>344509.02237229515</v>
      </c>
      <c r="L96" s="20">
        <f t="shared" si="12"/>
        <v>6.0530520044550356</v>
      </c>
    </row>
    <row r="97" spans="1:12" x14ac:dyDescent="0.25">
      <c r="A97" s="16">
        <v>88</v>
      </c>
      <c r="B97" s="45">
        <v>166</v>
      </c>
      <c r="C97" s="8">
        <v>1490</v>
      </c>
      <c r="D97" s="46">
        <v>1500</v>
      </c>
      <c r="E97" s="17">
        <v>0.5</v>
      </c>
      <c r="F97" s="18">
        <f t="shared" si="10"/>
        <v>0.11103678929765887</v>
      </c>
      <c r="G97" s="18">
        <f t="shared" si="7"/>
        <v>0.10519645120405578</v>
      </c>
      <c r="H97" s="13">
        <f t="shared" si="13"/>
        <v>51841.552694945392</v>
      </c>
      <c r="I97" s="13">
        <f t="shared" si="11"/>
        <v>5453.5473684163098</v>
      </c>
      <c r="J97" s="13">
        <f t="shared" si="8"/>
        <v>49114.779010737242</v>
      </c>
      <c r="K97" s="13">
        <f t="shared" si="9"/>
        <v>290130.78174740198</v>
      </c>
      <c r="L97" s="20">
        <f t="shared" si="12"/>
        <v>5.5964909742313731</v>
      </c>
    </row>
    <row r="98" spans="1:12" x14ac:dyDescent="0.25">
      <c r="A98" s="16">
        <v>89</v>
      </c>
      <c r="B98" s="45">
        <v>146</v>
      </c>
      <c r="C98" s="8">
        <v>1318</v>
      </c>
      <c r="D98" s="46">
        <v>1329</v>
      </c>
      <c r="E98" s="17">
        <v>0.5</v>
      </c>
      <c r="F98" s="18">
        <f t="shared" si="10"/>
        <v>0.11031356252361163</v>
      </c>
      <c r="G98" s="18">
        <f t="shared" si="7"/>
        <v>0.104547081990691</v>
      </c>
      <c r="H98" s="13">
        <f t="shared" si="13"/>
        <v>46388.005326529084</v>
      </c>
      <c r="I98" s="13">
        <f t="shared" si="11"/>
        <v>4849.7305962572473</v>
      </c>
      <c r="J98" s="13">
        <f t="shared" si="8"/>
        <v>43963.140028400456</v>
      </c>
      <c r="K98" s="13">
        <f>K99+J98</f>
        <v>241016.00273666473</v>
      </c>
      <c r="L98" s="20">
        <f t="shared" si="12"/>
        <v>5.1956535108619724</v>
      </c>
    </row>
    <row r="99" spans="1:12" x14ac:dyDescent="0.25">
      <c r="A99" s="16">
        <v>90</v>
      </c>
      <c r="B99" s="45">
        <v>148</v>
      </c>
      <c r="C99" s="8">
        <v>1138</v>
      </c>
      <c r="D99" s="46">
        <v>1150</v>
      </c>
      <c r="E99" s="17">
        <v>0.5</v>
      </c>
      <c r="F99" s="22">
        <f t="shared" si="10"/>
        <v>0.12937062937062938</v>
      </c>
      <c r="G99" s="22">
        <f t="shared" si="7"/>
        <v>0.12151067323481118</v>
      </c>
      <c r="H99" s="23">
        <f t="shared" si="13"/>
        <v>41538.274730271834</v>
      </c>
      <c r="I99" s="23">
        <f t="shared" si="11"/>
        <v>5047.3437274878752</v>
      </c>
      <c r="J99" s="23">
        <f t="shared" si="8"/>
        <v>39014.602866527901</v>
      </c>
      <c r="K99" s="23">
        <f t="shared" ref="K99:K108" si="14">K100+J99</f>
        <v>197052.86270826426</v>
      </c>
      <c r="L99" s="24">
        <f t="shared" si="12"/>
        <v>4.7438865477159098</v>
      </c>
    </row>
    <row r="100" spans="1:12" x14ac:dyDescent="0.25">
      <c r="A100" s="16">
        <v>91</v>
      </c>
      <c r="B100" s="45">
        <v>137</v>
      </c>
      <c r="C100" s="8">
        <v>950</v>
      </c>
      <c r="D100" s="46">
        <v>1004</v>
      </c>
      <c r="E100" s="17">
        <v>0.5</v>
      </c>
      <c r="F100" s="22">
        <f t="shared" si="10"/>
        <v>0.14022517911975435</v>
      </c>
      <c r="G100" s="22">
        <f t="shared" si="7"/>
        <v>0.13103778096604496</v>
      </c>
      <c r="H100" s="23">
        <f t="shared" si="13"/>
        <v>36490.93100278396</v>
      </c>
      <c r="I100" s="23">
        <f t="shared" si="11"/>
        <v>4781.6906239898635</v>
      </c>
      <c r="J100" s="23">
        <f t="shared" si="8"/>
        <v>34100.085690789027</v>
      </c>
      <c r="K100" s="23">
        <f t="shared" si="14"/>
        <v>158038.25984173635</v>
      </c>
      <c r="L100" s="24">
        <f t="shared" si="12"/>
        <v>4.33089141599811</v>
      </c>
    </row>
    <row r="101" spans="1:12" x14ac:dyDescent="0.25">
      <c r="A101" s="16">
        <v>92</v>
      </c>
      <c r="B101" s="45">
        <v>138</v>
      </c>
      <c r="C101" s="8">
        <v>815</v>
      </c>
      <c r="D101" s="46">
        <v>811</v>
      </c>
      <c r="E101" s="17">
        <v>0.5</v>
      </c>
      <c r="F101" s="22">
        <f t="shared" si="10"/>
        <v>0.16974169741697417</v>
      </c>
      <c r="G101" s="22">
        <f t="shared" si="7"/>
        <v>0.15646258503401361</v>
      </c>
      <c r="H101" s="23">
        <f t="shared" si="13"/>
        <v>31709.240378794097</v>
      </c>
      <c r="I101" s="23">
        <f t="shared" si="11"/>
        <v>4961.309719131049</v>
      </c>
      <c r="J101" s="23">
        <f t="shared" si="8"/>
        <v>29228.585519228574</v>
      </c>
      <c r="K101" s="23">
        <f t="shared" si="14"/>
        <v>123938.17415094734</v>
      </c>
      <c r="L101" s="24">
        <f t="shared" si="12"/>
        <v>3.9085822514320574</v>
      </c>
    </row>
    <row r="102" spans="1:12" x14ac:dyDescent="0.25">
      <c r="A102" s="16">
        <v>93</v>
      </c>
      <c r="B102" s="45">
        <v>126</v>
      </c>
      <c r="C102" s="8">
        <v>625</v>
      </c>
      <c r="D102" s="46">
        <v>673</v>
      </c>
      <c r="E102" s="17">
        <v>0.5</v>
      </c>
      <c r="F102" s="22">
        <f t="shared" si="10"/>
        <v>0.19414483821263481</v>
      </c>
      <c r="G102" s="22">
        <f t="shared" si="7"/>
        <v>0.17696629213483145</v>
      </c>
      <c r="H102" s="23">
        <f t="shared" si="13"/>
        <v>26747.930659663049</v>
      </c>
      <c r="I102" s="23">
        <f t="shared" si="11"/>
        <v>4733.4821111201463</v>
      </c>
      <c r="J102" s="23">
        <f t="shared" si="8"/>
        <v>24381.189604102976</v>
      </c>
      <c r="K102" s="23">
        <f t="shared" si="14"/>
        <v>94709.588631718769</v>
      </c>
      <c r="L102" s="24">
        <f t="shared" si="12"/>
        <v>3.5408192819396165</v>
      </c>
    </row>
    <row r="103" spans="1:12" x14ac:dyDescent="0.25">
      <c r="A103" s="16">
        <v>94</v>
      </c>
      <c r="B103" s="45">
        <v>102</v>
      </c>
      <c r="C103" s="8">
        <v>505</v>
      </c>
      <c r="D103" s="46">
        <v>513</v>
      </c>
      <c r="E103" s="17">
        <v>0.5</v>
      </c>
      <c r="F103" s="22">
        <f t="shared" si="10"/>
        <v>0.20039292730844793</v>
      </c>
      <c r="G103" s="22">
        <f t="shared" si="7"/>
        <v>0.18214285714285716</v>
      </c>
      <c r="H103" s="23">
        <f t="shared" si="13"/>
        <v>22014.448548542903</v>
      </c>
      <c r="I103" s="23">
        <f t="shared" si="11"/>
        <v>4009.7745570560292</v>
      </c>
      <c r="J103" s="23">
        <f t="shared" si="8"/>
        <v>20009.561270014889</v>
      </c>
      <c r="K103" s="23">
        <f t="shared" si="14"/>
        <v>70328.399027615786</v>
      </c>
      <c r="L103" s="24">
        <f t="shared" si="12"/>
        <v>3.1946473186706599</v>
      </c>
    </row>
    <row r="104" spans="1:12" x14ac:dyDescent="0.25">
      <c r="A104" s="16">
        <v>95</v>
      </c>
      <c r="B104" s="45">
        <v>83</v>
      </c>
      <c r="C104" s="8">
        <v>344</v>
      </c>
      <c r="D104" s="46">
        <v>389</v>
      </c>
      <c r="E104" s="17">
        <v>0.5</v>
      </c>
      <c r="F104" s="22">
        <f t="shared" si="10"/>
        <v>0.22646657571623466</v>
      </c>
      <c r="G104" s="22">
        <f t="shared" si="7"/>
        <v>0.20343137254901963</v>
      </c>
      <c r="H104" s="23">
        <f t="shared" si="13"/>
        <v>18004.673991486874</v>
      </c>
      <c r="I104" s="23">
        <f t="shared" si="11"/>
        <v>3662.7155423858107</v>
      </c>
      <c r="J104" s="23">
        <f t="shared" si="8"/>
        <v>16173.316220293967</v>
      </c>
      <c r="K104" s="23">
        <f t="shared" si="14"/>
        <v>50318.837757600893</v>
      </c>
      <c r="L104" s="24">
        <f t="shared" si="12"/>
        <v>2.7947652804706755</v>
      </c>
    </row>
    <row r="105" spans="1:12" x14ac:dyDescent="0.25">
      <c r="A105" s="16">
        <v>96</v>
      </c>
      <c r="B105" s="45">
        <v>81</v>
      </c>
      <c r="C105" s="8">
        <v>250</v>
      </c>
      <c r="D105" s="46">
        <v>257</v>
      </c>
      <c r="E105" s="17">
        <v>0.5</v>
      </c>
      <c r="F105" s="22">
        <f t="shared" si="10"/>
        <v>0.31952662721893493</v>
      </c>
      <c r="G105" s="22">
        <f t="shared" si="7"/>
        <v>0.27551020408163268</v>
      </c>
      <c r="H105" s="23">
        <f t="shared" si="13"/>
        <v>14341.958449101063</v>
      </c>
      <c r="I105" s="23">
        <f t="shared" si="11"/>
        <v>3951.3558992421299</v>
      </c>
      <c r="J105" s="23">
        <f t="shared" si="8"/>
        <v>12366.280499479999</v>
      </c>
      <c r="K105" s="23">
        <f t="shared" si="14"/>
        <v>34145.521537306922</v>
      </c>
      <c r="L105" s="24">
        <f t="shared" si="12"/>
        <v>2.3808130290216485</v>
      </c>
    </row>
    <row r="106" spans="1:12" x14ac:dyDescent="0.25">
      <c r="A106" s="16">
        <v>97</v>
      </c>
      <c r="B106" s="45">
        <v>49</v>
      </c>
      <c r="C106" s="8">
        <v>187</v>
      </c>
      <c r="D106" s="46">
        <v>183</v>
      </c>
      <c r="E106" s="17">
        <v>0.5</v>
      </c>
      <c r="F106" s="22">
        <f t="shared" si="10"/>
        <v>0.26486486486486488</v>
      </c>
      <c r="G106" s="22">
        <f t="shared" si="7"/>
        <v>0.23389021479713606</v>
      </c>
      <c r="H106" s="23">
        <f t="shared" si="13"/>
        <v>10390.602549858933</v>
      </c>
      <c r="I106" s="23">
        <f t="shared" si="11"/>
        <v>2430.2602622581758</v>
      </c>
      <c r="J106" s="23">
        <f t="shared" si="8"/>
        <v>9175.4724187298452</v>
      </c>
      <c r="K106" s="23">
        <f t="shared" si="14"/>
        <v>21779.241037826927</v>
      </c>
      <c r="L106" s="24">
        <f t="shared" si="12"/>
        <v>2.0960517865369233</v>
      </c>
    </row>
    <row r="107" spans="1:12" x14ac:dyDescent="0.25">
      <c r="A107" s="16">
        <v>98</v>
      </c>
      <c r="B107" s="45">
        <v>44</v>
      </c>
      <c r="C107" s="8">
        <v>119</v>
      </c>
      <c r="D107" s="46">
        <v>133</v>
      </c>
      <c r="E107" s="17">
        <v>0.5</v>
      </c>
      <c r="F107" s="22">
        <f t="shared" si="10"/>
        <v>0.34920634920634919</v>
      </c>
      <c r="G107" s="22">
        <f t="shared" si="7"/>
        <v>0.29729729729729726</v>
      </c>
      <c r="H107" s="23">
        <f t="shared" si="13"/>
        <v>7960.3422876007571</v>
      </c>
      <c r="I107" s="23">
        <f t="shared" si="11"/>
        <v>2366.5882476650895</v>
      </c>
      <c r="J107" s="23">
        <f t="shared" si="8"/>
        <v>6777.0481637682124</v>
      </c>
      <c r="K107" s="23">
        <f t="shared" si="14"/>
        <v>12603.768619097082</v>
      </c>
      <c r="L107" s="24">
        <f t="shared" si="12"/>
        <v>1.5833199332055168</v>
      </c>
    </row>
    <row r="108" spans="1:12" x14ac:dyDescent="0.25">
      <c r="A108" s="16">
        <v>99</v>
      </c>
      <c r="B108" s="45">
        <v>34</v>
      </c>
      <c r="C108" s="8">
        <v>101</v>
      </c>
      <c r="D108" s="46">
        <v>95</v>
      </c>
      <c r="E108" s="17">
        <v>0.5</v>
      </c>
      <c r="F108" s="22">
        <f t="shared" si="10"/>
        <v>0.34693877551020408</v>
      </c>
      <c r="G108" s="22">
        <f t="shared" si="7"/>
        <v>0.29565217391304344</v>
      </c>
      <c r="H108" s="23">
        <f t="shared" si="13"/>
        <v>5593.7540399356676</v>
      </c>
      <c r="I108" s="23">
        <f t="shared" si="11"/>
        <v>1653.8055422418493</v>
      </c>
      <c r="J108" s="23">
        <f t="shared" si="8"/>
        <v>4766.851268814743</v>
      </c>
      <c r="K108" s="23">
        <f t="shared" si="14"/>
        <v>5826.7204553288693</v>
      </c>
      <c r="L108" s="24">
        <f t="shared" si="12"/>
        <v>1.0416475972540047</v>
      </c>
    </row>
    <row r="109" spans="1:12" x14ac:dyDescent="0.25">
      <c r="A109" s="16" t="s">
        <v>22</v>
      </c>
      <c r="B109" s="45">
        <v>46</v>
      </c>
      <c r="C109" s="8">
        <v>159</v>
      </c>
      <c r="D109" s="46">
        <v>183</v>
      </c>
      <c r="E109" s="17"/>
      <c r="F109" s="22">
        <f>B109/((C109+D109)/2)</f>
        <v>0.26900584795321636</v>
      </c>
      <c r="G109" s="22">
        <v>1</v>
      </c>
      <c r="H109" s="23">
        <f>H108-I108</f>
        <v>3939.9484976938184</v>
      </c>
      <c r="I109" s="23">
        <f>H109*G109</f>
        <v>3939.9484976938184</v>
      </c>
      <c r="J109" s="23">
        <f>H109*F109</f>
        <v>1059.8691865141266</v>
      </c>
      <c r="K109" s="23">
        <f>J109</f>
        <v>1059.8691865141266</v>
      </c>
      <c r="L109" s="24">
        <f>K109/H109</f>
        <v>0.26900584795321636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9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8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6"/>
    </row>
    <row r="613" spans="12:13" x14ac:dyDescent="0.25">
      <c r="M613" s="56"/>
    </row>
    <row r="614" spans="12:13" x14ac:dyDescent="0.25">
      <c r="M614" s="56"/>
    </row>
    <row r="615" spans="12:13" x14ac:dyDescent="0.25">
      <c r="M615" s="56"/>
    </row>
    <row r="616" spans="12:13" x14ac:dyDescent="0.25">
      <c r="M616" s="56"/>
    </row>
    <row r="617" spans="12:13" x14ac:dyDescent="0.25">
      <c r="M617" s="56"/>
    </row>
    <row r="618" spans="12:13" x14ac:dyDescent="0.25">
      <c r="M618" s="56"/>
    </row>
    <row r="619" spans="12:13" x14ac:dyDescent="0.25">
      <c r="M619" s="56"/>
    </row>
    <row r="620" spans="12:13" x14ac:dyDescent="0.25">
      <c r="M620" s="56"/>
    </row>
    <row r="621" spans="12:13" x14ac:dyDescent="0.25">
      <c r="M621" s="56"/>
    </row>
    <row r="622" spans="12:13" x14ac:dyDescent="0.25">
      <c r="M622" s="56"/>
    </row>
    <row r="623" spans="12:13" x14ac:dyDescent="0.25">
      <c r="M623" s="56"/>
    </row>
    <row r="624" spans="12:13" x14ac:dyDescent="0.25">
      <c r="M624" s="56"/>
    </row>
  </sheetData>
  <mergeCells count="1">
    <mergeCell ref="C6:D6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27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41640</v>
      </c>
      <c r="D7" s="40">
        <v>42005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17</v>
      </c>
      <c r="C9" s="8">
        <v>6603</v>
      </c>
      <c r="D9" s="8">
        <v>6716</v>
      </c>
      <c r="E9" s="17">
        <v>0.5</v>
      </c>
      <c r="F9" s="18">
        <f>B9/((C9+D9)/2)</f>
        <v>2.5527442000150163E-3</v>
      </c>
      <c r="G9" s="18">
        <f t="shared" ref="G9:G72" si="0">F9/((1+(1-E9)*F9))</f>
        <v>2.5494901019796042E-3</v>
      </c>
      <c r="H9" s="13">
        <v>100000</v>
      </c>
      <c r="I9" s="13">
        <f>H9*G9</f>
        <v>254.94901019796043</v>
      </c>
      <c r="J9" s="13">
        <f t="shared" ref="J9:J72" si="1">H10+I9*E9</f>
        <v>99872.525494901012</v>
      </c>
      <c r="K9" s="13">
        <f t="shared" ref="K9:K72" si="2">K10+J9</f>
        <v>8653249.9570464902</v>
      </c>
      <c r="L9" s="19">
        <f>K9/H9</f>
        <v>86.532499570464907</v>
      </c>
    </row>
    <row r="10" spans="1:13" x14ac:dyDescent="0.25">
      <c r="A10" s="16">
        <v>1</v>
      </c>
      <c r="B10" s="8">
        <v>2</v>
      </c>
      <c r="C10" s="8">
        <v>7357</v>
      </c>
      <c r="D10" s="8">
        <v>6830</v>
      </c>
      <c r="E10" s="17">
        <v>0.5</v>
      </c>
      <c r="F10" s="18">
        <f t="shared" ref="F10:F73" si="3">B10/((C10+D10)/2)</f>
        <v>2.8194826249383241E-4</v>
      </c>
      <c r="G10" s="18">
        <f t="shared" si="0"/>
        <v>2.8190852068503777E-4</v>
      </c>
      <c r="H10" s="13">
        <f>H9-I9</f>
        <v>99745.050989802039</v>
      </c>
      <c r="I10" s="13">
        <f t="shared" ref="I10:I73" si="4">H10*G10</f>
        <v>28.118979770188755</v>
      </c>
      <c r="J10" s="13">
        <f t="shared" si="1"/>
        <v>99730.991499916941</v>
      </c>
      <c r="K10" s="13">
        <f t="shared" si="2"/>
        <v>8553377.4315515887</v>
      </c>
      <c r="L10" s="20">
        <f t="shared" ref="L10:L73" si="5">K10/H10</f>
        <v>85.752399208519009</v>
      </c>
    </row>
    <row r="11" spans="1:13" x14ac:dyDescent="0.25">
      <c r="A11" s="16">
        <v>2</v>
      </c>
      <c r="B11" s="8">
        <v>2</v>
      </c>
      <c r="C11" s="8">
        <v>7540</v>
      </c>
      <c r="D11" s="8">
        <v>7293</v>
      </c>
      <c r="E11" s="17">
        <v>0.5</v>
      </c>
      <c r="F11" s="18">
        <f t="shared" si="3"/>
        <v>2.6966898132542303E-4</v>
      </c>
      <c r="G11" s="18">
        <f t="shared" si="0"/>
        <v>2.6963262554769129E-4</v>
      </c>
      <c r="H11" s="13">
        <f t="shared" ref="H11:H74" si="6">H10-I10</f>
        <v>99716.932010031844</v>
      </c>
      <c r="I11" s="13">
        <f t="shared" si="4"/>
        <v>26.886938189425507</v>
      </c>
      <c r="J11" s="13">
        <f t="shared" si="1"/>
        <v>99703.488540937135</v>
      </c>
      <c r="K11" s="13">
        <f t="shared" si="2"/>
        <v>8453646.4400516711</v>
      </c>
      <c r="L11" s="20">
        <f t="shared" si="5"/>
        <v>84.77643936338923</v>
      </c>
    </row>
    <row r="12" spans="1:13" x14ac:dyDescent="0.25">
      <c r="A12" s="16">
        <v>3</v>
      </c>
      <c r="B12" s="8">
        <v>0</v>
      </c>
      <c r="C12" s="8">
        <v>7889</v>
      </c>
      <c r="D12" s="8">
        <v>7537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99690.045071842425</v>
      </c>
      <c r="I12" s="13">
        <f t="shared" si="4"/>
        <v>0</v>
      </c>
      <c r="J12" s="13">
        <f t="shared" si="1"/>
        <v>99690.045071842425</v>
      </c>
      <c r="K12" s="13">
        <f t="shared" si="2"/>
        <v>8353942.9515107349</v>
      </c>
      <c r="L12" s="20">
        <f t="shared" si="5"/>
        <v>83.799169169703944</v>
      </c>
    </row>
    <row r="13" spans="1:13" x14ac:dyDescent="0.25">
      <c r="A13" s="16">
        <v>4</v>
      </c>
      <c r="B13" s="8">
        <v>1</v>
      </c>
      <c r="C13" s="8">
        <v>7757</v>
      </c>
      <c r="D13" s="8">
        <v>7812</v>
      </c>
      <c r="E13" s="17">
        <v>0.5</v>
      </c>
      <c r="F13" s="18">
        <f t="shared" si="3"/>
        <v>1.2846040208105853E-4</v>
      </c>
      <c r="G13" s="18">
        <f t="shared" si="0"/>
        <v>1.2845215157353886E-4</v>
      </c>
      <c r="H13" s="13">
        <f t="shared" si="6"/>
        <v>99690.045071842425</v>
      </c>
      <c r="I13" s="13">
        <f t="shared" si="4"/>
        <v>12.805400779941223</v>
      </c>
      <c r="J13" s="13">
        <f t="shared" si="1"/>
        <v>99683.642371452457</v>
      </c>
      <c r="K13" s="13">
        <f t="shared" si="2"/>
        <v>8254252.9064388927</v>
      </c>
      <c r="L13" s="20">
        <f t="shared" si="5"/>
        <v>82.799169169703958</v>
      </c>
    </row>
    <row r="14" spans="1:13" x14ac:dyDescent="0.25">
      <c r="A14" s="16">
        <v>5</v>
      </c>
      <c r="B14" s="8">
        <v>2</v>
      </c>
      <c r="C14" s="8">
        <v>8007</v>
      </c>
      <c r="D14" s="8">
        <v>7707</v>
      </c>
      <c r="E14" s="17">
        <v>0.5</v>
      </c>
      <c r="F14" s="18">
        <f t="shared" si="3"/>
        <v>2.5455008272877688E-4</v>
      </c>
      <c r="G14" s="18">
        <f t="shared" si="0"/>
        <v>2.5451768897938407E-4</v>
      </c>
      <c r="H14" s="13">
        <f t="shared" si="6"/>
        <v>99677.239671062489</v>
      </c>
      <c r="I14" s="13">
        <f t="shared" si="4"/>
        <v>25.369620684923007</v>
      </c>
      <c r="J14" s="13">
        <f t="shared" si="1"/>
        <v>99664.554860720018</v>
      </c>
      <c r="K14" s="13">
        <f t="shared" si="2"/>
        <v>8154569.2640674403</v>
      </c>
      <c r="L14" s="20">
        <f t="shared" si="5"/>
        <v>81.809742033163573</v>
      </c>
    </row>
    <row r="15" spans="1:13" x14ac:dyDescent="0.25">
      <c r="A15" s="16">
        <v>6</v>
      </c>
      <c r="B15" s="8">
        <v>1</v>
      </c>
      <c r="C15" s="8">
        <v>7525</v>
      </c>
      <c r="D15" s="8">
        <v>7948</v>
      </c>
      <c r="E15" s="17">
        <v>0.5</v>
      </c>
      <c r="F15" s="18">
        <f t="shared" si="3"/>
        <v>1.2925741614425127E-4</v>
      </c>
      <c r="G15" s="18">
        <f t="shared" si="0"/>
        <v>1.2924906294429364E-4</v>
      </c>
      <c r="H15" s="13">
        <f t="shared" si="6"/>
        <v>99651.870050377562</v>
      </c>
      <c r="I15" s="13">
        <f t="shared" si="4"/>
        <v>12.87991082465782</v>
      </c>
      <c r="J15" s="13">
        <f t="shared" si="1"/>
        <v>99645.430094965224</v>
      </c>
      <c r="K15" s="13">
        <f t="shared" si="2"/>
        <v>8054904.7092067199</v>
      </c>
      <c r="L15" s="20">
        <f t="shared" si="5"/>
        <v>80.830442069322729</v>
      </c>
    </row>
    <row r="16" spans="1:13" x14ac:dyDescent="0.25">
      <c r="A16" s="16">
        <v>7</v>
      </c>
      <c r="B16" s="8">
        <v>0</v>
      </c>
      <c r="C16" s="8">
        <v>7210</v>
      </c>
      <c r="D16" s="8">
        <v>7517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99638.990139552901</v>
      </c>
      <c r="I16" s="13">
        <f t="shared" si="4"/>
        <v>0</v>
      </c>
      <c r="J16" s="13">
        <f t="shared" si="1"/>
        <v>99638.990139552901</v>
      </c>
      <c r="K16" s="13">
        <f t="shared" si="2"/>
        <v>7955259.2791117551</v>
      </c>
      <c r="L16" s="20">
        <f t="shared" si="5"/>
        <v>79.840826045805329</v>
      </c>
    </row>
    <row r="17" spans="1:12" x14ac:dyDescent="0.25">
      <c r="A17" s="16">
        <v>8</v>
      </c>
      <c r="B17" s="8">
        <v>0</v>
      </c>
      <c r="C17" s="8">
        <v>6939</v>
      </c>
      <c r="D17" s="8">
        <v>7176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99638.990139552901</v>
      </c>
      <c r="I17" s="13">
        <f t="shared" si="4"/>
        <v>0</v>
      </c>
      <c r="J17" s="13">
        <f t="shared" si="1"/>
        <v>99638.990139552901</v>
      </c>
      <c r="K17" s="13">
        <f t="shared" si="2"/>
        <v>7855620.2889722018</v>
      </c>
      <c r="L17" s="20">
        <f t="shared" si="5"/>
        <v>78.840826045805315</v>
      </c>
    </row>
    <row r="18" spans="1:12" x14ac:dyDescent="0.25">
      <c r="A18" s="16">
        <v>9</v>
      </c>
      <c r="B18" s="8">
        <v>2</v>
      </c>
      <c r="C18" s="8">
        <v>6854</v>
      </c>
      <c r="D18" s="8">
        <v>6896</v>
      </c>
      <c r="E18" s="17">
        <v>0.5</v>
      </c>
      <c r="F18" s="18">
        <f t="shared" si="3"/>
        <v>2.9090909090909091E-4</v>
      </c>
      <c r="G18" s="18">
        <f t="shared" si="0"/>
        <v>2.9086678301337991E-4</v>
      </c>
      <c r="H18" s="13">
        <f t="shared" si="6"/>
        <v>99638.990139552901</v>
      </c>
      <c r="I18" s="13">
        <f t="shared" si="4"/>
        <v>28.981672524593634</v>
      </c>
      <c r="J18" s="13">
        <f t="shared" si="1"/>
        <v>99624.499303290606</v>
      </c>
      <c r="K18" s="13">
        <f t="shared" si="2"/>
        <v>7755981.2988326484</v>
      </c>
      <c r="L18" s="20">
        <f t="shared" si="5"/>
        <v>77.840826045805315</v>
      </c>
    </row>
    <row r="19" spans="1:12" x14ac:dyDescent="0.25">
      <c r="A19" s="16">
        <v>10</v>
      </c>
      <c r="B19" s="8">
        <v>1</v>
      </c>
      <c r="C19" s="8">
        <v>6781</v>
      </c>
      <c r="D19" s="8">
        <v>6828</v>
      </c>
      <c r="E19" s="17">
        <v>0.5</v>
      </c>
      <c r="F19" s="18">
        <f t="shared" si="3"/>
        <v>1.4696156954956279E-4</v>
      </c>
      <c r="G19" s="18">
        <f t="shared" si="0"/>
        <v>1.4695077149155033E-4</v>
      </c>
      <c r="H19" s="13">
        <f t="shared" si="6"/>
        <v>99610.00846702831</v>
      </c>
      <c r="I19" s="13">
        <f t="shared" si="4"/>
        <v>14.63776759250967</v>
      </c>
      <c r="J19" s="13">
        <f t="shared" si="1"/>
        <v>99602.689583232059</v>
      </c>
      <c r="K19" s="13">
        <f t="shared" si="2"/>
        <v>7656356.7995293578</v>
      </c>
      <c r="L19" s="20">
        <f t="shared" si="5"/>
        <v>76.863328468280088</v>
      </c>
    </row>
    <row r="20" spans="1:12" x14ac:dyDescent="0.25">
      <c r="A20" s="16">
        <v>11</v>
      </c>
      <c r="B20" s="8">
        <v>1</v>
      </c>
      <c r="C20" s="8">
        <v>6365</v>
      </c>
      <c r="D20" s="8">
        <v>6777</v>
      </c>
      <c r="E20" s="17">
        <v>0.5</v>
      </c>
      <c r="F20" s="18">
        <f t="shared" si="3"/>
        <v>1.5218383807639628E-4</v>
      </c>
      <c r="G20" s="18">
        <f t="shared" si="0"/>
        <v>1.5217225899718482E-4</v>
      </c>
      <c r="H20" s="13">
        <f t="shared" si="6"/>
        <v>99595.370699435807</v>
      </c>
      <c r="I20" s="13">
        <f t="shared" si="4"/>
        <v>15.155652544995178</v>
      </c>
      <c r="J20" s="13">
        <f t="shared" si="1"/>
        <v>99587.7928731633</v>
      </c>
      <c r="K20" s="13">
        <f t="shared" si="2"/>
        <v>7556754.1099461261</v>
      </c>
      <c r="L20" s="20">
        <f t="shared" si="5"/>
        <v>75.874551767584649</v>
      </c>
    </row>
    <row r="21" spans="1:12" x14ac:dyDescent="0.25">
      <c r="A21" s="16">
        <v>12</v>
      </c>
      <c r="B21" s="8">
        <v>0</v>
      </c>
      <c r="C21" s="8">
        <v>6189</v>
      </c>
      <c r="D21" s="8">
        <v>6372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99580.215046890808</v>
      </c>
      <c r="I21" s="13">
        <f t="shared" si="4"/>
        <v>0</v>
      </c>
      <c r="J21" s="13">
        <f t="shared" si="1"/>
        <v>99580.215046890808</v>
      </c>
      <c r="K21" s="13">
        <f t="shared" si="2"/>
        <v>7457166.3170729624</v>
      </c>
      <c r="L21" s="20">
        <f t="shared" si="5"/>
        <v>74.886023429066668</v>
      </c>
    </row>
    <row r="22" spans="1:12" x14ac:dyDescent="0.25">
      <c r="A22" s="16">
        <v>13</v>
      </c>
      <c r="B22" s="8">
        <v>0</v>
      </c>
      <c r="C22" s="8">
        <v>6059</v>
      </c>
      <c r="D22" s="8">
        <v>6192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99580.215046890808</v>
      </c>
      <c r="I22" s="13">
        <f t="shared" si="4"/>
        <v>0</v>
      </c>
      <c r="J22" s="13">
        <f t="shared" si="1"/>
        <v>99580.215046890808</v>
      </c>
      <c r="K22" s="13">
        <f t="shared" si="2"/>
        <v>7357586.1020260714</v>
      </c>
      <c r="L22" s="20">
        <f t="shared" si="5"/>
        <v>73.886023429066668</v>
      </c>
    </row>
    <row r="23" spans="1:12" x14ac:dyDescent="0.25">
      <c r="A23" s="16">
        <v>14</v>
      </c>
      <c r="B23" s="8">
        <v>1</v>
      </c>
      <c r="C23" s="8">
        <v>5699</v>
      </c>
      <c r="D23" s="8">
        <v>6063</v>
      </c>
      <c r="E23" s="17">
        <v>0.5</v>
      </c>
      <c r="F23" s="18">
        <f t="shared" si="3"/>
        <v>1.7003910899506886E-4</v>
      </c>
      <c r="G23" s="18">
        <f t="shared" si="0"/>
        <v>1.7002465357476835E-4</v>
      </c>
      <c r="H23" s="13">
        <f t="shared" si="6"/>
        <v>99580.215046890808</v>
      </c>
      <c r="I23" s="13">
        <f t="shared" si="4"/>
        <v>16.931091566248544</v>
      </c>
      <c r="J23" s="13">
        <f t="shared" si="1"/>
        <v>99571.749501107683</v>
      </c>
      <c r="K23" s="13">
        <f t="shared" si="2"/>
        <v>7258005.8869791804</v>
      </c>
      <c r="L23" s="20">
        <f t="shared" si="5"/>
        <v>72.886023429066668</v>
      </c>
    </row>
    <row r="24" spans="1:12" x14ac:dyDescent="0.25">
      <c r="A24" s="16">
        <v>15</v>
      </c>
      <c r="B24" s="8">
        <v>3</v>
      </c>
      <c r="C24" s="8">
        <v>5383</v>
      </c>
      <c r="D24" s="8">
        <v>5705</v>
      </c>
      <c r="E24" s="17">
        <v>0.5</v>
      </c>
      <c r="F24" s="18">
        <f t="shared" si="3"/>
        <v>5.4112554112554113E-4</v>
      </c>
      <c r="G24" s="18">
        <f t="shared" si="0"/>
        <v>5.4097917230186638E-4</v>
      </c>
      <c r="H24" s="13">
        <f t="shared" si="6"/>
        <v>99563.283955324558</v>
      </c>
      <c r="I24" s="13">
        <f t="shared" si="4"/>
        <v>53.861662945807169</v>
      </c>
      <c r="J24" s="13">
        <f t="shared" si="1"/>
        <v>99536.353123851644</v>
      </c>
      <c r="K24" s="13">
        <f t="shared" si="2"/>
        <v>7158434.1374780731</v>
      </c>
      <c r="L24" s="20">
        <f t="shared" si="5"/>
        <v>71.89833293054258</v>
      </c>
    </row>
    <row r="25" spans="1:12" x14ac:dyDescent="0.25">
      <c r="A25" s="16">
        <v>16</v>
      </c>
      <c r="B25" s="8">
        <v>0</v>
      </c>
      <c r="C25" s="8">
        <v>5341</v>
      </c>
      <c r="D25" s="8">
        <v>5376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99509.422292378746</v>
      </c>
      <c r="I25" s="13">
        <f t="shared" si="4"/>
        <v>0</v>
      </c>
      <c r="J25" s="13">
        <f t="shared" si="1"/>
        <v>99509.422292378746</v>
      </c>
      <c r="K25" s="13">
        <f t="shared" si="2"/>
        <v>7058897.7843542211</v>
      </c>
      <c r="L25" s="20">
        <f t="shared" si="5"/>
        <v>70.936978848231647</v>
      </c>
    </row>
    <row r="26" spans="1:12" x14ac:dyDescent="0.25">
      <c r="A26" s="16">
        <v>17</v>
      </c>
      <c r="B26" s="8">
        <v>0</v>
      </c>
      <c r="C26" s="8">
        <v>5474</v>
      </c>
      <c r="D26" s="8">
        <v>5301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99509.422292378746</v>
      </c>
      <c r="I26" s="13">
        <f t="shared" si="4"/>
        <v>0</v>
      </c>
      <c r="J26" s="13">
        <f t="shared" si="1"/>
        <v>99509.422292378746</v>
      </c>
      <c r="K26" s="13">
        <f t="shared" si="2"/>
        <v>6959388.3620618423</v>
      </c>
      <c r="L26" s="20">
        <f t="shared" si="5"/>
        <v>69.936978848231647</v>
      </c>
    </row>
    <row r="27" spans="1:12" x14ac:dyDescent="0.25">
      <c r="A27" s="16">
        <v>18</v>
      </c>
      <c r="B27" s="8">
        <v>0</v>
      </c>
      <c r="C27" s="8">
        <v>5452</v>
      </c>
      <c r="D27" s="8">
        <v>5465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99509.422292378746</v>
      </c>
      <c r="I27" s="13">
        <f t="shared" si="4"/>
        <v>0</v>
      </c>
      <c r="J27" s="13">
        <f t="shared" si="1"/>
        <v>99509.422292378746</v>
      </c>
      <c r="K27" s="13">
        <f t="shared" si="2"/>
        <v>6859878.9397694636</v>
      </c>
      <c r="L27" s="20">
        <f t="shared" si="5"/>
        <v>68.936978848231647</v>
      </c>
    </row>
    <row r="28" spans="1:12" x14ac:dyDescent="0.25">
      <c r="A28" s="16">
        <v>19</v>
      </c>
      <c r="B28" s="8">
        <v>0</v>
      </c>
      <c r="C28" s="8">
        <v>5611</v>
      </c>
      <c r="D28" s="8">
        <v>5495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99509.422292378746</v>
      </c>
      <c r="I28" s="13">
        <f t="shared" si="4"/>
        <v>0</v>
      </c>
      <c r="J28" s="13">
        <f t="shared" si="1"/>
        <v>99509.422292378746</v>
      </c>
      <c r="K28" s="13">
        <f t="shared" si="2"/>
        <v>6760369.5174770849</v>
      </c>
      <c r="L28" s="20">
        <f t="shared" si="5"/>
        <v>67.936978848231647</v>
      </c>
    </row>
    <row r="29" spans="1:12" x14ac:dyDescent="0.25">
      <c r="A29" s="16">
        <v>20</v>
      </c>
      <c r="B29" s="8">
        <v>1</v>
      </c>
      <c r="C29" s="8">
        <v>5956</v>
      </c>
      <c r="D29" s="8">
        <v>5704</v>
      </c>
      <c r="E29" s="17">
        <v>0.5</v>
      </c>
      <c r="F29" s="18">
        <f t="shared" si="3"/>
        <v>1.7152658662092623E-4</v>
      </c>
      <c r="G29" s="18">
        <f t="shared" si="0"/>
        <v>1.7151187719749591E-4</v>
      </c>
      <c r="H29" s="13">
        <f t="shared" si="6"/>
        <v>99509.422292378746</v>
      </c>
      <c r="I29" s="13">
        <f t="shared" si="4"/>
        <v>17.067047816204227</v>
      </c>
      <c r="J29" s="13">
        <f t="shared" si="1"/>
        <v>99500.888768470642</v>
      </c>
      <c r="K29" s="13">
        <f t="shared" si="2"/>
        <v>6660860.0951847062</v>
      </c>
      <c r="L29" s="20">
        <f t="shared" si="5"/>
        <v>66.936978848231647</v>
      </c>
    </row>
    <row r="30" spans="1:12" x14ac:dyDescent="0.25">
      <c r="A30" s="16">
        <v>21</v>
      </c>
      <c r="B30" s="8">
        <v>2</v>
      </c>
      <c r="C30" s="8">
        <v>6361</v>
      </c>
      <c r="D30" s="8">
        <v>5963</v>
      </c>
      <c r="E30" s="17">
        <v>0.5</v>
      </c>
      <c r="F30" s="18">
        <f t="shared" si="3"/>
        <v>3.2456994482310937E-4</v>
      </c>
      <c r="G30" s="18">
        <f t="shared" si="0"/>
        <v>3.2451728054518899E-4</v>
      </c>
      <c r="H30" s="13">
        <f t="shared" si="6"/>
        <v>99492.355244562539</v>
      </c>
      <c r="I30" s="13">
        <f t="shared" si="4"/>
        <v>32.286988559001308</v>
      </c>
      <c r="J30" s="13">
        <f t="shared" si="1"/>
        <v>99476.211750283037</v>
      </c>
      <c r="K30" s="13">
        <f t="shared" si="2"/>
        <v>6561359.2064162353</v>
      </c>
      <c r="L30" s="20">
        <f t="shared" si="5"/>
        <v>65.948375533856179</v>
      </c>
    </row>
    <row r="31" spans="1:12" x14ac:dyDescent="0.25">
      <c r="A31" s="16">
        <v>22</v>
      </c>
      <c r="B31" s="8">
        <v>2</v>
      </c>
      <c r="C31" s="8">
        <v>6407</v>
      </c>
      <c r="D31" s="8">
        <v>6434</v>
      </c>
      <c r="E31" s="17">
        <v>0.5</v>
      </c>
      <c r="F31" s="18">
        <f t="shared" si="3"/>
        <v>3.1150221945331361E-4</v>
      </c>
      <c r="G31" s="18">
        <f t="shared" si="0"/>
        <v>3.1145371019232265E-4</v>
      </c>
      <c r="H31" s="13">
        <f t="shared" si="6"/>
        <v>99460.068256003535</v>
      </c>
      <c r="I31" s="13">
        <f t="shared" si="4"/>
        <v>30.977207274313955</v>
      </c>
      <c r="J31" s="13">
        <f t="shared" si="1"/>
        <v>99444.579652366388</v>
      </c>
      <c r="K31" s="13">
        <f t="shared" si="2"/>
        <v>6461882.9946659524</v>
      </c>
      <c r="L31" s="20">
        <f t="shared" si="5"/>
        <v>64.969621557402306</v>
      </c>
    </row>
    <row r="32" spans="1:12" x14ac:dyDescent="0.25">
      <c r="A32" s="16">
        <v>23</v>
      </c>
      <c r="B32" s="8">
        <v>2</v>
      </c>
      <c r="C32" s="8">
        <v>6777</v>
      </c>
      <c r="D32" s="8">
        <v>6534</v>
      </c>
      <c r="E32" s="17">
        <v>0.5</v>
      </c>
      <c r="F32" s="18">
        <f t="shared" si="3"/>
        <v>3.0050334309969197E-4</v>
      </c>
      <c r="G32" s="18">
        <f t="shared" si="0"/>
        <v>3.0045819875309843E-4</v>
      </c>
      <c r="H32" s="13">
        <f t="shared" si="6"/>
        <v>99429.091048729228</v>
      </c>
      <c r="I32" s="13">
        <f t="shared" si="4"/>
        <v>29.874285600159006</v>
      </c>
      <c r="J32" s="13">
        <f t="shared" si="1"/>
        <v>99414.153905929139</v>
      </c>
      <c r="K32" s="13">
        <f t="shared" si="2"/>
        <v>6362438.4150135862</v>
      </c>
      <c r="L32" s="20">
        <f t="shared" si="5"/>
        <v>63.98970711595279</v>
      </c>
    </row>
    <row r="33" spans="1:12" x14ac:dyDescent="0.25">
      <c r="A33" s="16">
        <v>24</v>
      </c>
      <c r="B33" s="8">
        <v>0</v>
      </c>
      <c r="C33" s="8">
        <v>7015</v>
      </c>
      <c r="D33" s="8">
        <v>6841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99399.216763129065</v>
      </c>
      <c r="I33" s="13">
        <f t="shared" si="4"/>
        <v>0</v>
      </c>
      <c r="J33" s="13">
        <f t="shared" si="1"/>
        <v>99399.216763129065</v>
      </c>
      <c r="K33" s="13">
        <f t="shared" si="2"/>
        <v>6263024.2611076571</v>
      </c>
      <c r="L33" s="20">
        <f t="shared" si="5"/>
        <v>63.00878885225633</v>
      </c>
    </row>
    <row r="34" spans="1:12" x14ac:dyDescent="0.25">
      <c r="A34" s="16">
        <v>25</v>
      </c>
      <c r="B34" s="8">
        <v>2</v>
      </c>
      <c r="C34" s="8">
        <v>7520</v>
      </c>
      <c r="D34" s="8">
        <v>7078</v>
      </c>
      <c r="E34" s="17">
        <v>0.5</v>
      </c>
      <c r="F34" s="18">
        <f t="shared" si="3"/>
        <v>2.7401013837511989E-4</v>
      </c>
      <c r="G34" s="18">
        <f t="shared" si="0"/>
        <v>2.7397260273972601E-4</v>
      </c>
      <c r="H34" s="13">
        <f t="shared" si="6"/>
        <v>99399.216763129065</v>
      </c>
      <c r="I34" s="13">
        <f t="shared" si="4"/>
        <v>27.232662126884673</v>
      </c>
      <c r="J34" s="13">
        <f t="shared" si="1"/>
        <v>99385.600432065621</v>
      </c>
      <c r="K34" s="13">
        <f t="shared" si="2"/>
        <v>6163625.0443445276</v>
      </c>
      <c r="L34" s="20">
        <f t="shared" si="5"/>
        <v>62.008788852256323</v>
      </c>
    </row>
    <row r="35" spans="1:12" x14ac:dyDescent="0.25">
      <c r="A35" s="16">
        <v>26</v>
      </c>
      <c r="B35" s="8">
        <v>2</v>
      </c>
      <c r="C35" s="8">
        <v>8156</v>
      </c>
      <c r="D35" s="8">
        <v>7407</v>
      </c>
      <c r="E35" s="17">
        <v>0.5</v>
      </c>
      <c r="F35" s="18">
        <f t="shared" si="3"/>
        <v>2.5701985478378205E-4</v>
      </c>
      <c r="G35" s="18">
        <f t="shared" si="0"/>
        <v>2.5698682942499197E-4</v>
      </c>
      <c r="H35" s="13">
        <f t="shared" si="6"/>
        <v>99371.984101002177</v>
      </c>
      <c r="I35" s="13">
        <f t="shared" si="4"/>
        <v>25.53729112778726</v>
      </c>
      <c r="J35" s="13">
        <f t="shared" si="1"/>
        <v>99359.215455438287</v>
      </c>
      <c r="K35" s="13">
        <f t="shared" si="2"/>
        <v>6064239.4439124623</v>
      </c>
      <c r="L35" s="20">
        <f t="shared" si="5"/>
        <v>61.025645193405211</v>
      </c>
    </row>
    <row r="36" spans="1:12" x14ac:dyDescent="0.25">
      <c r="A36" s="16">
        <v>27</v>
      </c>
      <c r="B36" s="8">
        <v>2</v>
      </c>
      <c r="C36" s="8">
        <v>8538</v>
      </c>
      <c r="D36" s="8">
        <v>8112</v>
      </c>
      <c r="E36" s="17">
        <v>0.5</v>
      </c>
      <c r="F36" s="18">
        <f t="shared" si="3"/>
        <v>2.4024024024024023E-4</v>
      </c>
      <c r="G36" s="18">
        <f t="shared" si="0"/>
        <v>2.4021138601969732E-4</v>
      </c>
      <c r="H36" s="13">
        <f t="shared" si="6"/>
        <v>99346.446809874396</v>
      </c>
      <c r="I36" s="13">
        <f t="shared" si="4"/>
        <v>23.864147684332067</v>
      </c>
      <c r="J36" s="13">
        <f t="shared" si="1"/>
        <v>99334.51473603223</v>
      </c>
      <c r="K36" s="13">
        <f t="shared" si="2"/>
        <v>5964880.2284570243</v>
      </c>
      <c r="L36" s="20">
        <f t="shared" si="5"/>
        <v>60.041203485338478</v>
      </c>
    </row>
    <row r="37" spans="1:12" x14ac:dyDescent="0.25">
      <c r="A37" s="16">
        <v>28</v>
      </c>
      <c r="B37" s="8">
        <v>1</v>
      </c>
      <c r="C37" s="8">
        <v>8789</v>
      </c>
      <c r="D37" s="8">
        <v>8514</v>
      </c>
      <c r="E37" s="17">
        <v>0.5</v>
      </c>
      <c r="F37" s="18">
        <f t="shared" si="3"/>
        <v>1.1558689244639658E-4</v>
      </c>
      <c r="G37" s="18">
        <f t="shared" si="0"/>
        <v>1.1558021266759132E-4</v>
      </c>
      <c r="H37" s="13">
        <f t="shared" si="6"/>
        <v>99322.582662190063</v>
      </c>
      <c r="I37" s="13">
        <f t="shared" si="4"/>
        <v>11.479725226790345</v>
      </c>
      <c r="J37" s="13">
        <f t="shared" si="1"/>
        <v>99316.842799576669</v>
      </c>
      <c r="K37" s="13">
        <f t="shared" si="2"/>
        <v>5865545.7137209922</v>
      </c>
      <c r="L37" s="20">
        <f t="shared" si="5"/>
        <v>59.055509396795792</v>
      </c>
    </row>
    <row r="38" spans="1:12" x14ac:dyDescent="0.25">
      <c r="A38" s="16">
        <v>29</v>
      </c>
      <c r="B38" s="8">
        <v>0</v>
      </c>
      <c r="C38" s="8">
        <v>9407</v>
      </c>
      <c r="D38" s="8">
        <v>8763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99311.102936963274</v>
      </c>
      <c r="I38" s="13">
        <f t="shared" si="4"/>
        <v>0</v>
      </c>
      <c r="J38" s="13">
        <f t="shared" si="1"/>
        <v>99311.102936963274</v>
      </c>
      <c r="K38" s="13">
        <f t="shared" si="2"/>
        <v>5766228.8709214153</v>
      </c>
      <c r="L38" s="20">
        <f t="shared" si="5"/>
        <v>58.062278037345642</v>
      </c>
    </row>
    <row r="39" spans="1:12" x14ac:dyDescent="0.25">
      <c r="A39" s="16">
        <v>30</v>
      </c>
      <c r="B39" s="8">
        <v>2</v>
      </c>
      <c r="C39" s="8">
        <v>9815</v>
      </c>
      <c r="D39" s="8">
        <v>9334</v>
      </c>
      <c r="E39" s="17">
        <v>0.5</v>
      </c>
      <c r="F39" s="18">
        <f t="shared" si="3"/>
        <v>2.0888819259491358E-4</v>
      </c>
      <c r="G39" s="18">
        <f t="shared" si="0"/>
        <v>2.0886637773484415E-4</v>
      </c>
      <c r="H39" s="13">
        <f t="shared" si="6"/>
        <v>99311.102936963274</v>
      </c>
      <c r="I39" s="13">
        <f t="shared" si="4"/>
        <v>20.74275033929576</v>
      </c>
      <c r="J39" s="13">
        <f t="shared" si="1"/>
        <v>99300.731561793626</v>
      </c>
      <c r="K39" s="13">
        <f t="shared" si="2"/>
        <v>5666917.7679844517</v>
      </c>
      <c r="L39" s="20">
        <f t="shared" si="5"/>
        <v>57.062278037345642</v>
      </c>
    </row>
    <row r="40" spans="1:12" x14ac:dyDescent="0.25">
      <c r="A40" s="16">
        <v>31</v>
      </c>
      <c r="B40" s="8">
        <v>3</v>
      </c>
      <c r="C40" s="8">
        <v>10668</v>
      </c>
      <c r="D40" s="8">
        <v>9716</v>
      </c>
      <c r="E40" s="17">
        <v>0.5</v>
      </c>
      <c r="F40" s="18">
        <f t="shared" si="3"/>
        <v>2.943485086342229E-4</v>
      </c>
      <c r="G40" s="18">
        <f t="shared" si="0"/>
        <v>2.9430519448668269E-4</v>
      </c>
      <c r="H40" s="13">
        <f t="shared" si="6"/>
        <v>99290.360186623977</v>
      </c>
      <c r="I40" s="13">
        <f t="shared" si="4"/>
        <v>29.221668765377146</v>
      </c>
      <c r="J40" s="13">
        <f t="shared" si="1"/>
        <v>99275.749352241299</v>
      </c>
      <c r="K40" s="13">
        <f t="shared" si="2"/>
        <v>5567617.0364226578</v>
      </c>
      <c r="L40" s="20">
        <f t="shared" si="5"/>
        <v>56.074094463529867</v>
      </c>
    </row>
    <row r="41" spans="1:12" x14ac:dyDescent="0.25">
      <c r="A41" s="16">
        <v>32</v>
      </c>
      <c r="B41" s="8">
        <v>1</v>
      </c>
      <c r="C41" s="8">
        <v>11436</v>
      </c>
      <c r="D41" s="8">
        <v>10554</v>
      </c>
      <c r="E41" s="17">
        <v>0.5</v>
      </c>
      <c r="F41" s="18">
        <f t="shared" si="3"/>
        <v>9.0950432014552063E-5</v>
      </c>
      <c r="G41" s="18">
        <f t="shared" si="0"/>
        <v>9.0946296212086753E-5</v>
      </c>
      <c r="H41" s="13">
        <f t="shared" si="6"/>
        <v>99261.138517858606</v>
      </c>
      <c r="I41" s="13">
        <f t="shared" si="4"/>
        <v>9.0274329059941429</v>
      </c>
      <c r="J41" s="13">
        <f t="shared" si="1"/>
        <v>99256.624801405618</v>
      </c>
      <c r="K41" s="13">
        <f t="shared" si="2"/>
        <v>5468341.2870704168</v>
      </c>
      <c r="L41" s="20">
        <f t="shared" si="5"/>
        <v>55.090455023207078</v>
      </c>
    </row>
    <row r="42" spans="1:12" x14ac:dyDescent="0.25">
      <c r="A42" s="16">
        <v>33</v>
      </c>
      <c r="B42" s="8">
        <v>5</v>
      </c>
      <c r="C42" s="8">
        <v>12133</v>
      </c>
      <c r="D42" s="8">
        <v>11332</v>
      </c>
      <c r="E42" s="17">
        <v>0.5</v>
      </c>
      <c r="F42" s="18">
        <f t="shared" si="3"/>
        <v>4.2616663115278071E-4</v>
      </c>
      <c r="G42" s="18">
        <f t="shared" si="0"/>
        <v>4.2607584149978689E-4</v>
      </c>
      <c r="H42" s="13">
        <f t="shared" si="6"/>
        <v>99252.111084952616</v>
      </c>
      <c r="I42" s="13">
        <f t="shared" si="4"/>
        <v>42.288926751151514</v>
      </c>
      <c r="J42" s="13">
        <f t="shared" si="1"/>
        <v>99230.966621577041</v>
      </c>
      <c r="K42" s="13">
        <f t="shared" si="2"/>
        <v>5369084.6622690111</v>
      </c>
      <c r="L42" s="20">
        <f t="shared" si="5"/>
        <v>54.095420274471174</v>
      </c>
    </row>
    <row r="43" spans="1:12" x14ac:dyDescent="0.25">
      <c r="A43" s="16">
        <v>34</v>
      </c>
      <c r="B43" s="8">
        <v>3</v>
      </c>
      <c r="C43" s="8">
        <v>12718</v>
      </c>
      <c r="D43" s="8">
        <v>12000</v>
      </c>
      <c r="E43" s="17">
        <v>0.5</v>
      </c>
      <c r="F43" s="18">
        <f t="shared" si="3"/>
        <v>2.4273808560563152E-4</v>
      </c>
      <c r="G43" s="18">
        <f t="shared" si="0"/>
        <v>2.4270862829173576E-4</v>
      </c>
      <c r="H43" s="13">
        <f t="shared" si="6"/>
        <v>99209.822158201467</v>
      </c>
      <c r="I43" s="13">
        <f t="shared" si="4"/>
        <v>24.079079849084131</v>
      </c>
      <c r="J43" s="13">
        <f t="shared" si="1"/>
        <v>99197.782618276935</v>
      </c>
      <c r="K43" s="13">
        <f t="shared" si="2"/>
        <v>5269853.6956474343</v>
      </c>
      <c r="L43" s="20">
        <f t="shared" si="5"/>
        <v>53.118265722158505</v>
      </c>
    </row>
    <row r="44" spans="1:12" x14ac:dyDescent="0.25">
      <c r="A44" s="16">
        <v>35</v>
      </c>
      <c r="B44" s="8">
        <v>3</v>
      </c>
      <c r="C44" s="8">
        <v>13403</v>
      </c>
      <c r="D44" s="8">
        <v>12570</v>
      </c>
      <c r="E44" s="17">
        <v>0.5</v>
      </c>
      <c r="F44" s="18">
        <f t="shared" si="3"/>
        <v>2.3100912486043198E-4</v>
      </c>
      <c r="G44" s="18">
        <f t="shared" si="0"/>
        <v>2.3098244533415461E-4</v>
      </c>
      <c r="H44" s="13">
        <f t="shared" si="6"/>
        <v>99185.743078352389</v>
      </c>
      <c r="I44" s="13">
        <f t="shared" si="4"/>
        <v>22.910165478523034</v>
      </c>
      <c r="J44" s="13">
        <f t="shared" si="1"/>
        <v>99174.287995613136</v>
      </c>
      <c r="K44" s="13">
        <f t="shared" si="2"/>
        <v>5170655.9130291576</v>
      </c>
      <c r="L44" s="20">
        <f t="shared" si="5"/>
        <v>52.131039729616845</v>
      </c>
    </row>
    <row r="45" spans="1:12" x14ac:dyDescent="0.25">
      <c r="A45" s="16">
        <v>36</v>
      </c>
      <c r="B45" s="8">
        <v>5</v>
      </c>
      <c r="C45" s="8">
        <v>13298</v>
      </c>
      <c r="D45" s="8">
        <v>13259</v>
      </c>
      <c r="E45" s="17">
        <v>0.5</v>
      </c>
      <c r="F45" s="18">
        <f t="shared" si="3"/>
        <v>3.7654855593628799E-4</v>
      </c>
      <c r="G45" s="18">
        <f t="shared" si="0"/>
        <v>3.7647767487387999E-4</v>
      </c>
      <c r="H45" s="13">
        <f t="shared" si="6"/>
        <v>99162.83291287387</v>
      </c>
      <c r="I45" s="13">
        <f t="shared" si="4"/>
        <v>37.332592768945815</v>
      </c>
      <c r="J45" s="13">
        <f t="shared" si="1"/>
        <v>99144.166616489398</v>
      </c>
      <c r="K45" s="13">
        <f t="shared" si="2"/>
        <v>5071481.6250335444</v>
      </c>
      <c r="L45" s="20">
        <f t="shared" si="5"/>
        <v>51.142968348730349</v>
      </c>
    </row>
    <row r="46" spans="1:12" x14ac:dyDescent="0.25">
      <c r="A46" s="16">
        <v>37</v>
      </c>
      <c r="B46" s="8">
        <v>4</v>
      </c>
      <c r="C46" s="8">
        <v>13393</v>
      </c>
      <c r="D46" s="8">
        <v>13152</v>
      </c>
      <c r="E46" s="17">
        <v>0.5</v>
      </c>
      <c r="F46" s="18">
        <f t="shared" si="3"/>
        <v>3.0137502354492371E-4</v>
      </c>
      <c r="G46" s="18">
        <f t="shared" si="0"/>
        <v>3.0132961693472447E-4</v>
      </c>
      <c r="H46" s="13">
        <f t="shared" si="6"/>
        <v>99125.500320104926</v>
      </c>
      <c r="I46" s="13">
        <f t="shared" si="4"/>
        <v>29.869449039920124</v>
      </c>
      <c r="J46" s="13">
        <f t="shared" si="1"/>
        <v>99110.565595584965</v>
      </c>
      <c r="K46" s="13">
        <f t="shared" si="2"/>
        <v>4972337.4584170552</v>
      </c>
      <c r="L46" s="20">
        <f t="shared" si="5"/>
        <v>50.162041476309717</v>
      </c>
    </row>
    <row r="47" spans="1:12" x14ac:dyDescent="0.25">
      <c r="A47" s="16">
        <v>38</v>
      </c>
      <c r="B47" s="8">
        <v>5</v>
      </c>
      <c r="C47" s="8">
        <v>13142</v>
      </c>
      <c r="D47" s="8">
        <v>13229</v>
      </c>
      <c r="E47" s="17">
        <v>0.5</v>
      </c>
      <c r="F47" s="18">
        <f t="shared" si="3"/>
        <v>3.79204429107732E-4</v>
      </c>
      <c r="G47" s="18">
        <f t="shared" si="0"/>
        <v>3.7913254473764032E-4</v>
      </c>
      <c r="H47" s="13">
        <f t="shared" si="6"/>
        <v>99095.630871065005</v>
      </c>
      <c r="I47" s="13">
        <f t="shared" si="4"/>
        <v>37.570378704528743</v>
      </c>
      <c r="J47" s="13">
        <f t="shared" si="1"/>
        <v>99076.84568171273</v>
      </c>
      <c r="K47" s="13">
        <f t="shared" si="2"/>
        <v>4873226.8928214703</v>
      </c>
      <c r="L47" s="20">
        <f t="shared" si="5"/>
        <v>49.177010630893584</v>
      </c>
    </row>
    <row r="48" spans="1:12" x14ac:dyDescent="0.25">
      <c r="A48" s="16">
        <v>39</v>
      </c>
      <c r="B48" s="8">
        <v>8</v>
      </c>
      <c r="C48" s="8">
        <v>12924</v>
      </c>
      <c r="D48" s="8">
        <v>13036</v>
      </c>
      <c r="E48" s="17">
        <v>0.5</v>
      </c>
      <c r="F48" s="18">
        <f t="shared" si="3"/>
        <v>6.1633281972265025E-4</v>
      </c>
      <c r="G48" s="18">
        <f t="shared" si="0"/>
        <v>6.161429451632778E-4</v>
      </c>
      <c r="H48" s="13">
        <f t="shared" si="6"/>
        <v>99058.06049236047</v>
      </c>
      <c r="I48" s="13">
        <f t="shared" si="4"/>
        <v>61.033925133925109</v>
      </c>
      <c r="J48" s="13">
        <f t="shared" si="1"/>
        <v>99027.543529793504</v>
      </c>
      <c r="K48" s="13">
        <f t="shared" si="2"/>
        <v>4774150.0471397573</v>
      </c>
      <c r="L48" s="20">
        <f t="shared" si="5"/>
        <v>48.195472669363923</v>
      </c>
    </row>
    <row r="49" spans="1:12" x14ac:dyDescent="0.25">
      <c r="A49" s="16">
        <v>40</v>
      </c>
      <c r="B49" s="8">
        <v>8</v>
      </c>
      <c r="C49" s="8">
        <v>11953</v>
      </c>
      <c r="D49" s="8">
        <v>12821</v>
      </c>
      <c r="E49" s="17">
        <v>0.5</v>
      </c>
      <c r="F49" s="18">
        <f t="shared" si="3"/>
        <v>6.4583837894566882E-4</v>
      </c>
      <c r="G49" s="18">
        <f t="shared" si="0"/>
        <v>6.4562989266403025E-4</v>
      </c>
      <c r="H49" s="13">
        <f t="shared" si="6"/>
        <v>98997.026567226538</v>
      </c>
      <c r="I49" s="13">
        <f t="shared" si="4"/>
        <v>63.915439636656622</v>
      </c>
      <c r="J49" s="13">
        <f t="shared" si="1"/>
        <v>98965.068847408213</v>
      </c>
      <c r="K49" s="13">
        <f t="shared" si="2"/>
        <v>4675122.5036099637</v>
      </c>
      <c r="L49" s="20">
        <f t="shared" si="5"/>
        <v>47.224878016262423</v>
      </c>
    </row>
    <row r="50" spans="1:12" x14ac:dyDescent="0.25">
      <c r="A50" s="16">
        <v>41</v>
      </c>
      <c r="B50" s="8">
        <v>5</v>
      </c>
      <c r="C50" s="8">
        <v>11602</v>
      </c>
      <c r="D50" s="8">
        <v>11861</v>
      </c>
      <c r="E50" s="17">
        <v>0.5</v>
      </c>
      <c r="F50" s="18">
        <f t="shared" si="3"/>
        <v>4.2620295784852747E-4</v>
      </c>
      <c r="G50" s="18">
        <f t="shared" si="0"/>
        <v>4.2611215271859556E-4</v>
      </c>
      <c r="H50" s="13">
        <f t="shared" si="6"/>
        <v>98933.111127589887</v>
      </c>
      <c r="I50" s="13">
        <f t="shared" si="4"/>
        <v>42.156600957725367</v>
      </c>
      <c r="J50" s="13">
        <f t="shared" si="1"/>
        <v>98912.032827111034</v>
      </c>
      <c r="K50" s="13">
        <f t="shared" si="2"/>
        <v>4576157.4347625552</v>
      </c>
      <c r="L50" s="20">
        <f t="shared" si="5"/>
        <v>46.255064483526418</v>
      </c>
    </row>
    <row r="51" spans="1:12" x14ac:dyDescent="0.25">
      <c r="A51" s="16">
        <v>42</v>
      </c>
      <c r="B51" s="8">
        <v>8</v>
      </c>
      <c r="C51" s="8">
        <v>11445</v>
      </c>
      <c r="D51" s="8">
        <v>11490</v>
      </c>
      <c r="E51" s="17">
        <v>0.5</v>
      </c>
      <c r="F51" s="18">
        <f t="shared" si="3"/>
        <v>6.9762371920645304E-4</v>
      </c>
      <c r="G51" s="18">
        <f t="shared" si="0"/>
        <v>6.9738046462973447E-4</v>
      </c>
      <c r="H51" s="13">
        <f t="shared" si="6"/>
        <v>98890.954526632166</v>
      </c>
      <c r="I51" s="13">
        <f t="shared" si="4"/>
        <v>68.964619815460679</v>
      </c>
      <c r="J51" s="13">
        <f t="shared" si="1"/>
        <v>98856.472216724433</v>
      </c>
      <c r="K51" s="13">
        <f t="shared" si="2"/>
        <v>4477245.4019354442</v>
      </c>
      <c r="L51" s="20">
        <f t="shared" si="5"/>
        <v>45.274569583911585</v>
      </c>
    </row>
    <row r="52" spans="1:12" x14ac:dyDescent="0.25">
      <c r="A52" s="16">
        <v>43</v>
      </c>
      <c r="B52" s="8">
        <v>10</v>
      </c>
      <c r="C52" s="8">
        <v>10845</v>
      </c>
      <c r="D52" s="8">
        <v>11392</v>
      </c>
      <c r="E52" s="17">
        <v>0.5</v>
      </c>
      <c r="F52" s="18">
        <f t="shared" si="3"/>
        <v>8.9940189773800425E-4</v>
      </c>
      <c r="G52" s="18">
        <f t="shared" si="0"/>
        <v>8.9899761765631315E-4</v>
      </c>
      <c r="H52" s="13">
        <f t="shared" si="6"/>
        <v>98821.9899068167</v>
      </c>
      <c r="I52" s="13">
        <f t="shared" si="4"/>
        <v>88.840733498284436</v>
      </c>
      <c r="J52" s="13">
        <f t="shared" si="1"/>
        <v>98777.569540067547</v>
      </c>
      <c r="K52" s="13">
        <f t="shared" si="2"/>
        <v>4378388.9297187198</v>
      </c>
      <c r="L52" s="20">
        <f t="shared" si="5"/>
        <v>44.305816284890454</v>
      </c>
    </row>
    <row r="53" spans="1:12" x14ac:dyDescent="0.25">
      <c r="A53" s="16">
        <v>44</v>
      </c>
      <c r="B53" s="8">
        <v>6</v>
      </c>
      <c r="C53" s="8">
        <v>10570</v>
      </c>
      <c r="D53" s="8">
        <v>10757</v>
      </c>
      <c r="E53" s="17">
        <v>0.5</v>
      </c>
      <c r="F53" s="18">
        <f t="shared" si="3"/>
        <v>5.6266704177802785E-4</v>
      </c>
      <c r="G53" s="18">
        <f t="shared" si="0"/>
        <v>5.6250878919983122E-4</v>
      </c>
      <c r="H53" s="13">
        <f t="shared" si="6"/>
        <v>98733.149173318408</v>
      </c>
      <c r="I53" s="13">
        <f t="shared" si="4"/>
        <v>55.538264195369656</v>
      </c>
      <c r="J53" s="13">
        <f t="shared" si="1"/>
        <v>98705.38004122072</v>
      </c>
      <c r="K53" s="13">
        <f t="shared" si="2"/>
        <v>4279611.3601786522</v>
      </c>
      <c r="L53" s="20">
        <f t="shared" si="5"/>
        <v>43.345233044943448</v>
      </c>
    </row>
    <row r="54" spans="1:12" x14ac:dyDescent="0.25">
      <c r="A54" s="16">
        <v>45</v>
      </c>
      <c r="B54" s="8">
        <v>11</v>
      </c>
      <c r="C54" s="8">
        <v>10471</v>
      </c>
      <c r="D54" s="8">
        <v>10511</v>
      </c>
      <c r="E54" s="17">
        <v>0.5</v>
      </c>
      <c r="F54" s="18">
        <f t="shared" si="3"/>
        <v>1.0485177771423124E-3</v>
      </c>
      <c r="G54" s="18">
        <f t="shared" si="0"/>
        <v>1.0479683704091838E-3</v>
      </c>
      <c r="H54" s="13">
        <f t="shared" si="6"/>
        <v>98677.610909123032</v>
      </c>
      <c r="I54" s="13">
        <f t="shared" si="4"/>
        <v>103.41101510030516</v>
      </c>
      <c r="J54" s="13">
        <f t="shared" si="1"/>
        <v>98625.905401572876</v>
      </c>
      <c r="K54" s="13">
        <f t="shared" si="2"/>
        <v>4180905.9801374315</v>
      </c>
      <c r="L54" s="20">
        <f t="shared" si="5"/>
        <v>42.369347429659896</v>
      </c>
    </row>
    <row r="55" spans="1:12" x14ac:dyDescent="0.25">
      <c r="A55" s="16">
        <v>46</v>
      </c>
      <c r="B55" s="8">
        <v>8</v>
      </c>
      <c r="C55" s="8">
        <v>10098</v>
      </c>
      <c r="D55" s="8">
        <v>10356</v>
      </c>
      <c r="E55" s="17">
        <v>0.5</v>
      </c>
      <c r="F55" s="18">
        <f t="shared" si="3"/>
        <v>7.822430820377432E-4</v>
      </c>
      <c r="G55" s="18">
        <f t="shared" si="0"/>
        <v>7.8193724953572478E-4</v>
      </c>
      <c r="H55" s="13">
        <f t="shared" si="6"/>
        <v>98574.19989402272</v>
      </c>
      <c r="I55" s="13">
        <f t="shared" si="4"/>
        <v>77.078838740316854</v>
      </c>
      <c r="J55" s="13">
        <f t="shared" si="1"/>
        <v>98535.66047465257</v>
      </c>
      <c r="K55" s="13">
        <f t="shared" si="2"/>
        <v>4082280.0747358585</v>
      </c>
      <c r="L55" s="20">
        <f t="shared" si="5"/>
        <v>41.413271212190658</v>
      </c>
    </row>
    <row r="56" spans="1:12" x14ac:dyDescent="0.25">
      <c r="A56" s="16">
        <v>47</v>
      </c>
      <c r="B56" s="8">
        <v>17</v>
      </c>
      <c r="C56" s="8">
        <v>9398</v>
      </c>
      <c r="D56" s="8">
        <v>10030</v>
      </c>
      <c r="E56" s="17">
        <v>0.5</v>
      </c>
      <c r="F56" s="18">
        <f t="shared" si="3"/>
        <v>1.7500514721021207E-3</v>
      </c>
      <c r="G56" s="18">
        <f t="shared" si="0"/>
        <v>1.7485214708151196E-3</v>
      </c>
      <c r="H56" s="13">
        <f t="shared" si="6"/>
        <v>98497.121055282405</v>
      </c>
      <c r="I56" s="13">
        <f t="shared" si="4"/>
        <v>172.22433097863728</v>
      </c>
      <c r="J56" s="13">
        <f t="shared" si="1"/>
        <v>98411.008889793084</v>
      </c>
      <c r="K56" s="13">
        <f t="shared" si="2"/>
        <v>3983744.4142612061</v>
      </c>
      <c r="L56" s="20">
        <f t="shared" si="5"/>
        <v>40.445287857959762</v>
      </c>
    </row>
    <row r="57" spans="1:12" x14ac:dyDescent="0.25">
      <c r="A57" s="16">
        <v>48</v>
      </c>
      <c r="B57" s="8">
        <v>9</v>
      </c>
      <c r="C57" s="8">
        <v>9145</v>
      </c>
      <c r="D57" s="8">
        <v>9376</v>
      </c>
      <c r="E57" s="17">
        <v>0.5</v>
      </c>
      <c r="F57" s="18">
        <f t="shared" si="3"/>
        <v>9.7186976945089361E-4</v>
      </c>
      <c r="G57" s="18">
        <f t="shared" si="0"/>
        <v>9.7139773340528869E-4</v>
      </c>
      <c r="H57" s="13">
        <f t="shared" si="6"/>
        <v>98324.896724303762</v>
      </c>
      <c r="I57" s="13">
        <f t="shared" si="4"/>
        <v>95.512581815297764</v>
      </c>
      <c r="J57" s="13">
        <f t="shared" si="1"/>
        <v>98277.140433396111</v>
      </c>
      <c r="K57" s="13">
        <f t="shared" si="2"/>
        <v>3885333.4053714131</v>
      </c>
      <c r="L57" s="20">
        <f t="shared" si="5"/>
        <v>39.51525539117138</v>
      </c>
    </row>
    <row r="58" spans="1:12" x14ac:dyDescent="0.25">
      <c r="A58" s="16">
        <v>49</v>
      </c>
      <c r="B58" s="8">
        <v>11</v>
      </c>
      <c r="C58" s="8">
        <v>9107</v>
      </c>
      <c r="D58" s="8">
        <v>9071</v>
      </c>
      <c r="E58" s="17">
        <v>0.5</v>
      </c>
      <c r="F58" s="18">
        <f t="shared" si="3"/>
        <v>1.2102541533722082E-3</v>
      </c>
      <c r="G58" s="18">
        <f t="shared" si="0"/>
        <v>1.2095222387157073E-3</v>
      </c>
      <c r="H58" s="13">
        <f t="shared" si="6"/>
        <v>98229.384142488459</v>
      </c>
      <c r="I58" s="13">
        <f t="shared" si="4"/>
        <v>118.81062461568784</v>
      </c>
      <c r="J58" s="13">
        <f t="shared" si="1"/>
        <v>98169.978830180626</v>
      </c>
      <c r="K58" s="13">
        <f t="shared" si="2"/>
        <v>3787056.2649380169</v>
      </c>
      <c r="L58" s="20">
        <f t="shared" si="5"/>
        <v>38.553191572947583</v>
      </c>
    </row>
    <row r="59" spans="1:12" x14ac:dyDescent="0.25">
      <c r="A59" s="16">
        <v>50</v>
      </c>
      <c r="B59" s="8">
        <v>12</v>
      </c>
      <c r="C59" s="8">
        <v>8764</v>
      </c>
      <c r="D59" s="8">
        <v>9036</v>
      </c>
      <c r="E59" s="17">
        <v>0.5</v>
      </c>
      <c r="F59" s="18">
        <f t="shared" si="3"/>
        <v>1.348314606741573E-3</v>
      </c>
      <c r="G59" s="18">
        <f t="shared" si="0"/>
        <v>1.3474062429822591E-3</v>
      </c>
      <c r="H59" s="13">
        <f t="shared" si="6"/>
        <v>98110.573517872777</v>
      </c>
      <c r="I59" s="13">
        <f t="shared" si="4"/>
        <v>132.19479926055169</v>
      </c>
      <c r="J59" s="13">
        <f t="shared" si="1"/>
        <v>98044.476118242499</v>
      </c>
      <c r="K59" s="13">
        <f t="shared" si="2"/>
        <v>3688886.2861078363</v>
      </c>
      <c r="L59" s="20">
        <f t="shared" si="5"/>
        <v>37.599273491514481</v>
      </c>
    </row>
    <row r="60" spans="1:12" x14ac:dyDescent="0.25">
      <c r="A60" s="16">
        <v>51</v>
      </c>
      <c r="B60" s="8">
        <v>14</v>
      </c>
      <c r="C60" s="8">
        <v>8385</v>
      </c>
      <c r="D60" s="8">
        <v>8703</v>
      </c>
      <c r="E60" s="17">
        <v>0.5</v>
      </c>
      <c r="F60" s="18">
        <f t="shared" si="3"/>
        <v>1.6385767790262173E-3</v>
      </c>
      <c r="G60" s="18">
        <f t="shared" si="0"/>
        <v>1.6372354110630338E-3</v>
      </c>
      <c r="H60" s="13">
        <f t="shared" si="6"/>
        <v>97978.378718612221</v>
      </c>
      <c r="I60" s="13">
        <f t="shared" si="4"/>
        <v>160.41367115665668</v>
      </c>
      <c r="J60" s="13">
        <f t="shared" si="1"/>
        <v>97898.171883033894</v>
      </c>
      <c r="K60" s="13">
        <f t="shared" si="2"/>
        <v>3590841.8099895939</v>
      </c>
      <c r="L60" s="20">
        <f t="shared" si="5"/>
        <v>36.649328728966488</v>
      </c>
    </row>
    <row r="61" spans="1:12" x14ac:dyDescent="0.25">
      <c r="A61" s="16">
        <v>52</v>
      </c>
      <c r="B61" s="8">
        <v>7</v>
      </c>
      <c r="C61" s="8">
        <v>8156</v>
      </c>
      <c r="D61" s="8">
        <v>8330</v>
      </c>
      <c r="E61" s="17">
        <v>0.5</v>
      </c>
      <c r="F61" s="18">
        <f t="shared" si="3"/>
        <v>8.4920538638845076E-4</v>
      </c>
      <c r="G61" s="18">
        <f t="shared" si="0"/>
        <v>8.4884496453040679E-4</v>
      </c>
      <c r="H61" s="13">
        <f t="shared" si="6"/>
        <v>97817.965047455567</v>
      </c>
      <c r="I61" s="13">
        <f t="shared" si="4"/>
        <v>83.032287071143998</v>
      </c>
      <c r="J61" s="13">
        <f t="shared" si="1"/>
        <v>97776.448903919998</v>
      </c>
      <c r="K61" s="13">
        <f t="shared" si="2"/>
        <v>3492943.6381065599</v>
      </c>
      <c r="L61" s="20">
        <f t="shared" si="5"/>
        <v>35.708610748669606</v>
      </c>
    </row>
    <row r="62" spans="1:12" x14ac:dyDescent="0.25">
      <c r="A62" s="16">
        <v>53</v>
      </c>
      <c r="B62" s="8">
        <v>14</v>
      </c>
      <c r="C62" s="8">
        <v>8477</v>
      </c>
      <c r="D62" s="8">
        <v>8125</v>
      </c>
      <c r="E62" s="17">
        <v>0.5</v>
      </c>
      <c r="F62" s="18">
        <f t="shared" si="3"/>
        <v>1.6865437899048308E-3</v>
      </c>
      <c r="G62" s="18">
        <f t="shared" si="0"/>
        <v>1.6851227732306211E-3</v>
      </c>
      <c r="H62" s="13">
        <f t="shared" si="6"/>
        <v>97734.932760384429</v>
      </c>
      <c r="I62" s="13">
        <f t="shared" si="4"/>
        <v>164.6953609346873</v>
      </c>
      <c r="J62" s="13">
        <f t="shared" si="1"/>
        <v>97652.585079917088</v>
      </c>
      <c r="K62" s="13">
        <f t="shared" si="2"/>
        <v>3395167.1892026397</v>
      </c>
      <c r="L62" s="20">
        <f t="shared" si="5"/>
        <v>34.738522791298486</v>
      </c>
    </row>
    <row r="63" spans="1:12" x14ac:dyDescent="0.25">
      <c r="A63" s="16">
        <v>54</v>
      </c>
      <c r="B63" s="8">
        <v>23</v>
      </c>
      <c r="C63" s="8">
        <v>8292</v>
      </c>
      <c r="D63" s="8">
        <v>8399</v>
      </c>
      <c r="E63" s="17">
        <v>0.5</v>
      </c>
      <c r="F63" s="18">
        <f t="shared" si="3"/>
        <v>2.7559762746390271E-3</v>
      </c>
      <c r="G63" s="18">
        <f t="shared" si="0"/>
        <v>2.7521837980136413E-3</v>
      </c>
      <c r="H63" s="13">
        <f t="shared" si="6"/>
        <v>97570.237399449747</v>
      </c>
      <c r="I63" s="13">
        <f t="shared" si="4"/>
        <v>268.53122653911021</v>
      </c>
      <c r="J63" s="13">
        <f t="shared" si="1"/>
        <v>97435.971786180191</v>
      </c>
      <c r="K63" s="13">
        <f t="shared" si="2"/>
        <v>3297514.6041227225</v>
      </c>
      <c r="L63" s="20">
        <f t="shared" si="5"/>
        <v>33.796316294924985</v>
      </c>
    </row>
    <row r="64" spans="1:12" x14ac:dyDescent="0.25">
      <c r="A64" s="16">
        <v>55</v>
      </c>
      <c r="B64" s="8">
        <v>19</v>
      </c>
      <c r="C64" s="8">
        <v>8323</v>
      </c>
      <c r="D64" s="8">
        <v>8221</v>
      </c>
      <c r="E64" s="17">
        <v>0.5</v>
      </c>
      <c r="F64" s="18">
        <f t="shared" si="3"/>
        <v>2.2969052224371374E-3</v>
      </c>
      <c r="G64" s="18">
        <f t="shared" si="0"/>
        <v>2.2942703616494597E-3</v>
      </c>
      <c r="H64" s="13">
        <f t="shared" si="6"/>
        <v>97301.706172910635</v>
      </c>
      <c r="I64" s="13">
        <f t="shared" si="4"/>
        <v>223.23642061043316</v>
      </c>
      <c r="J64" s="13">
        <f t="shared" si="1"/>
        <v>97190.087962605408</v>
      </c>
      <c r="K64" s="13">
        <f t="shared" si="2"/>
        <v>3200078.6323365425</v>
      </c>
      <c r="L64" s="20">
        <f t="shared" si="5"/>
        <v>32.888206776660439</v>
      </c>
    </row>
    <row r="65" spans="1:12" x14ac:dyDescent="0.25">
      <c r="A65" s="16">
        <v>56</v>
      </c>
      <c r="B65" s="8">
        <v>20</v>
      </c>
      <c r="C65" s="8">
        <v>8394</v>
      </c>
      <c r="D65" s="8">
        <v>8276</v>
      </c>
      <c r="E65" s="17">
        <v>0.5</v>
      </c>
      <c r="F65" s="18">
        <f t="shared" si="3"/>
        <v>2.3995200959808036E-3</v>
      </c>
      <c r="G65" s="18">
        <f t="shared" si="0"/>
        <v>2.3966446974236066E-3</v>
      </c>
      <c r="H65" s="13">
        <f t="shared" si="6"/>
        <v>97078.469752300196</v>
      </c>
      <c r="I65" s="13">
        <f t="shared" si="4"/>
        <v>232.66259976584826</v>
      </c>
      <c r="J65" s="13">
        <f t="shared" si="1"/>
        <v>96962.138452417275</v>
      </c>
      <c r="K65" s="13">
        <f t="shared" si="2"/>
        <v>3102888.544373937</v>
      </c>
      <c r="L65" s="20">
        <f t="shared" si="5"/>
        <v>31.962684952606772</v>
      </c>
    </row>
    <row r="66" spans="1:12" x14ac:dyDescent="0.25">
      <c r="A66" s="16">
        <v>57</v>
      </c>
      <c r="B66" s="8">
        <v>22</v>
      </c>
      <c r="C66" s="8">
        <v>8156</v>
      </c>
      <c r="D66" s="8">
        <v>8321</v>
      </c>
      <c r="E66" s="17">
        <v>0.5</v>
      </c>
      <c r="F66" s="18">
        <f t="shared" si="3"/>
        <v>2.6703890271287251E-3</v>
      </c>
      <c r="G66" s="18">
        <f t="shared" si="0"/>
        <v>2.6668282926237954E-3</v>
      </c>
      <c r="H66" s="13">
        <f t="shared" si="6"/>
        <v>96845.807152534355</v>
      </c>
      <c r="I66" s="13">
        <f t="shared" si="4"/>
        <v>258.27113853636655</v>
      </c>
      <c r="J66" s="13">
        <f t="shared" si="1"/>
        <v>96716.671583266172</v>
      </c>
      <c r="K66" s="13">
        <f t="shared" si="2"/>
        <v>3005926.4059215197</v>
      </c>
      <c r="L66" s="20">
        <f t="shared" si="5"/>
        <v>31.038270982522942</v>
      </c>
    </row>
    <row r="67" spans="1:12" x14ac:dyDescent="0.25">
      <c r="A67" s="16">
        <v>58</v>
      </c>
      <c r="B67" s="8">
        <v>23</v>
      </c>
      <c r="C67" s="8">
        <v>8021</v>
      </c>
      <c r="D67" s="8">
        <v>8097</v>
      </c>
      <c r="E67" s="17">
        <v>0.5</v>
      </c>
      <c r="F67" s="18">
        <f t="shared" si="3"/>
        <v>2.853952103238615E-3</v>
      </c>
      <c r="G67" s="18">
        <f t="shared" si="0"/>
        <v>2.8498853850442971E-3</v>
      </c>
      <c r="H67" s="13">
        <f t="shared" si="6"/>
        <v>96587.536013997989</v>
      </c>
      <c r="I67" s="13">
        <f t="shared" si="4"/>
        <v>275.26340726373257</v>
      </c>
      <c r="J67" s="13">
        <f t="shared" si="1"/>
        <v>96449.904310366124</v>
      </c>
      <c r="K67" s="13">
        <f t="shared" si="2"/>
        <v>2909209.7343382537</v>
      </c>
      <c r="L67" s="20">
        <f t="shared" si="5"/>
        <v>30.119929075700153</v>
      </c>
    </row>
    <row r="68" spans="1:12" x14ac:dyDescent="0.25">
      <c r="A68" s="16">
        <v>59</v>
      </c>
      <c r="B68" s="8">
        <v>21</v>
      </c>
      <c r="C68" s="8">
        <v>7886</v>
      </c>
      <c r="D68" s="8">
        <v>7952</v>
      </c>
      <c r="E68" s="17">
        <v>0.5</v>
      </c>
      <c r="F68" s="18">
        <f t="shared" si="3"/>
        <v>2.6518499810582142E-3</v>
      </c>
      <c r="G68" s="18">
        <f t="shared" si="0"/>
        <v>2.6483384828803833E-3</v>
      </c>
      <c r="H68" s="13">
        <f t="shared" si="6"/>
        <v>96312.272606734259</v>
      </c>
      <c r="I68" s="13">
        <f t="shared" si="4"/>
        <v>255.06749791808051</v>
      </c>
      <c r="J68" s="13">
        <f t="shared" si="1"/>
        <v>96184.738857775228</v>
      </c>
      <c r="K68" s="13">
        <f t="shared" si="2"/>
        <v>2812759.8300278876</v>
      </c>
      <c r="L68" s="20">
        <f t="shared" si="5"/>
        <v>29.204583734754653</v>
      </c>
    </row>
    <row r="69" spans="1:12" x14ac:dyDescent="0.25">
      <c r="A69" s="16">
        <v>60</v>
      </c>
      <c r="B69" s="8">
        <v>26</v>
      </c>
      <c r="C69" s="8">
        <v>8174</v>
      </c>
      <c r="D69" s="8">
        <v>7832</v>
      </c>
      <c r="E69" s="17">
        <v>0.5</v>
      </c>
      <c r="F69" s="18">
        <f t="shared" si="3"/>
        <v>3.2487817068599274E-3</v>
      </c>
      <c r="G69" s="18">
        <f t="shared" si="0"/>
        <v>3.2435129740518965E-3</v>
      </c>
      <c r="H69" s="13">
        <f t="shared" si="6"/>
        <v>96057.205108816182</v>
      </c>
      <c r="I69" s="13">
        <f t="shared" si="4"/>
        <v>311.56279102160943</v>
      </c>
      <c r="J69" s="13">
        <f t="shared" si="1"/>
        <v>95901.423713305368</v>
      </c>
      <c r="K69" s="13">
        <f t="shared" si="2"/>
        <v>2716575.0911701121</v>
      </c>
      <c r="L69" s="20">
        <f t="shared" si="5"/>
        <v>28.280805048332429</v>
      </c>
    </row>
    <row r="70" spans="1:12" x14ac:dyDescent="0.25">
      <c r="A70" s="16">
        <v>61</v>
      </c>
      <c r="B70" s="8">
        <v>26</v>
      </c>
      <c r="C70" s="8">
        <v>7911</v>
      </c>
      <c r="D70" s="8">
        <v>8116</v>
      </c>
      <c r="E70" s="17">
        <v>0.5</v>
      </c>
      <c r="F70" s="18">
        <f t="shared" si="3"/>
        <v>3.2445248642915081E-3</v>
      </c>
      <c r="G70" s="18">
        <f t="shared" si="0"/>
        <v>3.2392699183953154E-3</v>
      </c>
      <c r="H70" s="13">
        <f t="shared" si="6"/>
        <v>95745.642317794569</v>
      </c>
      <c r="I70" s="13">
        <f t="shared" si="4"/>
        <v>310.1459789774695</v>
      </c>
      <c r="J70" s="13">
        <f t="shared" si="1"/>
        <v>95590.569328305835</v>
      </c>
      <c r="K70" s="13">
        <f t="shared" si="2"/>
        <v>2620673.6674568066</v>
      </c>
      <c r="L70" s="20">
        <f t="shared" si="5"/>
        <v>27.371205665510981</v>
      </c>
    </row>
    <row r="71" spans="1:12" x14ac:dyDescent="0.25">
      <c r="A71" s="16">
        <v>62</v>
      </c>
      <c r="B71" s="8">
        <v>30</v>
      </c>
      <c r="C71" s="8">
        <v>7657</v>
      </c>
      <c r="D71" s="8">
        <v>7882</v>
      </c>
      <c r="E71" s="17">
        <v>0.5</v>
      </c>
      <c r="F71" s="18">
        <f t="shared" si="3"/>
        <v>3.8612523328399513E-3</v>
      </c>
      <c r="G71" s="18">
        <f t="shared" si="0"/>
        <v>3.8538120624317554E-3</v>
      </c>
      <c r="H71" s="13">
        <f t="shared" si="6"/>
        <v>95435.496338817102</v>
      </c>
      <c r="I71" s="13">
        <f t="shared" si="4"/>
        <v>367.79046697469499</v>
      </c>
      <c r="J71" s="13">
        <f t="shared" si="1"/>
        <v>95251.601105329755</v>
      </c>
      <c r="K71" s="13">
        <f t="shared" si="2"/>
        <v>2525083.0981285009</v>
      </c>
      <c r="L71" s="20">
        <f t="shared" si="5"/>
        <v>26.458531626051357</v>
      </c>
    </row>
    <row r="72" spans="1:12" x14ac:dyDescent="0.25">
      <c r="A72" s="16">
        <v>63</v>
      </c>
      <c r="B72" s="8">
        <v>19</v>
      </c>
      <c r="C72" s="8">
        <v>7512</v>
      </c>
      <c r="D72" s="8">
        <v>7601</v>
      </c>
      <c r="E72" s="17">
        <v>0.5</v>
      </c>
      <c r="F72" s="18">
        <f t="shared" si="3"/>
        <v>2.5143915834050156E-3</v>
      </c>
      <c r="G72" s="18">
        <f t="shared" si="0"/>
        <v>2.5112344699973568E-3</v>
      </c>
      <c r="H72" s="13">
        <f t="shared" si="6"/>
        <v>95067.705871842409</v>
      </c>
      <c r="I72" s="13">
        <f t="shared" si="4"/>
        <v>238.73729996894076</v>
      </c>
      <c r="J72" s="13">
        <f t="shared" si="1"/>
        <v>94948.337221857946</v>
      </c>
      <c r="K72" s="13">
        <f t="shared" si="2"/>
        <v>2429831.4970231713</v>
      </c>
      <c r="L72" s="20">
        <f t="shared" si="5"/>
        <v>25.558957952543274</v>
      </c>
    </row>
    <row r="73" spans="1:12" x14ac:dyDescent="0.25">
      <c r="A73" s="16">
        <v>64</v>
      </c>
      <c r="B73" s="8">
        <v>31</v>
      </c>
      <c r="C73" s="8">
        <v>7853</v>
      </c>
      <c r="D73" s="8">
        <v>7467</v>
      </c>
      <c r="E73" s="17">
        <v>0.5</v>
      </c>
      <c r="F73" s="18">
        <f t="shared" si="3"/>
        <v>4.0469973890339423E-3</v>
      </c>
      <c r="G73" s="18">
        <f t="shared" ref="G73:G108" si="7">F73/((1+(1-E73)*F73))</f>
        <v>4.0388248322584851E-3</v>
      </c>
      <c r="H73" s="13">
        <f t="shared" si="6"/>
        <v>94828.968571873469</v>
      </c>
      <c r="I73" s="13">
        <f t="shared" si="4"/>
        <v>382.99759308554201</v>
      </c>
      <c r="J73" s="13">
        <f t="shared" ref="J73:J108" si="8">H74+I73*E73</f>
        <v>94637.469775330697</v>
      </c>
      <c r="K73" s="13">
        <f t="shared" ref="K73:K97" si="9">K74+J73</f>
        <v>2334883.1598013132</v>
      </c>
      <c r="L73" s="20">
        <f t="shared" si="5"/>
        <v>24.622045298654086</v>
      </c>
    </row>
    <row r="74" spans="1:12" x14ac:dyDescent="0.25">
      <c r="A74" s="16">
        <v>65</v>
      </c>
      <c r="B74" s="8">
        <v>32</v>
      </c>
      <c r="C74" s="8">
        <v>8474</v>
      </c>
      <c r="D74" s="8">
        <v>7798</v>
      </c>
      <c r="E74" s="17">
        <v>0.5</v>
      </c>
      <c r="F74" s="18">
        <f t="shared" ref="F74:F108" si="10">B74/((C74+D74)/2)</f>
        <v>3.9331366764995086E-3</v>
      </c>
      <c r="G74" s="18">
        <f t="shared" si="7"/>
        <v>3.9254170755642793E-3</v>
      </c>
      <c r="H74" s="13">
        <f t="shared" si="6"/>
        <v>94445.970978787926</v>
      </c>
      <c r="I74" s="13">
        <f t="shared" ref="I74:I108" si="11">H74*G74</f>
        <v>370.7398271983825</v>
      </c>
      <c r="J74" s="13">
        <f t="shared" si="8"/>
        <v>94260.601065188734</v>
      </c>
      <c r="K74" s="13">
        <f t="shared" si="9"/>
        <v>2240245.6900259824</v>
      </c>
      <c r="L74" s="20">
        <f t="shared" ref="L74:L108" si="12">K74/H74</f>
        <v>23.719865091218448</v>
      </c>
    </row>
    <row r="75" spans="1:12" x14ac:dyDescent="0.25">
      <c r="A75" s="16">
        <v>66</v>
      </c>
      <c r="B75" s="8">
        <v>26</v>
      </c>
      <c r="C75" s="8">
        <v>7284</v>
      </c>
      <c r="D75" s="8">
        <v>8465</v>
      </c>
      <c r="E75" s="17">
        <v>0.5</v>
      </c>
      <c r="F75" s="18">
        <f t="shared" si="10"/>
        <v>3.3017969394882217E-3</v>
      </c>
      <c r="G75" s="18">
        <f t="shared" si="7"/>
        <v>3.2963549920760702E-3</v>
      </c>
      <c r="H75" s="13">
        <f t="shared" ref="H75:H108" si="13">H74-I74</f>
        <v>94075.231151589542</v>
      </c>
      <c r="I75" s="13">
        <f t="shared" si="11"/>
        <v>310.10535783725243</v>
      </c>
      <c r="J75" s="13">
        <f t="shared" si="8"/>
        <v>93920.178472670916</v>
      </c>
      <c r="K75" s="13">
        <f t="shared" si="9"/>
        <v>2145985.0889607938</v>
      </c>
      <c r="L75" s="20">
        <f t="shared" si="12"/>
        <v>22.81137194872079</v>
      </c>
    </row>
    <row r="76" spans="1:12" x14ac:dyDescent="0.25">
      <c r="A76" s="16">
        <v>67</v>
      </c>
      <c r="B76" s="8">
        <v>35</v>
      </c>
      <c r="C76" s="8">
        <v>6586</v>
      </c>
      <c r="D76" s="8">
        <v>7259</v>
      </c>
      <c r="E76" s="17">
        <v>0.5</v>
      </c>
      <c r="F76" s="18">
        <f t="shared" si="10"/>
        <v>5.055976886962802E-3</v>
      </c>
      <c r="G76" s="18">
        <f t="shared" si="7"/>
        <v>5.043227665706051E-3</v>
      </c>
      <c r="H76" s="13">
        <f t="shared" si="13"/>
        <v>93765.12579375229</v>
      </c>
      <c r="I76" s="13">
        <f t="shared" si="11"/>
        <v>472.8788764814596</v>
      </c>
      <c r="J76" s="13">
        <f t="shared" si="8"/>
        <v>93528.686355511571</v>
      </c>
      <c r="K76" s="13">
        <f t="shared" si="9"/>
        <v>2052064.9104881231</v>
      </c>
      <c r="L76" s="20">
        <f t="shared" si="12"/>
        <v>21.885161387207944</v>
      </c>
    </row>
    <row r="77" spans="1:12" x14ac:dyDescent="0.25">
      <c r="A77" s="16">
        <v>68</v>
      </c>
      <c r="B77" s="8">
        <v>33</v>
      </c>
      <c r="C77" s="8">
        <v>6985</v>
      </c>
      <c r="D77" s="8">
        <v>6558</v>
      </c>
      <c r="E77" s="17">
        <v>0.5</v>
      </c>
      <c r="F77" s="18">
        <f t="shared" si="10"/>
        <v>4.8733663147013219E-3</v>
      </c>
      <c r="G77" s="18">
        <f t="shared" si="7"/>
        <v>4.8615203299941078E-3</v>
      </c>
      <c r="H77" s="13">
        <f t="shared" si="13"/>
        <v>93292.246917270837</v>
      </c>
      <c r="I77" s="13">
        <f t="shared" si="11"/>
        <v>453.54215501914229</v>
      </c>
      <c r="J77" s="13">
        <f t="shared" si="8"/>
        <v>93065.475839761275</v>
      </c>
      <c r="K77" s="13">
        <f t="shared" si="9"/>
        <v>1958536.2241326114</v>
      </c>
      <c r="L77" s="20">
        <f t="shared" si="12"/>
        <v>20.993558295035932</v>
      </c>
    </row>
    <row r="78" spans="1:12" x14ac:dyDescent="0.25">
      <c r="A78" s="16">
        <v>69</v>
      </c>
      <c r="B78" s="8">
        <v>36</v>
      </c>
      <c r="C78" s="8">
        <v>6410</v>
      </c>
      <c r="D78" s="8">
        <v>6954</v>
      </c>
      <c r="E78" s="17">
        <v>0.5</v>
      </c>
      <c r="F78" s="18">
        <f t="shared" si="10"/>
        <v>5.3876085004489673E-3</v>
      </c>
      <c r="G78" s="18">
        <f t="shared" si="7"/>
        <v>5.3731343283582086E-3</v>
      </c>
      <c r="H78" s="13">
        <f t="shared" si="13"/>
        <v>92838.704762251698</v>
      </c>
      <c r="I78" s="13">
        <f t="shared" si="11"/>
        <v>498.83483155836728</v>
      </c>
      <c r="J78" s="13">
        <f t="shared" si="8"/>
        <v>92589.287346472513</v>
      </c>
      <c r="K78" s="13">
        <f t="shared" si="9"/>
        <v>1865470.7482928501</v>
      </c>
      <c r="L78" s="20">
        <f t="shared" si="12"/>
        <v>20.09367486405683</v>
      </c>
    </row>
    <row r="79" spans="1:12" x14ac:dyDescent="0.25">
      <c r="A79" s="16">
        <v>70</v>
      </c>
      <c r="B79" s="8">
        <v>49</v>
      </c>
      <c r="C79" s="8">
        <v>5884</v>
      </c>
      <c r="D79" s="8">
        <v>6367</v>
      </c>
      <c r="E79" s="17">
        <v>0.5</v>
      </c>
      <c r="F79" s="18">
        <f t="shared" si="10"/>
        <v>7.9993469920822784E-3</v>
      </c>
      <c r="G79" s="18">
        <f t="shared" si="7"/>
        <v>7.9674796747967458E-3</v>
      </c>
      <c r="H79" s="13">
        <f t="shared" si="13"/>
        <v>92339.869930693327</v>
      </c>
      <c r="I79" s="13">
        <f t="shared" si="11"/>
        <v>735.71603684617423</v>
      </c>
      <c r="J79" s="13">
        <f t="shared" si="8"/>
        <v>91972.011912270231</v>
      </c>
      <c r="K79" s="13">
        <f t="shared" si="9"/>
        <v>1772881.4609463776</v>
      </c>
      <c r="L79" s="20">
        <f t="shared" si="12"/>
        <v>19.199523047596156</v>
      </c>
    </row>
    <row r="80" spans="1:12" x14ac:dyDescent="0.25">
      <c r="A80" s="16">
        <v>71</v>
      </c>
      <c r="B80" s="8">
        <v>44</v>
      </c>
      <c r="C80" s="8">
        <v>4558</v>
      </c>
      <c r="D80" s="8">
        <v>5841</v>
      </c>
      <c r="E80" s="17">
        <v>0.5</v>
      </c>
      <c r="F80" s="18">
        <f t="shared" si="10"/>
        <v>8.4623521492451191E-3</v>
      </c>
      <c r="G80" s="18">
        <f t="shared" si="7"/>
        <v>8.426697309202336E-3</v>
      </c>
      <c r="H80" s="13">
        <f t="shared" si="13"/>
        <v>91604.153893847149</v>
      </c>
      <c r="I80" s="13">
        <f t="shared" si="11"/>
        <v>771.92047712903843</v>
      </c>
      <c r="J80" s="13">
        <f t="shared" si="8"/>
        <v>91218.193655282623</v>
      </c>
      <c r="K80" s="13">
        <f t="shared" si="9"/>
        <v>1680909.4490341074</v>
      </c>
      <c r="L80" s="20">
        <f t="shared" si="12"/>
        <v>18.34970771065667</v>
      </c>
    </row>
    <row r="81" spans="1:12" x14ac:dyDescent="0.25">
      <c r="A81" s="16">
        <v>72</v>
      </c>
      <c r="B81" s="8">
        <v>35</v>
      </c>
      <c r="C81" s="8">
        <v>3852</v>
      </c>
      <c r="D81" s="8">
        <v>4533</v>
      </c>
      <c r="E81" s="17">
        <v>0.5</v>
      </c>
      <c r="F81" s="18">
        <f t="shared" si="10"/>
        <v>8.348240906380441E-3</v>
      </c>
      <c r="G81" s="18">
        <f t="shared" si="7"/>
        <v>8.3135391923990498E-3</v>
      </c>
      <c r="H81" s="13">
        <f t="shared" si="13"/>
        <v>90832.233416718111</v>
      </c>
      <c r="I81" s="13">
        <f t="shared" si="11"/>
        <v>755.13733244302466</v>
      </c>
      <c r="J81" s="13">
        <f t="shared" si="8"/>
        <v>90454.664750496595</v>
      </c>
      <c r="K81" s="13">
        <f t="shared" si="9"/>
        <v>1589691.2553788247</v>
      </c>
      <c r="L81" s="20">
        <f t="shared" si="12"/>
        <v>17.501400060105031</v>
      </c>
    </row>
    <row r="82" spans="1:12" x14ac:dyDescent="0.25">
      <c r="A82" s="16">
        <v>73</v>
      </c>
      <c r="B82" s="8">
        <v>36</v>
      </c>
      <c r="C82" s="8">
        <v>4891</v>
      </c>
      <c r="D82" s="8">
        <v>3829</v>
      </c>
      <c r="E82" s="17">
        <v>0.5</v>
      </c>
      <c r="F82" s="18">
        <f t="shared" si="10"/>
        <v>8.2568807339449546E-3</v>
      </c>
      <c r="G82" s="18">
        <f t="shared" si="7"/>
        <v>8.2229328460484228E-3</v>
      </c>
      <c r="H82" s="13">
        <f t="shared" si="13"/>
        <v>90077.096084275079</v>
      </c>
      <c r="I82" s="13">
        <f t="shared" si="11"/>
        <v>740.6979120680453</v>
      </c>
      <c r="J82" s="13">
        <f t="shared" si="8"/>
        <v>89706.747128241055</v>
      </c>
      <c r="K82" s="13">
        <f t="shared" si="9"/>
        <v>1499236.590628328</v>
      </c>
      <c r="L82" s="20">
        <f t="shared" si="12"/>
        <v>16.643926767195733</v>
      </c>
    </row>
    <row r="83" spans="1:12" x14ac:dyDescent="0.25">
      <c r="A83" s="16">
        <v>74</v>
      </c>
      <c r="B83" s="8">
        <v>40</v>
      </c>
      <c r="C83" s="8">
        <v>2886</v>
      </c>
      <c r="D83" s="8">
        <v>4868</v>
      </c>
      <c r="E83" s="17">
        <v>0.5</v>
      </c>
      <c r="F83" s="18">
        <f t="shared" si="10"/>
        <v>1.0317255610007738E-2</v>
      </c>
      <c r="G83" s="18">
        <f t="shared" si="7"/>
        <v>1.0264305876315114E-2</v>
      </c>
      <c r="H83" s="13">
        <f t="shared" si="13"/>
        <v>89336.398172207031</v>
      </c>
      <c r="I83" s="13">
        <f t="shared" si="11"/>
        <v>916.97611672781147</v>
      </c>
      <c r="J83" s="13">
        <f t="shared" si="8"/>
        <v>88877.910113843129</v>
      </c>
      <c r="K83" s="13">
        <f t="shared" si="9"/>
        <v>1409529.843500087</v>
      </c>
      <c r="L83" s="20">
        <f t="shared" si="12"/>
        <v>15.777777841267373</v>
      </c>
    </row>
    <row r="84" spans="1:12" x14ac:dyDescent="0.25">
      <c r="A84" s="16">
        <v>75</v>
      </c>
      <c r="B84" s="8">
        <v>40</v>
      </c>
      <c r="C84" s="8">
        <v>3284</v>
      </c>
      <c r="D84" s="8">
        <v>2831</v>
      </c>
      <c r="E84" s="17">
        <v>0.5</v>
      </c>
      <c r="F84" s="18">
        <f t="shared" si="10"/>
        <v>1.3082583810302535E-2</v>
      </c>
      <c r="G84" s="18">
        <f t="shared" si="7"/>
        <v>1.2997562956945572E-2</v>
      </c>
      <c r="H84" s="13">
        <f t="shared" si="13"/>
        <v>88419.422055479226</v>
      </c>
      <c r="I84" s="13">
        <f t="shared" si="11"/>
        <v>1149.2370047828331</v>
      </c>
      <c r="J84" s="13">
        <f t="shared" si="8"/>
        <v>87844.803553087811</v>
      </c>
      <c r="K84" s="13">
        <f t="shared" si="9"/>
        <v>1320651.9333862439</v>
      </c>
      <c r="L84" s="20">
        <f t="shared" si="12"/>
        <v>14.936219924142842</v>
      </c>
    </row>
    <row r="85" spans="1:12" x14ac:dyDescent="0.25">
      <c r="A85" s="16">
        <v>76</v>
      </c>
      <c r="B85" s="8">
        <v>38</v>
      </c>
      <c r="C85" s="8">
        <v>3521</v>
      </c>
      <c r="D85" s="8">
        <v>3262</v>
      </c>
      <c r="E85" s="17">
        <v>0.5</v>
      </c>
      <c r="F85" s="18">
        <f t="shared" si="10"/>
        <v>1.1204481792717087E-2</v>
      </c>
      <c r="G85" s="18">
        <f t="shared" si="7"/>
        <v>1.1142061281337047E-2</v>
      </c>
      <c r="H85" s="13">
        <f t="shared" si="13"/>
        <v>87270.185050696397</v>
      </c>
      <c r="I85" s="13">
        <f t="shared" si="11"/>
        <v>972.3697498684835</v>
      </c>
      <c r="J85" s="13">
        <f t="shared" si="8"/>
        <v>86784.000175762165</v>
      </c>
      <c r="K85" s="13">
        <f t="shared" si="9"/>
        <v>1232807.129833156</v>
      </c>
      <c r="L85" s="20">
        <f t="shared" si="12"/>
        <v>14.126326523966945</v>
      </c>
    </row>
    <row r="86" spans="1:12" x14ac:dyDescent="0.25">
      <c r="A86" s="16">
        <v>77</v>
      </c>
      <c r="B86" s="8">
        <v>63</v>
      </c>
      <c r="C86" s="8">
        <v>3626</v>
      </c>
      <c r="D86" s="8">
        <v>3488</v>
      </c>
      <c r="E86" s="17">
        <v>0.5</v>
      </c>
      <c r="F86" s="18">
        <f t="shared" si="10"/>
        <v>1.7711554680910881E-2</v>
      </c>
      <c r="G86" s="18">
        <f t="shared" si="7"/>
        <v>1.7556081928382334E-2</v>
      </c>
      <c r="H86" s="13">
        <f t="shared" si="13"/>
        <v>86297.815300827919</v>
      </c>
      <c r="I86" s="13">
        <f t="shared" si="11"/>
        <v>1515.0515156617414</v>
      </c>
      <c r="J86" s="13">
        <f t="shared" si="8"/>
        <v>85540.289542997038</v>
      </c>
      <c r="K86" s="13">
        <f t="shared" si="9"/>
        <v>1146023.1296573938</v>
      </c>
      <c r="L86" s="20">
        <f t="shared" si="12"/>
        <v>13.279862597476429</v>
      </c>
    </row>
    <row r="87" spans="1:12" x14ac:dyDescent="0.25">
      <c r="A87" s="16">
        <v>78</v>
      </c>
      <c r="B87" s="8">
        <v>76</v>
      </c>
      <c r="C87" s="8">
        <v>3183</v>
      </c>
      <c r="D87" s="8">
        <v>3539</v>
      </c>
      <c r="E87" s="17">
        <v>0.5</v>
      </c>
      <c r="F87" s="18">
        <f t="shared" si="10"/>
        <v>2.2612317762570663E-2</v>
      </c>
      <c r="G87" s="18">
        <f t="shared" si="7"/>
        <v>2.2359517505148575E-2</v>
      </c>
      <c r="H87" s="13">
        <f t="shared" si="13"/>
        <v>84782.763785166171</v>
      </c>
      <c r="I87" s="13">
        <f t="shared" si="11"/>
        <v>1895.7016909892995</v>
      </c>
      <c r="J87" s="13">
        <f t="shared" si="8"/>
        <v>83834.912939671529</v>
      </c>
      <c r="K87" s="13">
        <f t="shared" si="9"/>
        <v>1060482.8401143968</v>
      </c>
      <c r="L87" s="20">
        <f t="shared" si="12"/>
        <v>12.508236258982889</v>
      </c>
    </row>
    <row r="88" spans="1:12" x14ac:dyDescent="0.25">
      <c r="A88" s="16">
        <v>79</v>
      </c>
      <c r="B88" s="8">
        <v>79</v>
      </c>
      <c r="C88" s="8">
        <v>2950</v>
      </c>
      <c r="D88" s="8">
        <v>3141</v>
      </c>
      <c r="E88" s="17">
        <v>0.5</v>
      </c>
      <c r="F88" s="18">
        <f t="shared" si="10"/>
        <v>2.5939911344606797E-2</v>
      </c>
      <c r="G88" s="18">
        <f t="shared" si="7"/>
        <v>2.560777957860616E-2</v>
      </c>
      <c r="H88" s="13">
        <f t="shared" si="13"/>
        <v>82887.062094176872</v>
      </c>
      <c r="I88" s="13">
        <f t="shared" si="11"/>
        <v>2122.5536160259235</v>
      </c>
      <c r="J88" s="13">
        <f t="shared" si="8"/>
        <v>81825.785286163911</v>
      </c>
      <c r="K88" s="13">
        <f t="shared" si="9"/>
        <v>976647.92717472522</v>
      </c>
      <c r="L88" s="20">
        <f t="shared" si="12"/>
        <v>11.782875427108888</v>
      </c>
    </row>
    <row r="89" spans="1:12" x14ac:dyDescent="0.25">
      <c r="A89" s="16">
        <v>80</v>
      </c>
      <c r="B89" s="8">
        <v>73</v>
      </c>
      <c r="C89" s="8">
        <v>2927</v>
      </c>
      <c r="D89" s="8">
        <v>2885</v>
      </c>
      <c r="E89" s="17">
        <v>0.5</v>
      </c>
      <c r="F89" s="18">
        <f t="shared" si="10"/>
        <v>2.5120440467997246E-2</v>
      </c>
      <c r="G89" s="18">
        <f t="shared" si="7"/>
        <v>2.4808836023789291E-2</v>
      </c>
      <c r="H89" s="13">
        <f t="shared" si="13"/>
        <v>80764.50847815095</v>
      </c>
      <c r="I89" s="13">
        <f t="shared" si="11"/>
        <v>2003.6734473763868</v>
      </c>
      <c r="J89" s="13">
        <f t="shared" si="8"/>
        <v>79762.671754462746</v>
      </c>
      <c r="K89" s="13">
        <f t="shared" si="9"/>
        <v>894822.14188856131</v>
      </c>
      <c r="L89" s="20">
        <f t="shared" si="12"/>
        <v>11.079398101340958</v>
      </c>
    </row>
    <row r="90" spans="1:12" x14ac:dyDescent="0.25">
      <c r="A90" s="16">
        <v>81</v>
      </c>
      <c r="B90" s="8">
        <v>79</v>
      </c>
      <c r="C90" s="8">
        <v>2786</v>
      </c>
      <c r="D90" s="8">
        <v>2853</v>
      </c>
      <c r="E90" s="17">
        <v>0.5</v>
      </c>
      <c r="F90" s="18">
        <f t="shared" si="10"/>
        <v>2.8019152331973753E-2</v>
      </c>
      <c r="G90" s="18">
        <f t="shared" si="7"/>
        <v>2.7632039174536549E-2</v>
      </c>
      <c r="H90" s="13">
        <f t="shared" si="13"/>
        <v>78760.835030774557</v>
      </c>
      <c r="I90" s="13">
        <f t="shared" si="11"/>
        <v>2176.322478989573</v>
      </c>
      <c r="J90" s="13">
        <f t="shared" si="8"/>
        <v>77672.673791279769</v>
      </c>
      <c r="K90" s="13">
        <f t="shared" si="9"/>
        <v>815059.47013409855</v>
      </c>
      <c r="L90" s="20">
        <f t="shared" si="12"/>
        <v>10.348537694091574</v>
      </c>
    </row>
    <row r="91" spans="1:12" x14ac:dyDescent="0.25">
      <c r="A91" s="16">
        <v>82</v>
      </c>
      <c r="B91" s="8">
        <v>89</v>
      </c>
      <c r="C91" s="8">
        <v>2413</v>
      </c>
      <c r="D91" s="8">
        <v>2712</v>
      </c>
      <c r="E91" s="17">
        <v>0.5</v>
      </c>
      <c r="F91" s="18">
        <f t="shared" si="10"/>
        <v>3.4731707317073174E-2</v>
      </c>
      <c r="G91" s="18">
        <f t="shared" si="7"/>
        <v>3.4138856923667055E-2</v>
      </c>
      <c r="H91" s="13">
        <f t="shared" si="13"/>
        <v>76584.512551784981</v>
      </c>
      <c r="I91" s="13">
        <f t="shared" si="11"/>
        <v>2614.5077165741714</v>
      </c>
      <c r="J91" s="13">
        <f t="shared" si="8"/>
        <v>75277.258693497904</v>
      </c>
      <c r="K91" s="13">
        <f t="shared" si="9"/>
        <v>737386.79634281876</v>
      </c>
      <c r="L91" s="20">
        <f t="shared" si="12"/>
        <v>9.6284062112977722</v>
      </c>
    </row>
    <row r="92" spans="1:12" x14ac:dyDescent="0.25">
      <c r="A92" s="16">
        <v>83</v>
      </c>
      <c r="B92" s="8">
        <v>99</v>
      </c>
      <c r="C92" s="8">
        <v>2309</v>
      </c>
      <c r="D92" s="8">
        <v>2345</v>
      </c>
      <c r="E92" s="17">
        <v>0.5</v>
      </c>
      <c r="F92" s="18">
        <f t="shared" si="10"/>
        <v>4.2544048130640312E-2</v>
      </c>
      <c r="G92" s="18">
        <f t="shared" si="7"/>
        <v>4.1657900273511468E-2</v>
      </c>
      <c r="H92" s="13">
        <f t="shared" si="13"/>
        <v>73970.004835210813</v>
      </c>
      <c r="I92" s="13">
        <f t="shared" si="11"/>
        <v>3081.435084656373</v>
      </c>
      <c r="J92" s="13">
        <f t="shared" si="8"/>
        <v>72429.287292882625</v>
      </c>
      <c r="K92" s="13">
        <f t="shared" si="9"/>
        <v>662109.5376493209</v>
      </c>
      <c r="L92" s="20">
        <f t="shared" si="12"/>
        <v>8.951054405422278</v>
      </c>
    </row>
    <row r="93" spans="1:12" x14ac:dyDescent="0.25">
      <c r="A93" s="16">
        <v>84</v>
      </c>
      <c r="B93" s="8">
        <v>119</v>
      </c>
      <c r="C93" s="8">
        <v>2139</v>
      </c>
      <c r="D93" s="8">
        <v>2209</v>
      </c>
      <c r="E93" s="17">
        <v>0.5</v>
      </c>
      <c r="F93" s="18">
        <f t="shared" si="10"/>
        <v>5.4737810487580495E-2</v>
      </c>
      <c r="G93" s="18">
        <f t="shared" si="7"/>
        <v>5.3279605999552275E-2</v>
      </c>
      <c r="H93" s="13">
        <f t="shared" si="13"/>
        <v>70888.569750554438</v>
      </c>
      <c r="I93" s="13">
        <f t="shared" si="11"/>
        <v>3776.9150661813201</v>
      </c>
      <c r="J93" s="13">
        <f t="shared" si="8"/>
        <v>69000.112217463786</v>
      </c>
      <c r="K93" s="13">
        <f t="shared" si="9"/>
        <v>589680.25035643822</v>
      </c>
      <c r="L93" s="20">
        <f t="shared" si="12"/>
        <v>8.3184108867117637</v>
      </c>
    </row>
    <row r="94" spans="1:12" x14ac:dyDescent="0.25">
      <c r="A94" s="16">
        <v>85</v>
      </c>
      <c r="B94" s="8">
        <v>135</v>
      </c>
      <c r="C94" s="8">
        <v>1985</v>
      </c>
      <c r="D94" s="8">
        <v>2011</v>
      </c>
      <c r="E94" s="17">
        <v>0.5</v>
      </c>
      <c r="F94" s="18">
        <f t="shared" si="10"/>
        <v>6.7567567567567571E-2</v>
      </c>
      <c r="G94" s="18">
        <f t="shared" si="7"/>
        <v>6.535947712418301E-2</v>
      </c>
      <c r="H94" s="13">
        <f t="shared" si="13"/>
        <v>67111.654684373119</v>
      </c>
      <c r="I94" s="13">
        <f t="shared" si="11"/>
        <v>4386.3826591093548</v>
      </c>
      <c r="J94" s="13">
        <f t="shared" si="8"/>
        <v>64918.463354818443</v>
      </c>
      <c r="K94" s="13">
        <f t="shared" si="9"/>
        <v>520680.13813897443</v>
      </c>
      <c r="L94" s="20">
        <f t="shared" si="12"/>
        <v>7.7584160394753949</v>
      </c>
    </row>
    <row r="95" spans="1:12" x14ac:dyDescent="0.25">
      <c r="A95" s="16">
        <v>86</v>
      </c>
      <c r="B95" s="8">
        <v>119</v>
      </c>
      <c r="C95" s="8">
        <v>1722</v>
      </c>
      <c r="D95" s="8">
        <v>1874</v>
      </c>
      <c r="E95" s="17">
        <v>0.5</v>
      </c>
      <c r="F95" s="18">
        <f t="shared" si="10"/>
        <v>6.6184649610678534E-2</v>
      </c>
      <c r="G95" s="18">
        <f t="shared" si="7"/>
        <v>6.4064602960969053E-2</v>
      </c>
      <c r="H95" s="13">
        <f t="shared" si="13"/>
        <v>62725.272025263766</v>
      </c>
      <c r="I95" s="13">
        <f t="shared" si="11"/>
        <v>4018.4696479173022</v>
      </c>
      <c r="J95" s="13">
        <f t="shared" si="8"/>
        <v>60716.037201305116</v>
      </c>
      <c r="K95" s="13">
        <f t="shared" si="9"/>
        <v>455761.67478415597</v>
      </c>
      <c r="L95" s="20">
        <f t="shared" si="12"/>
        <v>7.2659975806974497</v>
      </c>
    </row>
    <row r="96" spans="1:12" x14ac:dyDescent="0.25">
      <c r="A96" s="16">
        <v>87</v>
      </c>
      <c r="B96" s="8">
        <v>116</v>
      </c>
      <c r="C96" s="8">
        <v>1611</v>
      </c>
      <c r="D96" s="8">
        <v>1642</v>
      </c>
      <c r="E96" s="17">
        <v>0.5</v>
      </c>
      <c r="F96" s="18">
        <f t="shared" si="10"/>
        <v>7.1318782662158006E-2</v>
      </c>
      <c r="G96" s="18">
        <f t="shared" si="7"/>
        <v>6.8863164143662808E-2</v>
      </c>
      <c r="H96" s="13">
        <f t="shared" si="13"/>
        <v>58706.802377346467</v>
      </c>
      <c r="I96" s="13">
        <f t="shared" si="11"/>
        <v>4042.7361684607836</v>
      </c>
      <c r="J96" s="13">
        <f t="shared" si="8"/>
        <v>56685.434293116079</v>
      </c>
      <c r="K96" s="13">
        <f t="shared" si="9"/>
        <v>395045.63758285088</v>
      </c>
      <c r="L96" s="20">
        <f t="shared" si="12"/>
        <v>6.7291288502418833</v>
      </c>
    </row>
    <row r="97" spans="1:12" x14ac:dyDescent="0.25">
      <c r="A97" s="16">
        <v>88</v>
      </c>
      <c r="B97" s="8">
        <v>115</v>
      </c>
      <c r="C97" s="8">
        <v>1389</v>
      </c>
      <c r="D97" s="8">
        <v>1490</v>
      </c>
      <c r="E97" s="17">
        <v>0.5</v>
      </c>
      <c r="F97" s="18">
        <f t="shared" si="10"/>
        <v>7.9888850295241398E-2</v>
      </c>
      <c r="G97" s="18">
        <f t="shared" si="7"/>
        <v>7.6820307281229128E-2</v>
      </c>
      <c r="H97" s="13">
        <f t="shared" si="13"/>
        <v>54664.066208885684</v>
      </c>
      <c r="I97" s="13">
        <f t="shared" si="11"/>
        <v>4199.3103634080517</v>
      </c>
      <c r="J97" s="13">
        <f t="shared" si="8"/>
        <v>52564.411027181653</v>
      </c>
      <c r="K97" s="13">
        <f t="shared" si="9"/>
        <v>338360.20328973478</v>
      </c>
      <c r="L97" s="20">
        <f t="shared" si="12"/>
        <v>6.1898103590898641</v>
      </c>
    </row>
    <row r="98" spans="1:12" x14ac:dyDescent="0.25">
      <c r="A98" s="16">
        <v>89</v>
      </c>
      <c r="B98" s="8">
        <v>127</v>
      </c>
      <c r="C98" s="8">
        <v>1247</v>
      </c>
      <c r="D98" s="8">
        <v>1318</v>
      </c>
      <c r="E98" s="17">
        <v>0.5</v>
      </c>
      <c r="F98" s="18">
        <f t="shared" si="10"/>
        <v>9.9025341130604294E-2</v>
      </c>
      <c r="G98" s="18">
        <f t="shared" si="7"/>
        <v>9.4353640416047546E-2</v>
      </c>
      <c r="H98" s="13">
        <f t="shared" si="13"/>
        <v>50464.75584547763</v>
      </c>
      <c r="I98" s="13">
        <f t="shared" si="11"/>
        <v>4761.5334267278295</v>
      </c>
      <c r="J98" s="13">
        <f t="shared" si="8"/>
        <v>48083.989132113711</v>
      </c>
      <c r="K98" s="13">
        <f>K99+J98</f>
        <v>285795.79226255312</v>
      </c>
      <c r="L98" s="20">
        <f t="shared" si="12"/>
        <v>5.6632750416479931</v>
      </c>
    </row>
    <row r="99" spans="1:12" x14ac:dyDescent="0.25">
      <c r="A99" s="16">
        <v>90</v>
      </c>
      <c r="B99" s="8">
        <v>129</v>
      </c>
      <c r="C99" s="8">
        <v>1082</v>
      </c>
      <c r="D99" s="8">
        <v>1138</v>
      </c>
      <c r="E99" s="17">
        <v>0.5</v>
      </c>
      <c r="F99" s="22">
        <f t="shared" si="10"/>
        <v>0.11621621621621622</v>
      </c>
      <c r="G99" s="22">
        <f t="shared" si="7"/>
        <v>0.10983397190293744</v>
      </c>
      <c r="H99" s="23">
        <f t="shared" si="13"/>
        <v>45703.2224187498</v>
      </c>
      <c r="I99" s="23">
        <f t="shared" si="11"/>
        <v>5019.7664470146656</v>
      </c>
      <c r="J99" s="23">
        <f t="shared" si="8"/>
        <v>43193.339195242472</v>
      </c>
      <c r="K99" s="23">
        <f t="shared" ref="K99:K108" si="14">K100+J99</f>
        <v>237711.80313043942</v>
      </c>
      <c r="L99" s="24">
        <f t="shared" si="12"/>
        <v>5.2012044348303519</v>
      </c>
    </row>
    <row r="100" spans="1:12" x14ac:dyDescent="0.25">
      <c r="A100" s="16">
        <v>91</v>
      </c>
      <c r="B100" s="8">
        <v>133</v>
      </c>
      <c r="C100" s="8">
        <v>934</v>
      </c>
      <c r="D100" s="8">
        <v>950</v>
      </c>
      <c r="E100" s="17">
        <v>0.5</v>
      </c>
      <c r="F100" s="22">
        <f t="shared" si="10"/>
        <v>0.14118895966029724</v>
      </c>
      <c r="G100" s="22">
        <f t="shared" si="7"/>
        <v>0.13187902825979178</v>
      </c>
      <c r="H100" s="23">
        <f t="shared" si="13"/>
        <v>40683.455971735137</v>
      </c>
      <c r="I100" s="23">
        <f t="shared" si="11"/>
        <v>5365.2946398024524</v>
      </c>
      <c r="J100" s="23">
        <f t="shared" si="8"/>
        <v>38000.808651833911</v>
      </c>
      <c r="K100" s="23">
        <f t="shared" si="14"/>
        <v>194518.46393519695</v>
      </c>
      <c r="L100" s="24">
        <f t="shared" si="12"/>
        <v>4.7812669619399788</v>
      </c>
    </row>
    <row r="101" spans="1:12" x14ac:dyDescent="0.25">
      <c r="A101" s="16">
        <v>92</v>
      </c>
      <c r="B101" s="8">
        <v>106</v>
      </c>
      <c r="C101" s="8">
        <v>740</v>
      </c>
      <c r="D101" s="8">
        <v>815</v>
      </c>
      <c r="E101" s="17">
        <v>0.5</v>
      </c>
      <c r="F101" s="22">
        <f t="shared" si="10"/>
        <v>0.13633440514469453</v>
      </c>
      <c r="G101" s="22">
        <f t="shared" si="7"/>
        <v>0.12763395544852499</v>
      </c>
      <c r="H101" s="23">
        <f t="shared" si="13"/>
        <v>35318.161331932686</v>
      </c>
      <c r="I101" s="23">
        <f t="shared" si="11"/>
        <v>4507.7966299637146</v>
      </c>
      <c r="J101" s="23">
        <f t="shared" si="8"/>
        <v>33064.263016950827</v>
      </c>
      <c r="K101" s="23">
        <f t="shared" si="14"/>
        <v>156517.65528336304</v>
      </c>
      <c r="L101" s="24">
        <f t="shared" si="12"/>
        <v>4.4316478939080168</v>
      </c>
    </row>
    <row r="102" spans="1:12" x14ac:dyDescent="0.25">
      <c r="A102" s="16">
        <v>93</v>
      </c>
      <c r="B102" s="8">
        <v>86</v>
      </c>
      <c r="C102" s="8">
        <v>605</v>
      </c>
      <c r="D102" s="8">
        <v>625</v>
      </c>
      <c r="E102" s="17">
        <v>0.5</v>
      </c>
      <c r="F102" s="22">
        <f t="shared" si="10"/>
        <v>0.13983739837398373</v>
      </c>
      <c r="G102" s="22">
        <f t="shared" si="7"/>
        <v>0.13069908814589667</v>
      </c>
      <c r="H102" s="23">
        <f t="shared" si="13"/>
        <v>30810.364701968971</v>
      </c>
      <c r="I102" s="23">
        <f t="shared" si="11"/>
        <v>4026.8865719898658</v>
      </c>
      <c r="J102" s="23">
        <f t="shared" si="8"/>
        <v>28796.92141597404</v>
      </c>
      <c r="K102" s="23">
        <f t="shared" si="14"/>
        <v>123453.39226641221</v>
      </c>
      <c r="L102" s="24">
        <f t="shared" si="12"/>
        <v>4.0068786416709559</v>
      </c>
    </row>
    <row r="103" spans="1:12" x14ac:dyDescent="0.25">
      <c r="A103" s="16">
        <v>94</v>
      </c>
      <c r="B103" s="8">
        <v>80</v>
      </c>
      <c r="C103" s="8">
        <v>411</v>
      </c>
      <c r="D103" s="8">
        <v>505</v>
      </c>
      <c r="E103" s="17">
        <v>0.5</v>
      </c>
      <c r="F103" s="22">
        <f t="shared" si="10"/>
        <v>0.17467248908296942</v>
      </c>
      <c r="G103" s="22">
        <f t="shared" si="7"/>
        <v>0.1606425702811245</v>
      </c>
      <c r="H103" s="23">
        <f t="shared" si="13"/>
        <v>26783.478129979107</v>
      </c>
      <c r="I103" s="23">
        <f t="shared" si="11"/>
        <v>4302.5667678681293</v>
      </c>
      <c r="J103" s="23">
        <f t="shared" si="8"/>
        <v>24632.194746045043</v>
      </c>
      <c r="K103" s="23">
        <f t="shared" si="14"/>
        <v>94656.470850438171</v>
      </c>
      <c r="L103" s="24">
        <f t="shared" si="12"/>
        <v>3.5341366192648414</v>
      </c>
    </row>
    <row r="104" spans="1:12" x14ac:dyDescent="0.25">
      <c r="A104" s="16">
        <v>95</v>
      </c>
      <c r="B104" s="8">
        <v>63</v>
      </c>
      <c r="C104" s="8">
        <v>332</v>
      </c>
      <c r="D104" s="8">
        <v>344</v>
      </c>
      <c r="E104" s="17">
        <v>0.5</v>
      </c>
      <c r="F104" s="22">
        <f t="shared" si="10"/>
        <v>0.18639053254437871</v>
      </c>
      <c r="G104" s="22">
        <f t="shared" si="7"/>
        <v>0.17050067658998647</v>
      </c>
      <c r="H104" s="23">
        <f t="shared" si="13"/>
        <v>22480.911362110979</v>
      </c>
      <c r="I104" s="23">
        <f t="shared" si="11"/>
        <v>3833.0105975994361</v>
      </c>
      <c r="J104" s="23">
        <f t="shared" si="8"/>
        <v>20564.40606331126</v>
      </c>
      <c r="K104" s="23">
        <f t="shared" si="14"/>
        <v>70024.276104393124</v>
      </c>
      <c r="L104" s="24">
        <f t="shared" si="12"/>
        <v>3.1148326229518917</v>
      </c>
    </row>
    <row r="105" spans="1:12" x14ac:dyDescent="0.25">
      <c r="A105" s="16">
        <v>96</v>
      </c>
      <c r="B105" s="8">
        <v>63</v>
      </c>
      <c r="C105" s="8">
        <v>230</v>
      </c>
      <c r="D105" s="8">
        <v>250</v>
      </c>
      <c r="E105" s="17">
        <v>0.5</v>
      </c>
      <c r="F105" s="22">
        <f t="shared" si="10"/>
        <v>0.26250000000000001</v>
      </c>
      <c r="G105" s="22">
        <f t="shared" si="7"/>
        <v>0.23204419889502761</v>
      </c>
      <c r="H105" s="23">
        <f t="shared" si="13"/>
        <v>18647.900764511542</v>
      </c>
      <c r="I105" s="23">
        <f t="shared" si="11"/>
        <v>4327.1371939750534</v>
      </c>
      <c r="J105" s="23">
        <f t="shared" si="8"/>
        <v>16484.332167524015</v>
      </c>
      <c r="K105" s="23">
        <f t="shared" si="14"/>
        <v>49459.870041081856</v>
      </c>
      <c r="L105" s="24">
        <f t="shared" si="12"/>
        <v>2.6523022974901269</v>
      </c>
    </row>
    <row r="106" spans="1:12" x14ac:dyDescent="0.25">
      <c r="A106" s="16">
        <v>97</v>
      </c>
      <c r="B106" s="8">
        <v>36</v>
      </c>
      <c r="C106" s="8">
        <v>148</v>
      </c>
      <c r="D106" s="8">
        <v>187</v>
      </c>
      <c r="E106" s="17">
        <v>0.5</v>
      </c>
      <c r="F106" s="22">
        <f t="shared" si="10"/>
        <v>0.21492537313432836</v>
      </c>
      <c r="G106" s="22">
        <f t="shared" si="7"/>
        <v>0.19407008086253369</v>
      </c>
      <c r="H106" s="23">
        <f t="shared" si="13"/>
        <v>14320.763570536488</v>
      </c>
      <c r="I106" s="23">
        <f t="shared" si="11"/>
        <v>2779.2317441472428</v>
      </c>
      <c r="J106" s="23">
        <f t="shared" si="8"/>
        <v>12931.147698462868</v>
      </c>
      <c r="K106" s="23">
        <f t="shared" si="14"/>
        <v>32975.537873557842</v>
      </c>
      <c r="L106" s="24">
        <f t="shared" si="12"/>
        <v>2.302638243494338</v>
      </c>
    </row>
    <row r="107" spans="1:12" x14ac:dyDescent="0.25">
      <c r="A107" s="16">
        <v>98</v>
      </c>
      <c r="B107" s="8">
        <v>32</v>
      </c>
      <c r="C107" s="8">
        <v>135</v>
      </c>
      <c r="D107" s="8">
        <v>119</v>
      </c>
      <c r="E107" s="17">
        <v>0.5</v>
      </c>
      <c r="F107" s="22">
        <f t="shared" si="10"/>
        <v>0.25196850393700787</v>
      </c>
      <c r="G107" s="22">
        <f t="shared" si="7"/>
        <v>0.22377622377622378</v>
      </c>
      <c r="H107" s="23">
        <f t="shared" si="13"/>
        <v>11541.531826389246</v>
      </c>
      <c r="I107" s="23">
        <f t="shared" si="11"/>
        <v>2582.7204087024884</v>
      </c>
      <c r="J107" s="23">
        <f t="shared" si="8"/>
        <v>10250.171622038</v>
      </c>
      <c r="K107" s="23">
        <f t="shared" si="14"/>
        <v>20044.390175094974</v>
      </c>
      <c r="L107" s="24">
        <f t="shared" si="12"/>
        <v>1.7367183556401313</v>
      </c>
    </row>
    <row r="108" spans="1:12" x14ac:dyDescent="0.25">
      <c r="A108" s="16">
        <v>99</v>
      </c>
      <c r="B108" s="8">
        <v>29</v>
      </c>
      <c r="C108" s="8">
        <v>90</v>
      </c>
      <c r="D108" s="8">
        <v>101</v>
      </c>
      <c r="E108" s="17">
        <v>0.5</v>
      </c>
      <c r="F108" s="22">
        <f t="shared" si="10"/>
        <v>0.30366492146596857</v>
      </c>
      <c r="G108" s="22">
        <f t="shared" si="7"/>
        <v>0.26363636363636361</v>
      </c>
      <c r="H108" s="23">
        <f t="shared" si="13"/>
        <v>8958.8114176867566</v>
      </c>
      <c r="I108" s="23">
        <f t="shared" si="11"/>
        <v>2361.8684646628722</v>
      </c>
      <c r="J108" s="23">
        <f t="shared" si="8"/>
        <v>7777.8771853553208</v>
      </c>
      <c r="K108" s="23">
        <f t="shared" si="14"/>
        <v>9794.2185530569732</v>
      </c>
      <c r="L108" s="24">
        <f t="shared" si="12"/>
        <v>1.0932497734823317</v>
      </c>
    </row>
    <row r="109" spans="1:12" x14ac:dyDescent="0.25">
      <c r="A109" s="16" t="s">
        <v>22</v>
      </c>
      <c r="B109" s="8">
        <v>46</v>
      </c>
      <c r="C109" s="8">
        <v>142</v>
      </c>
      <c r="D109" s="8">
        <v>159</v>
      </c>
      <c r="E109" s="17"/>
      <c r="F109" s="22">
        <f>B109/((C109+D109)/2)</f>
        <v>0.30564784053156147</v>
      </c>
      <c r="G109" s="22">
        <v>1</v>
      </c>
      <c r="H109" s="23">
        <f>H108-I108</f>
        <v>6596.9429530238849</v>
      </c>
      <c r="I109" s="23">
        <f>H109*G109</f>
        <v>6596.9429530238849</v>
      </c>
      <c r="J109" s="23">
        <f>H109*F109</f>
        <v>2016.3413677016526</v>
      </c>
      <c r="K109" s="23">
        <f>J109</f>
        <v>2016.3413677016526</v>
      </c>
      <c r="L109" s="24">
        <f>K109/H109</f>
        <v>0.30564784053156147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55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28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41275</v>
      </c>
      <c r="D7" s="40">
        <v>41640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8</v>
      </c>
      <c r="C9" s="8">
        <v>7001</v>
      </c>
      <c r="D9" s="8">
        <v>6603</v>
      </c>
      <c r="E9" s="17">
        <v>0.5</v>
      </c>
      <c r="F9" s="18">
        <f>B9/((C9+D9)/2)</f>
        <v>1.1761246692149367E-3</v>
      </c>
      <c r="G9" s="18">
        <f t="shared" ref="G9:G72" si="0">F9/((1+(1-E9)*F9))</f>
        <v>1.1754334410813987E-3</v>
      </c>
      <c r="H9" s="13">
        <v>100000</v>
      </c>
      <c r="I9" s="13">
        <f>H9*G9</f>
        <v>117.54334410813986</v>
      </c>
      <c r="J9" s="13">
        <f t="shared" ref="J9:J72" si="1">H10+I9*E9</f>
        <v>99941.228327945923</v>
      </c>
      <c r="K9" s="13">
        <f t="shared" ref="K9:K72" si="2">K10+J9</f>
        <v>8664603.7379603274</v>
      </c>
      <c r="L9" s="19">
        <f>K9/H9</f>
        <v>86.646037379603271</v>
      </c>
    </row>
    <row r="10" spans="1:13" x14ac:dyDescent="0.25">
      <c r="A10" s="16">
        <v>1</v>
      </c>
      <c r="B10" s="8">
        <v>2</v>
      </c>
      <c r="C10" s="8">
        <v>7584</v>
      </c>
      <c r="D10" s="8">
        <v>7357</v>
      </c>
      <c r="E10" s="17">
        <v>0.5</v>
      </c>
      <c r="F10" s="18">
        <f t="shared" ref="F10:F73" si="3">B10/((C10+D10)/2)</f>
        <v>2.6771969747674187E-4</v>
      </c>
      <c r="G10" s="18">
        <f t="shared" si="0"/>
        <v>2.6768386535501573E-4</v>
      </c>
      <c r="H10" s="13">
        <f>H9-I9</f>
        <v>99882.45665589186</v>
      </c>
      <c r="I10" s="13">
        <f t="shared" ref="I10:I73" si="4">H10*G10</f>
        <v>26.73692207880395</v>
      </c>
      <c r="J10" s="13">
        <f t="shared" si="1"/>
        <v>99869.088194852447</v>
      </c>
      <c r="K10" s="13">
        <f t="shared" si="2"/>
        <v>8564662.5096323807</v>
      </c>
      <c r="L10" s="20">
        <f t="shared" ref="L10:L73" si="5">K10/H10</f>
        <v>85.747415475960551</v>
      </c>
    </row>
    <row r="11" spans="1:13" x14ac:dyDescent="0.25">
      <c r="A11" s="16">
        <v>2</v>
      </c>
      <c r="B11" s="8">
        <v>0</v>
      </c>
      <c r="C11" s="8">
        <v>7807</v>
      </c>
      <c r="D11" s="8">
        <v>7540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99855.71973381305</v>
      </c>
      <c r="I11" s="13">
        <f t="shared" si="4"/>
        <v>0</v>
      </c>
      <c r="J11" s="13">
        <f t="shared" si="1"/>
        <v>99855.71973381305</v>
      </c>
      <c r="K11" s="13">
        <f t="shared" si="2"/>
        <v>8464793.421437528</v>
      </c>
      <c r="L11" s="20">
        <f t="shared" si="5"/>
        <v>84.770240943656106</v>
      </c>
    </row>
    <row r="12" spans="1:13" x14ac:dyDescent="0.25">
      <c r="A12" s="16">
        <v>3</v>
      </c>
      <c r="B12" s="8">
        <v>0</v>
      </c>
      <c r="C12" s="8">
        <v>7770</v>
      </c>
      <c r="D12" s="8">
        <v>7889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99855.71973381305</v>
      </c>
      <c r="I12" s="13">
        <f t="shared" si="4"/>
        <v>0</v>
      </c>
      <c r="J12" s="13">
        <f t="shared" si="1"/>
        <v>99855.71973381305</v>
      </c>
      <c r="K12" s="13">
        <f t="shared" si="2"/>
        <v>8364937.7017037142</v>
      </c>
      <c r="L12" s="20">
        <f t="shared" si="5"/>
        <v>83.770240943656106</v>
      </c>
    </row>
    <row r="13" spans="1:13" x14ac:dyDescent="0.25">
      <c r="A13" s="16">
        <v>4</v>
      </c>
      <c r="B13" s="8">
        <v>1</v>
      </c>
      <c r="C13" s="8">
        <v>8109</v>
      </c>
      <c r="D13" s="8">
        <v>7757</v>
      </c>
      <c r="E13" s="17">
        <v>0.5</v>
      </c>
      <c r="F13" s="18">
        <f t="shared" si="3"/>
        <v>1.2605571662674902E-4</v>
      </c>
      <c r="G13" s="18">
        <f t="shared" si="0"/>
        <v>1.2604777210562803E-4</v>
      </c>
      <c r="H13" s="13">
        <f t="shared" si="6"/>
        <v>99855.71973381305</v>
      </c>
      <c r="I13" s="13">
        <f t="shared" si="4"/>
        <v>12.586591004451131</v>
      </c>
      <c r="J13" s="13">
        <f t="shared" si="1"/>
        <v>99849.426438310824</v>
      </c>
      <c r="K13" s="13">
        <f t="shared" si="2"/>
        <v>8265081.9819699014</v>
      </c>
      <c r="L13" s="20">
        <f t="shared" si="5"/>
        <v>82.770240943656106</v>
      </c>
    </row>
    <row r="14" spans="1:13" x14ac:dyDescent="0.25">
      <c r="A14" s="16">
        <v>5</v>
      </c>
      <c r="B14" s="8">
        <v>0</v>
      </c>
      <c r="C14" s="8">
        <v>7565</v>
      </c>
      <c r="D14" s="8">
        <v>8007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99843.133142808598</v>
      </c>
      <c r="I14" s="13">
        <f t="shared" si="4"/>
        <v>0</v>
      </c>
      <c r="J14" s="13">
        <f t="shared" si="1"/>
        <v>99843.133142808598</v>
      </c>
      <c r="K14" s="13">
        <f t="shared" si="2"/>
        <v>8165232.5555315902</v>
      </c>
      <c r="L14" s="20">
        <f t="shared" si="5"/>
        <v>81.780612231515363</v>
      </c>
    </row>
    <row r="15" spans="1:13" x14ac:dyDescent="0.25">
      <c r="A15" s="16">
        <v>6</v>
      </c>
      <c r="B15" s="8">
        <v>1</v>
      </c>
      <c r="C15" s="8">
        <v>7244</v>
      </c>
      <c r="D15" s="8">
        <v>7525</v>
      </c>
      <c r="E15" s="17">
        <v>0.5</v>
      </c>
      <c r="F15" s="18">
        <f t="shared" si="3"/>
        <v>1.3541878258514455E-4</v>
      </c>
      <c r="G15" s="18">
        <f t="shared" si="0"/>
        <v>1.3540961408259984E-4</v>
      </c>
      <c r="H15" s="13">
        <f t="shared" si="6"/>
        <v>99843.133142808598</v>
      </c>
      <c r="I15" s="13">
        <f t="shared" si="4"/>
        <v>13.519720127665346</v>
      </c>
      <c r="J15" s="13">
        <f t="shared" si="1"/>
        <v>99836.373282744767</v>
      </c>
      <c r="K15" s="13">
        <f t="shared" si="2"/>
        <v>8065389.4223887818</v>
      </c>
      <c r="L15" s="20">
        <f t="shared" si="5"/>
        <v>80.780612231515363</v>
      </c>
    </row>
    <row r="16" spans="1:13" x14ac:dyDescent="0.25">
      <c r="A16" s="16">
        <v>7</v>
      </c>
      <c r="B16" s="8">
        <v>0</v>
      </c>
      <c r="C16" s="8">
        <v>6994</v>
      </c>
      <c r="D16" s="8">
        <v>7210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99829.613422680937</v>
      </c>
      <c r="I16" s="13">
        <f t="shared" si="4"/>
        <v>0</v>
      </c>
      <c r="J16" s="13">
        <f t="shared" si="1"/>
        <v>99829.613422680937</v>
      </c>
      <c r="K16" s="13">
        <f t="shared" si="2"/>
        <v>7965553.0491060372</v>
      </c>
      <c r="L16" s="20">
        <f t="shared" si="5"/>
        <v>79.791484470441631</v>
      </c>
    </row>
    <row r="17" spans="1:12" x14ac:dyDescent="0.25">
      <c r="A17" s="16">
        <v>8</v>
      </c>
      <c r="B17" s="8">
        <v>0</v>
      </c>
      <c r="C17" s="8">
        <v>6905</v>
      </c>
      <c r="D17" s="8">
        <v>6939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99829.613422680937</v>
      </c>
      <c r="I17" s="13">
        <f t="shared" si="4"/>
        <v>0</v>
      </c>
      <c r="J17" s="13">
        <f t="shared" si="1"/>
        <v>99829.613422680937</v>
      </c>
      <c r="K17" s="13">
        <f t="shared" si="2"/>
        <v>7865723.4356833566</v>
      </c>
      <c r="L17" s="20">
        <f t="shared" si="5"/>
        <v>78.791484470441631</v>
      </c>
    </row>
    <row r="18" spans="1:12" x14ac:dyDescent="0.25">
      <c r="A18" s="16">
        <v>9</v>
      </c>
      <c r="B18" s="8">
        <v>0</v>
      </c>
      <c r="C18" s="8">
        <v>6815</v>
      </c>
      <c r="D18" s="8">
        <v>6854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99829.613422680937</v>
      </c>
      <c r="I18" s="13">
        <f t="shared" si="4"/>
        <v>0</v>
      </c>
      <c r="J18" s="13">
        <f t="shared" si="1"/>
        <v>99829.613422680937</v>
      </c>
      <c r="K18" s="13">
        <f t="shared" si="2"/>
        <v>7765893.822260676</v>
      </c>
      <c r="L18" s="20">
        <f t="shared" si="5"/>
        <v>77.791484470441631</v>
      </c>
    </row>
    <row r="19" spans="1:12" x14ac:dyDescent="0.25">
      <c r="A19" s="16">
        <v>10</v>
      </c>
      <c r="B19" s="8">
        <v>0</v>
      </c>
      <c r="C19" s="8">
        <v>6395</v>
      </c>
      <c r="D19" s="8">
        <v>6781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99829.613422680937</v>
      </c>
      <c r="I19" s="13">
        <f t="shared" si="4"/>
        <v>0</v>
      </c>
      <c r="J19" s="13">
        <f t="shared" si="1"/>
        <v>99829.613422680937</v>
      </c>
      <c r="K19" s="13">
        <f t="shared" si="2"/>
        <v>7666064.2088379953</v>
      </c>
      <c r="L19" s="20">
        <f t="shared" si="5"/>
        <v>76.791484470441645</v>
      </c>
    </row>
    <row r="20" spans="1:12" x14ac:dyDescent="0.25">
      <c r="A20" s="16">
        <v>11</v>
      </c>
      <c r="B20" s="8">
        <v>1</v>
      </c>
      <c r="C20" s="8">
        <v>6236</v>
      </c>
      <c r="D20" s="8">
        <v>6365</v>
      </c>
      <c r="E20" s="17">
        <v>0.5</v>
      </c>
      <c r="F20" s="18">
        <f t="shared" si="3"/>
        <v>1.5871756209824618E-4</v>
      </c>
      <c r="G20" s="18">
        <f t="shared" si="0"/>
        <v>1.5870496746548169E-4</v>
      </c>
      <c r="H20" s="13">
        <f t="shared" si="6"/>
        <v>99829.613422680937</v>
      </c>
      <c r="I20" s="13">
        <f t="shared" si="4"/>
        <v>15.843455550338192</v>
      </c>
      <c r="J20" s="13">
        <f t="shared" si="1"/>
        <v>99821.691694905778</v>
      </c>
      <c r="K20" s="13">
        <f t="shared" si="2"/>
        <v>7566234.5954153147</v>
      </c>
      <c r="L20" s="20">
        <f t="shared" si="5"/>
        <v>75.791484470441645</v>
      </c>
    </row>
    <row r="21" spans="1:12" x14ac:dyDescent="0.25">
      <c r="A21" s="16">
        <v>12</v>
      </c>
      <c r="B21" s="8">
        <v>0</v>
      </c>
      <c r="C21" s="8">
        <v>6077</v>
      </c>
      <c r="D21" s="8">
        <v>6189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99813.769967130604</v>
      </c>
      <c r="I21" s="13">
        <f t="shared" si="4"/>
        <v>0</v>
      </c>
      <c r="J21" s="13">
        <f t="shared" si="1"/>
        <v>99813.769967130604</v>
      </c>
      <c r="K21" s="13">
        <f t="shared" si="2"/>
        <v>7466412.9037204087</v>
      </c>
      <c r="L21" s="20">
        <f t="shared" si="5"/>
        <v>74.803435499722653</v>
      </c>
    </row>
    <row r="22" spans="1:12" x14ac:dyDescent="0.25">
      <c r="A22" s="16">
        <v>13</v>
      </c>
      <c r="B22" s="8">
        <v>0</v>
      </c>
      <c r="C22" s="8">
        <v>5797</v>
      </c>
      <c r="D22" s="8">
        <v>6059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99813.769967130604</v>
      </c>
      <c r="I22" s="13">
        <f t="shared" si="4"/>
        <v>0</v>
      </c>
      <c r="J22" s="13">
        <f t="shared" si="1"/>
        <v>99813.769967130604</v>
      </c>
      <c r="K22" s="13">
        <f t="shared" si="2"/>
        <v>7366599.1337532783</v>
      </c>
      <c r="L22" s="20">
        <f t="shared" si="5"/>
        <v>73.803435499722667</v>
      </c>
    </row>
    <row r="23" spans="1:12" x14ac:dyDescent="0.25">
      <c r="A23" s="16">
        <v>14</v>
      </c>
      <c r="B23" s="8">
        <v>0</v>
      </c>
      <c r="C23" s="8">
        <v>5425</v>
      </c>
      <c r="D23" s="8">
        <v>5699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99813.769967130604</v>
      </c>
      <c r="I23" s="13">
        <f t="shared" si="4"/>
        <v>0</v>
      </c>
      <c r="J23" s="13">
        <f t="shared" si="1"/>
        <v>99813.769967130604</v>
      </c>
      <c r="K23" s="13">
        <f t="shared" si="2"/>
        <v>7266785.3637861479</v>
      </c>
      <c r="L23" s="20">
        <f t="shared" si="5"/>
        <v>72.803435499722667</v>
      </c>
    </row>
    <row r="24" spans="1:12" x14ac:dyDescent="0.25">
      <c r="A24" s="16">
        <v>15</v>
      </c>
      <c r="B24" s="8">
        <v>0</v>
      </c>
      <c r="C24" s="8">
        <v>5384</v>
      </c>
      <c r="D24" s="8">
        <v>5383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99813.769967130604</v>
      </c>
      <c r="I24" s="13">
        <f t="shared" si="4"/>
        <v>0</v>
      </c>
      <c r="J24" s="13">
        <f t="shared" si="1"/>
        <v>99813.769967130604</v>
      </c>
      <c r="K24" s="13">
        <f t="shared" si="2"/>
        <v>7166971.5938190175</v>
      </c>
      <c r="L24" s="20">
        <f t="shared" si="5"/>
        <v>71.803435499722667</v>
      </c>
    </row>
    <row r="25" spans="1:12" x14ac:dyDescent="0.25">
      <c r="A25" s="16">
        <v>16</v>
      </c>
      <c r="B25" s="8">
        <v>0</v>
      </c>
      <c r="C25" s="8">
        <v>5444</v>
      </c>
      <c r="D25" s="8">
        <v>5341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99813.769967130604</v>
      </c>
      <c r="I25" s="13">
        <f t="shared" si="4"/>
        <v>0</v>
      </c>
      <c r="J25" s="13">
        <f t="shared" si="1"/>
        <v>99813.769967130604</v>
      </c>
      <c r="K25" s="13">
        <f t="shared" si="2"/>
        <v>7067157.8238518871</v>
      </c>
      <c r="L25" s="20">
        <f t="shared" si="5"/>
        <v>70.803435499722667</v>
      </c>
    </row>
    <row r="26" spans="1:12" x14ac:dyDescent="0.25">
      <c r="A26" s="16">
        <v>17</v>
      </c>
      <c r="B26" s="8">
        <v>0</v>
      </c>
      <c r="C26" s="8">
        <v>5403</v>
      </c>
      <c r="D26" s="8">
        <v>5474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99813.769967130604</v>
      </c>
      <c r="I26" s="13">
        <f t="shared" si="4"/>
        <v>0</v>
      </c>
      <c r="J26" s="13">
        <f t="shared" si="1"/>
        <v>99813.769967130604</v>
      </c>
      <c r="K26" s="13">
        <f t="shared" si="2"/>
        <v>6967344.0538847568</v>
      </c>
      <c r="L26" s="20">
        <f t="shared" si="5"/>
        <v>69.803435499722667</v>
      </c>
    </row>
    <row r="27" spans="1:12" x14ac:dyDescent="0.25">
      <c r="A27" s="16">
        <v>18</v>
      </c>
      <c r="B27" s="8">
        <v>0</v>
      </c>
      <c r="C27" s="8">
        <v>5562</v>
      </c>
      <c r="D27" s="8">
        <v>5452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99813.769967130604</v>
      </c>
      <c r="I27" s="13">
        <f t="shared" si="4"/>
        <v>0</v>
      </c>
      <c r="J27" s="13">
        <f t="shared" si="1"/>
        <v>99813.769967130604</v>
      </c>
      <c r="K27" s="13">
        <f t="shared" si="2"/>
        <v>6867530.2839176264</v>
      </c>
      <c r="L27" s="20">
        <f t="shared" si="5"/>
        <v>68.803435499722667</v>
      </c>
    </row>
    <row r="28" spans="1:12" x14ac:dyDescent="0.25">
      <c r="A28" s="16">
        <v>19</v>
      </c>
      <c r="B28" s="8">
        <v>0</v>
      </c>
      <c r="C28" s="8">
        <v>5867</v>
      </c>
      <c r="D28" s="8">
        <v>5611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99813.769967130604</v>
      </c>
      <c r="I28" s="13">
        <f t="shared" si="4"/>
        <v>0</v>
      </c>
      <c r="J28" s="13">
        <f t="shared" si="1"/>
        <v>99813.769967130604</v>
      </c>
      <c r="K28" s="13">
        <f t="shared" si="2"/>
        <v>6767716.513950496</v>
      </c>
      <c r="L28" s="20">
        <f t="shared" si="5"/>
        <v>67.803435499722667</v>
      </c>
    </row>
    <row r="29" spans="1:12" x14ac:dyDescent="0.25">
      <c r="A29" s="16">
        <v>20</v>
      </c>
      <c r="B29" s="8">
        <v>0</v>
      </c>
      <c r="C29" s="8">
        <v>6358</v>
      </c>
      <c r="D29" s="8">
        <v>5956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99813.769967130604</v>
      </c>
      <c r="I29" s="13">
        <f t="shared" si="4"/>
        <v>0</v>
      </c>
      <c r="J29" s="13">
        <f t="shared" si="1"/>
        <v>99813.769967130604</v>
      </c>
      <c r="K29" s="13">
        <f t="shared" si="2"/>
        <v>6667902.7439833656</v>
      </c>
      <c r="L29" s="20">
        <f t="shared" si="5"/>
        <v>66.803435499722681</v>
      </c>
    </row>
    <row r="30" spans="1:12" x14ac:dyDescent="0.25">
      <c r="A30" s="16">
        <v>21</v>
      </c>
      <c r="B30" s="8">
        <v>1</v>
      </c>
      <c r="C30" s="8">
        <v>6359</v>
      </c>
      <c r="D30" s="8">
        <v>6361</v>
      </c>
      <c r="E30" s="17">
        <v>0.5</v>
      </c>
      <c r="F30" s="18">
        <f t="shared" si="3"/>
        <v>1.5723270440251572E-4</v>
      </c>
      <c r="G30" s="18">
        <f t="shared" si="0"/>
        <v>1.5722034431255404E-4</v>
      </c>
      <c r="H30" s="13">
        <f t="shared" si="6"/>
        <v>99813.769967130604</v>
      </c>
      <c r="I30" s="13">
        <f t="shared" si="4"/>
        <v>15.69275528136634</v>
      </c>
      <c r="J30" s="13">
        <f t="shared" si="1"/>
        <v>99805.923589489918</v>
      </c>
      <c r="K30" s="13">
        <f t="shared" si="2"/>
        <v>6568088.9740162352</v>
      </c>
      <c r="L30" s="20">
        <f t="shared" si="5"/>
        <v>65.803435499722681</v>
      </c>
    </row>
    <row r="31" spans="1:12" x14ac:dyDescent="0.25">
      <c r="A31" s="16">
        <v>22</v>
      </c>
      <c r="B31" s="8">
        <v>0</v>
      </c>
      <c r="C31" s="8">
        <v>6787</v>
      </c>
      <c r="D31" s="8">
        <v>6407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99798.077211849231</v>
      </c>
      <c r="I31" s="13">
        <f t="shared" si="4"/>
        <v>0</v>
      </c>
      <c r="J31" s="13">
        <f t="shared" si="1"/>
        <v>99798.077211849231</v>
      </c>
      <c r="K31" s="13">
        <f t="shared" si="2"/>
        <v>6468283.0504267449</v>
      </c>
      <c r="L31" s="20">
        <f t="shared" si="5"/>
        <v>64.813704142776331</v>
      </c>
    </row>
    <row r="32" spans="1:12" x14ac:dyDescent="0.25">
      <c r="A32" s="16">
        <v>23</v>
      </c>
      <c r="B32" s="8">
        <v>0</v>
      </c>
      <c r="C32" s="8">
        <v>7032</v>
      </c>
      <c r="D32" s="8">
        <v>6777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99798.077211849231</v>
      </c>
      <c r="I32" s="13">
        <f t="shared" si="4"/>
        <v>0</v>
      </c>
      <c r="J32" s="13">
        <f t="shared" si="1"/>
        <v>99798.077211849231</v>
      </c>
      <c r="K32" s="13">
        <f t="shared" si="2"/>
        <v>6368484.9732148955</v>
      </c>
      <c r="L32" s="20">
        <f t="shared" si="5"/>
        <v>63.813704142776331</v>
      </c>
    </row>
    <row r="33" spans="1:12" x14ac:dyDescent="0.25">
      <c r="A33" s="16">
        <v>24</v>
      </c>
      <c r="B33" s="8">
        <v>1</v>
      </c>
      <c r="C33" s="8">
        <v>7580</v>
      </c>
      <c r="D33" s="8">
        <v>7015</v>
      </c>
      <c r="E33" s="17">
        <v>0.5</v>
      </c>
      <c r="F33" s="18">
        <f t="shared" si="3"/>
        <v>1.3703323055841042E-4</v>
      </c>
      <c r="G33" s="18">
        <f t="shared" si="0"/>
        <v>1.3702384214853386E-4</v>
      </c>
      <c r="H33" s="13">
        <f t="shared" si="6"/>
        <v>99798.077211849231</v>
      </c>
      <c r="I33" s="13">
        <f t="shared" si="4"/>
        <v>13.674715978603622</v>
      </c>
      <c r="J33" s="13">
        <f t="shared" si="1"/>
        <v>99791.239853859937</v>
      </c>
      <c r="K33" s="13">
        <f t="shared" si="2"/>
        <v>6268686.8960030461</v>
      </c>
      <c r="L33" s="20">
        <f t="shared" si="5"/>
        <v>62.813704142776331</v>
      </c>
    </row>
    <row r="34" spans="1:12" x14ac:dyDescent="0.25">
      <c r="A34" s="16">
        <v>25</v>
      </c>
      <c r="B34" s="8">
        <v>0</v>
      </c>
      <c r="C34" s="8">
        <v>8204</v>
      </c>
      <c r="D34" s="8">
        <v>7520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99784.402495870629</v>
      </c>
      <c r="I34" s="13">
        <f t="shared" si="4"/>
        <v>0</v>
      </c>
      <c r="J34" s="13">
        <f t="shared" si="1"/>
        <v>99784.402495870629</v>
      </c>
      <c r="K34" s="13">
        <f t="shared" si="2"/>
        <v>6168895.6561491862</v>
      </c>
      <c r="L34" s="20">
        <f t="shared" si="5"/>
        <v>61.822243776069847</v>
      </c>
    </row>
    <row r="35" spans="1:12" x14ac:dyDescent="0.25">
      <c r="A35" s="16">
        <v>26</v>
      </c>
      <c r="B35" s="8">
        <v>2</v>
      </c>
      <c r="C35" s="8">
        <v>8570</v>
      </c>
      <c r="D35" s="8">
        <v>8156</v>
      </c>
      <c r="E35" s="17">
        <v>0.5</v>
      </c>
      <c r="F35" s="18">
        <f t="shared" si="3"/>
        <v>2.3914863087408825E-4</v>
      </c>
      <c r="G35" s="18">
        <f t="shared" si="0"/>
        <v>2.3912003825920613E-4</v>
      </c>
      <c r="H35" s="13">
        <f t="shared" si="6"/>
        <v>99784.402495870629</v>
      </c>
      <c r="I35" s="13">
        <f t="shared" si="4"/>
        <v>23.860450142484609</v>
      </c>
      <c r="J35" s="13">
        <f t="shared" si="1"/>
        <v>99772.472270799379</v>
      </c>
      <c r="K35" s="13">
        <f t="shared" si="2"/>
        <v>6069111.2536533158</v>
      </c>
      <c r="L35" s="20">
        <f t="shared" si="5"/>
        <v>60.822243776069847</v>
      </c>
    </row>
    <row r="36" spans="1:12" x14ac:dyDescent="0.25">
      <c r="A36" s="16">
        <v>27</v>
      </c>
      <c r="B36" s="8">
        <v>0</v>
      </c>
      <c r="C36" s="8">
        <v>8959</v>
      </c>
      <c r="D36" s="8">
        <v>8538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99760.542045728143</v>
      </c>
      <c r="I36" s="13">
        <f t="shared" si="4"/>
        <v>0</v>
      </c>
      <c r="J36" s="13">
        <f t="shared" si="1"/>
        <v>99760.542045728143</v>
      </c>
      <c r="K36" s="13">
        <f t="shared" si="2"/>
        <v>5969338.781382516</v>
      </c>
      <c r="L36" s="20">
        <f t="shared" si="5"/>
        <v>59.836671483263352</v>
      </c>
    </row>
    <row r="37" spans="1:12" x14ac:dyDescent="0.25">
      <c r="A37" s="16">
        <v>28</v>
      </c>
      <c r="B37" s="8">
        <v>0</v>
      </c>
      <c r="C37" s="8">
        <v>9437</v>
      </c>
      <c r="D37" s="8">
        <v>8789</v>
      </c>
      <c r="E37" s="17">
        <v>0.5</v>
      </c>
      <c r="F37" s="18">
        <f t="shared" si="3"/>
        <v>0</v>
      </c>
      <c r="G37" s="18">
        <f t="shared" si="0"/>
        <v>0</v>
      </c>
      <c r="H37" s="13">
        <f t="shared" si="6"/>
        <v>99760.542045728143</v>
      </c>
      <c r="I37" s="13">
        <f t="shared" si="4"/>
        <v>0</v>
      </c>
      <c r="J37" s="13">
        <f t="shared" si="1"/>
        <v>99760.542045728143</v>
      </c>
      <c r="K37" s="13">
        <f t="shared" si="2"/>
        <v>5869578.2393367877</v>
      </c>
      <c r="L37" s="20">
        <f t="shared" si="5"/>
        <v>58.836671483263352</v>
      </c>
    </row>
    <row r="38" spans="1:12" x14ac:dyDescent="0.25">
      <c r="A38" s="16">
        <v>29</v>
      </c>
      <c r="B38" s="8">
        <v>2</v>
      </c>
      <c r="C38" s="8">
        <v>9970</v>
      </c>
      <c r="D38" s="8">
        <v>9407</v>
      </c>
      <c r="E38" s="17">
        <v>0.5</v>
      </c>
      <c r="F38" s="18">
        <f t="shared" si="3"/>
        <v>2.0643030396862258E-4</v>
      </c>
      <c r="G38" s="18">
        <f t="shared" si="0"/>
        <v>2.0640899943237523E-4</v>
      </c>
      <c r="H38" s="13">
        <f t="shared" si="6"/>
        <v>99760.542045728143</v>
      </c>
      <c r="I38" s="13">
        <f t="shared" si="4"/>
        <v>20.591473666490145</v>
      </c>
      <c r="J38" s="13">
        <f t="shared" si="1"/>
        <v>99750.246308894901</v>
      </c>
      <c r="K38" s="13">
        <f t="shared" si="2"/>
        <v>5769817.6972910594</v>
      </c>
      <c r="L38" s="20">
        <f t="shared" si="5"/>
        <v>57.836671483263352</v>
      </c>
    </row>
    <row r="39" spans="1:12" x14ac:dyDescent="0.25">
      <c r="A39" s="16">
        <v>30</v>
      </c>
      <c r="B39" s="8">
        <v>1</v>
      </c>
      <c r="C39" s="8">
        <v>10751</v>
      </c>
      <c r="D39" s="8">
        <v>9815</v>
      </c>
      <c r="E39" s="17">
        <v>0.5</v>
      </c>
      <c r="F39" s="18">
        <f t="shared" si="3"/>
        <v>9.7247884858504325E-5</v>
      </c>
      <c r="G39" s="18">
        <f t="shared" si="0"/>
        <v>9.7243156512860402E-5</v>
      </c>
      <c r="H39" s="13">
        <f t="shared" si="6"/>
        <v>99739.950572061658</v>
      </c>
      <c r="I39" s="13">
        <f t="shared" si="4"/>
        <v>9.6990276240639517</v>
      </c>
      <c r="J39" s="13">
        <f t="shared" si="1"/>
        <v>99735.101058249624</v>
      </c>
      <c r="K39" s="13">
        <f t="shared" si="2"/>
        <v>5670067.4509821646</v>
      </c>
      <c r="L39" s="20">
        <f t="shared" si="5"/>
        <v>56.848508731569574</v>
      </c>
    </row>
    <row r="40" spans="1:12" x14ac:dyDescent="0.25">
      <c r="A40" s="16">
        <v>31</v>
      </c>
      <c r="B40" s="8">
        <v>5</v>
      </c>
      <c r="C40" s="8">
        <v>11590</v>
      </c>
      <c r="D40" s="8">
        <v>10668</v>
      </c>
      <c r="E40" s="17">
        <v>0.5</v>
      </c>
      <c r="F40" s="18">
        <f t="shared" si="3"/>
        <v>4.4927666457004225E-4</v>
      </c>
      <c r="G40" s="18">
        <f t="shared" si="0"/>
        <v>4.4917576247585682E-4</v>
      </c>
      <c r="H40" s="13">
        <f t="shared" si="6"/>
        <v>99730.251544437589</v>
      </c>
      <c r="I40" s="13">
        <f t="shared" si="4"/>
        <v>44.796411779381749</v>
      </c>
      <c r="J40" s="13">
        <f t="shared" si="1"/>
        <v>99707.853338547895</v>
      </c>
      <c r="K40" s="13">
        <f t="shared" si="2"/>
        <v>5570332.3499239152</v>
      </c>
      <c r="L40" s="20">
        <f t="shared" si="5"/>
        <v>55.853988771319791</v>
      </c>
    </row>
    <row r="41" spans="1:12" x14ac:dyDescent="0.25">
      <c r="A41" s="16">
        <v>32</v>
      </c>
      <c r="B41" s="8">
        <v>1</v>
      </c>
      <c r="C41" s="8">
        <v>12235</v>
      </c>
      <c r="D41" s="8">
        <v>11436</v>
      </c>
      <c r="E41" s="17">
        <v>0.5</v>
      </c>
      <c r="F41" s="18">
        <f t="shared" si="3"/>
        <v>8.4491571965696419E-5</v>
      </c>
      <c r="G41" s="18">
        <f t="shared" si="0"/>
        <v>8.4488002703616094E-5</v>
      </c>
      <c r="H41" s="13">
        <f t="shared" si="6"/>
        <v>99685.4551326582</v>
      </c>
      <c r="I41" s="13">
        <f t="shared" si="4"/>
        <v>8.4222250027592267</v>
      </c>
      <c r="J41" s="13">
        <f t="shared" si="1"/>
        <v>99681.244020156824</v>
      </c>
      <c r="K41" s="13">
        <f t="shared" si="2"/>
        <v>5470624.4965853672</v>
      </c>
      <c r="L41" s="20">
        <f t="shared" si="5"/>
        <v>54.878863614608932</v>
      </c>
    </row>
    <row r="42" spans="1:12" x14ac:dyDescent="0.25">
      <c r="A42" s="16">
        <v>33</v>
      </c>
      <c r="B42" s="8">
        <v>3</v>
      </c>
      <c r="C42" s="8">
        <v>12779</v>
      </c>
      <c r="D42" s="8">
        <v>12133</v>
      </c>
      <c r="E42" s="17">
        <v>0.5</v>
      </c>
      <c r="F42" s="18">
        <f t="shared" si="3"/>
        <v>2.4084778420038535E-4</v>
      </c>
      <c r="G42" s="18">
        <f t="shared" si="0"/>
        <v>2.4081878386514148E-4</v>
      </c>
      <c r="H42" s="13">
        <f t="shared" si="6"/>
        <v>99677.032907655448</v>
      </c>
      <c r="I42" s="13">
        <f t="shared" si="4"/>
        <v>24.004101844107272</v>
      </c>
      <c r="J42" s="13">
        <f t="shared" si="1"/>
        <v>99665.030856733385</v>
      </c>
      <c r="K42" s="13">
        <f t="shared" si="2"/>
        <v>5370943.2525652107</v>
      </c>
      <c r="L42" s="20">
        <f t="shared" si="5"/>
        <v>53.88345836438625</v>
      </c>
    </row>
    <row r="43" spans="1:12" x14ac:dyDescent="0.25">
      <c r="A43" s="16">
        <v>34</v>
      </c>
      <c r="B43" s="8">
        <v>4</v>
      </c>
      <c r="C43" s="8">
        <v>13591</v>
      </c>
      <c r="D43" s="8">
        <v>12718</v>
      </c>
      <c r="E43" s="17">
        <v>0.5</v>
      </c>
      <c r="F43" s="18">
        <f t="shared" si="3"/>
        <v>3.0407845224067812E-4</v>
      </c>
      <c r="G43" s="18">
        <f t="shared" si="0"/>
        <v>3.0403222741610616E-4</v>
      </c>
      <c r="H43" s="13">
        <f t="shared" si="6"/>
        <v>99653.028805811336</v>
      </c>
      <c r="I43" s="13">
        <f t="shared" si="4"/>
        <v>30.29773231659221</v>
      </c>
      <c r="J43" s="13">
        <f t="shared" si="1"/>
        <v>99637.879939653038</v>
      </c>
      <c r="K43" s="13">
        <f t="shared" si="2"/>
        <v>5271278.2217084775</v>
      </c>
      <c r="L43" s="20">
        <f t="shared" si="5"/>
        <v>52.89631720055737</v>
      </c>
    </row>
    <row r="44" spans="1:12" x14ac:dyDescent="0.25">
      <c r="A44" s="16">
        <v>35</v>
      </c>
      <c r="B44" s="8">
        <v>4</v>
      </c>
      <c r="C44" s="8">
        <v>13379</v>
      </c>
      <c r="D44" s="8">
        <v>13403</v>
      </c>
      <c r="E44" s="17">
        <v>0.5</v>
      </c>
      <c r="F44" s="18">
        <f t="shared" si="3"/>
        <v>2.9870808752146963E-4</v>
      </c>
      <c r="G44" s="18">
        <f t="shared" si="0"/>
        <v>2.9866348092287017E-4</v>
      </c>
      <c r="H44" s="13">
        <f t="shared" si="6"/>
        <v>99622.731073494739</v>
      </c>
      <c r="I44" s="13">
        <f t="shared" si="4"/>
        <v>29.753671641452922</v>
      </c>
      <c r="J44" s="13">
        <f t="shared" si="1"/>
        <v>99607.854237674022</v>
      </c>
      <c r="K44" s="13">
        <f t="shared" si="2"/>
        <v>5171640.3417688245</v>
      </c>
      <c r="L44" s="20">
        <f t="shared" si="5"/>
        <v>51.912252214341997</v>
      </c>
    </row>
    <row r="45" spans="1:12" x14ac:dyDescent="0.25">
      <c r="A45" s="16">
        <v>36</v>
      </c>
      <c r="B45" s="8">
        <v>2</v>
      </c>
      <c r="C45" s="8">
        <v>13516</v>
      </c>
      <c r="D45" s="8">
        <v>13298</v>
      </c>
      <c r="E45" s="17">
        <v>0.5</v>
      </c>
      <c r="F45" s="18">
        <f t="shared" si="3"/>
        <v>1.4917580368464236E-4</v>
      </c>
      <c r="G45" s="18">
        <f t="shared" si="0"/>
        <v>1.4916467780429598E-4</v>
      </c>
      <c r="H45" s="13">
        <f t="shared" si="6"/>
        <v>99592.977401853292</v>
      </c>
      <c r="I45" s="13">
        <f t="shared" si="4"/>
        <v>14.855754385717976</v>
      </c>
      <c r="J45" s="13">
        <f t="shared" si="1"/>
        <v>99585.549524660441</v>
      </c>
      <c r="K45" s="13">
        <f t="shared" si="2"/>
        <v>5072032.4875311507</v>
      </c>
      <c r="L45" s="20">
        <f t="shared" si="5"/>
        <v>50.927611763886951</v>
      </c>
    </row>
    <row r="46" spans="1:12" x14ac:dyDescent="0.25">
      <c r="A46" s="16">
        <v>37</v>
      </c>
      <c r="B46" s="8">
        <v>4</v>
      </c>
      <c r="C46" s="8">
        <v>13295</v>
      </c>
      <c r="D46" s="8">
        <v>13393</v>
      </c>
      <c r="E46" s="17">
        <v>0.5</v>
      </c>
      <c r="F46" s="18">
        <f t="shared" si="3"/>
        <v>2.9976019184652276E-4</v>
      </c>
      <c r="G46" s="18">
        <f t="shared" si="0"/>
        <v>2.997152704930316E-4</v>
      </c>
      <c r="H46" s="13">
        <f t="shared" si="6"/>
        <v>99578.121647467575</v>
      </c>
      <c r="I46" s="13">
        <f t="shared" si="4"/>
        <v>29.84508366475875</v>
      </c>
      <c r="J46" s="13">
        <f t="shared" si="1"/>
        <v>99563.199105635198</v>
      </c>
      <c r="K46" s="13">
        <f t="shared" si="2"/>
        <v>4972446.9380064905</v>
      </c>
      <c r="L46" s="20">
        <f t="shared" si="5"/>
        <v>49.935134904534998</v>
      </c>
    </row>
    <row r="47" spans="1:12" x14ac:dyDescent="0.25">
      <c r="A47" s="16">
        <v>38</v>
      </c>
      <c r="B47" s="8">
        <v>8</v>
      </c>
      <c r="C47" s="8">
        <v>13059</v>
      </c>
      <c r="D47" s="8">
        <v>13142</v>
      </c>
      <c r="E47" s="17">
        <v>0.5</v>
      </c>
      <c r="F47" s="18">
        <f t="shared" si="3"/>
        <v>6.1066371512537689E-4</v>
      </c>
      <c r="G47" s="18">
        <f t="shared" si="0"/>
        <v>6.1047731695219193E-4</v>
      </c>
      <c r="H47" s="13">
        <f t="shared" si="6"/>
        <v>99548.276563802821</v>
      </c>
      <c r="I47" s="13">
        <f t="shared" si="4"/>
        <v>60.771964783885117</v>
      </c>
      <c r="J47" s="13">
        <f t="shared" si="1"/>
        <v>99517.890581410888</v>
      </c>
      <c r="K47" s="13">
        <f t="shared" si="2"/>
        <v>4872883.7389008552</v>
      </c>
      <c r="L47" s="20">
        <f t="shared" si="5"/>
        <v>48.949955811416885</v>
      </c>
    </row>
    <row r="48" spans="1:12" x14ac:dyDescent="0.25">
      <c r="A48" s="16">
        <v>39</v>
      </c>
      <c r="B48" s="8">
        <v>7</v>
      </c>
      <c r="C48" s="8">
        <v>12085</v>
      </c>
      <c r="D48" s="8">
        <v>12924</v>
      </c>
      <c r="E48" s="17">
        <v>0.5</v>
      </c>
      <c r="F48" s="18">
        <f t="shared" si="3"/>
        <v>5.5979847254988206E-4</v>
      </c>
      <c r="G48" s="18">
        <f t="shared" si="0"/>
        <v>5.5964182922929324E-4</v>
      </c>
      <c r="H48" s="13">
        <f t="shared" si="6"/>
        <v>99487.504599018939</v>
      </c>
      <c r="I48" s="13">
        <f t="shared" si="4"/>
        <v>55.677369059252683</v>
      </c>
      <c r="J48" s="13">
        <f t="shared" si="1"/>
        <v>99459.66591448932</v>
      </c>
      <c r="K48" s="13">
        <f t="shared" si="2"/>
        <v>4773365.8483194439</v>
      </c>
      <c r="L48" s="20">
        <f t="shared" si="5"/>
        <v>47.979551477930173</v>
      </c>
    </row>
    <row r="49" spans="1:12" x14ac:dyDescent="0.25">
      <c r="A49" s="16">
        <v>40</v>
      </c>
      <c r="B49" s="8">
        <v>6</v>
      </c>
      <c r="C49" s="8">
        <v>11705</v>
      </c>
      <c r="D49" s="8">
        <v>11953</v>
      </c>
      <c r="E49" s="17">
        <v>0.5</v>
      </c>
      <c r="F49" s="18">
        <f t="shared" si="3"/>
        <v>5.0722799898554399E-4</v>
      </c>
      <c r="G49" s="18">
        <f t="shared" si="0"/>
        <v>5.0709939148073011E-4</v>
      </c>
      <c r="H49" s="13">
        <f t="shared" si="6"/>
        <v>99431.827229959687</v>
      </c>
      <c r="I49" s="13">
        <f t="shared" si="4"/>
        <v>50.421819082129645</v>
      </c>
      <c r="J49" s="13">
        <f t="shared" si="1"/>
        <v>99406.61632041863</v>
      </c>
      <c r="K49" s="13">
        <f t="shared" si="2"/>
        <v>4673906.1824049549</v>
      </c>
      <c r="L49" s="20">
        <f t="shared" si="5"/>
        <v>47.006137899844063</v>
      </c>
    </row>
    <row r="50" spans="1:12" x14ac:dyDescent="0.25">
      <c r="A50" s="16">
        <v>41</v>
      </c>
      <c r="B50" s="8">
        <v>5</v>
      </c>
      <c r="C50" s="8">
        <v>11506</v>
      </c>
      <c r="D50" s="8">
        <v>11602</v>
      </c>
      <c r="E50" s="17">
        <v>0.5</v>
      </c>
      <c r="F50" s="18">
        <f t="shared" si="3"/>
        <v>4.3275056257573136E-4</v>
      </c>
      <c r="G50" s="18">
        <f t="shared" si="0"/>
        <v>4.3265694630727301E-4</v>
      </c>
      <c r="H50" s="13">
        <f t="shared" si="6"/>
        <v>99381.40541087756</v>
      </c>
      <c r="I50" s="13">
        <f t="shared" si="4"/>
        <v>42.998055384795386</v>
      </c>
      <c r="J50" s="13">
        <f t="shared" si="1"/>
        <v>99359.906383185153</v>
      </c>
      <c r="K50" s="13">
        <f t="shared" si="2"/>
        <v>4574499.5660845367</v>
      </c>
      <c r="L50" s="20">
        <f t="shared" si="5"/>
        <v>46.029733099184426</v>
      </c>
    </row>
    <row r="51" spans="1:12" x14ac:dyDescent="0.25">
      <c r="A51" s="16">
        <v>42</v>
      </c>
      <c r="B51" s="8">
        <v>7</v>
      </c>
      <c r="C51" s="8">
        <v>10896</v>
      </c>
      <c r="D51" s="8">
        <v>11445</v>
      </c>
      <c r="E51" s="17">
        <v>0.5</v>
      </c>
      <c r="F51" s="18">
        <f t="shared" si="3"/>
        <v>6.2665055279530907E-4</v>
      </c>
      <c r="G51" s="18">
        <f t="shared" si="0"/>
        <v>6.2645426883837488E-4</v>
      </c>
      <c r="H51" s="13">
        <f t="shared" si="6"/>
        <v>99338.40735549276</v>
      </c>
      <c r="I51" s="13">
        <f t="shared" si="4"/>
        <v>62.230969347453858</v>
      </c>
      <c r="J51" s="13">
        <f t="shared" si="1"/>
        <v>99307.291870819041</v>
      </c>
      <c r="K51" s="13">
        <f t="shared" si="2"/>
        <v>4475139.659701352</v>
      </c>
      <c r="L51" s="20">
        <f t="shared" si="5"/>
        <v>45.049440380965663</v>
      </c>
    </row>
    <row r="52" spans="1:12" x14ac:dyDescent="0.25">
      <c r="A52" s="16">
        <v>43</v>
      </c>
      <c r="B52" s="8">
        <v>8</v>
      </c>
      <c r="C52" s="8">
        <v>10656</v>
      </c>
      <c r="D52" s="8">
        <v>10845</v>
      </c>
      <c r="E52" s="17">
        <v>0.5</v>
      </c>
      <c r="F52" s="18">
        <f t="shared" si="3"/>
        <v>7.4415143481698523E-4</v>
      </c>
      <c r="G52" s="18">
        <f t="shared" si="0"/>
        <v>7.4387465712027524E-4</v>
      </c>
      <c r="H52" s="13">
        <f t="shared" si="6"/>
        <v>99276.176386145307</v>
      </c>
      <c r="I52" s="13">
        <f t="shared" si="4"/>
        <v>73.849031669455812</v>
      </c>
      <c r="J52" s="13">
        <f t="shared" si="1"/>
        <v>99239.251870310589</v>
      </c>
      <c r="K52" s="13">
        <f t="shared" si="2"/>
        <v>4375832.3678305326</v>
      </c>
      <c r="L52" s="20">
        <f t="shared" si="5"/>
        <v>44.077366062228911</v>
      </c>
    </row>
    <row r="53" spans="1:12" x14ac:dyDescent="0.25">
      <c r="A53" s="16">
        <v>44</v>
      </c>
      <c r="B53" s="8">
        <v>9</v>
      </c>
      <c r="C53" s="8">
        <v>10583</v>
      </c>
      <c r="D53" s="8">
        <v>10570</v>
      </c>
      <c r="E53" s="17">
        <v>0.5</v>
      </c>
      <c r="F53" s="18">
        <f t="shared" si="3"/>
        <v>8.5094312863423624E-4</v>
      </c>
      <c r="G53" s="18">
        <f t="shared" si="0"/>
        <v>8.5058123050751346E-4</v>
      </c>
      <c r="H53" s="13">
        <f t="shared" si="6"/>
        <v>99202.327354475856</v>
      </c>
      <c r="I53" s="13">
        <f t="shared" si="4"/>
        <v>84.379637670379239</v>
      </c>
      <c r="J53" s="13">
        <f t="shared" si="1"/>
        <v>99160.137535640664</v>
      </c>
      <c r="K53" s="13">
        <f t="shared" si="2"/>
        <v>4276593.1159602217</v>
      </c>
      <c r="L53" s="20">
        <f t="shared" si="5"/>
        <v>43.109806291931399</v>
      </c>
    </row>
    <row r="54" spans="1:12" x14ac:dyDescent="0.25">
      <c r="A54" s="16">
        <v>45</v>
      </c>
      <c r="B54" s="8">
        <v>10</v>
      </c>
      <c r="C54" s="8">
        <v>10206</v>
      </c>
      <c r="D54" s="8">
        <v>10471</v>
      </c>
      <c r="E54" s="17">
        <v>0.5</v>
      </c>
      <c r="F54" s="18">
        <f t="shared" si="3"/>
        <v>9.6725830633070562E-4</v>
      </c>
      <c r="G54" s="18">
        <f t="shared" si="0"/>
        <v>9.6679073814472853E-4</v>
      </c>
      <c r="H54" s="13">
        <f t="shared" si="6"/>
        <v>99117.947716805473</v>
      </c>
      <c r="I54" s="13">
        <f t="shared" si="4"/>
        <v>95.826313836520967</v>
      </c>
      <c r="J54" s="13">
        <f t="shared" si="1"/>
        <v>99070.034559887223</v>
      </c>
      <c r="K54" s="13">
        <f t="shared" si="2"/>
        <v>4177432.9784245808</v>
      </c>
      <c r="L54" s="20">
        <f t="shared" si="5"/>
        <v>42.146080247344507</v>
      </c>
    </row>
    <row r="55" spans="1:12" x14ac:dyDescent="0.25">
      <c r="A55" s="16">
        <v>46</v>
      </c>
      <c r="B55" s="8">
        <v>4</v>
      </c>
      <c r="C55" s="8">
        <v>9489</v>
      </c>
      <c r="D55" s="8">
        <v>10098</v>
      </c>
      <c r="E55" s="17">
        <v>0.5</v>
      </c>
      <c r="F55" s="18">
        <f t="shared" si="3"/>
        <v>4.0843416551794559E-4</v>
      </c>
      <c r="G55" s="18">
        <f t="shared" si="0"/>
        <v>4.0835077331427696E-4</v>
      </c>
      <c r="H55" s="13">
        <f t="shared" si="6"/>
        <v>99022.121402968958</v>
      </c>
      <c r="I55" s="13">
        <f t="shared" si="4"/>
        <v>40.435759850122587</v>
      </c>
      <c r="J55" s="13">
        <f t="shared" si="1"/>
        <v>99001.903523043889</v>
      </c>
      <c r="K55" s="13">
        <f t="shared" si="2"/>
        <v>4078362.9438646934</v>
      </c>
      <c r="L55" s="20">
        <f t="shared" si="5"/>
        <v>41.186382255615996</v>
      </c>
    </row>
    <row r="56" spans="1:12" x14ac:dyDescent="0.25">
      <c r="A56" s="16">
        <v>47</v>
      </c>
      <c r="B56" s="8">
        <v>13</v>
      </c>
      <c r="C56" s="8">
        <v>9195</v>
      </c>
      <c r="D56" s="8">
        <v>9398</v>
      </c>
      <c r="E56" s="17">
        <v>0.5</v>
      </c>
      <c r="F56" s="18">
        <f t="shared" si="3"/>
        <v>1.3983757328026676E-3</v>
      </c>
      <c r="G56" s="18">
        <f t="shared" si="0"/>
        <v>1.3973986885950768E-3</v>
      </c>
      <c r="H56" s="13">
        <f t="shared" si="6"/>
        <v>98981.685643118835</v>
      </c>
      <c r="I56" s="13">
        <f t="shared" si="4"/>
        <v>138.3168777126244</v>
      </c>
      <c r="J56" s="13">
        <f t="shared" si="1"/>
        <v>98912.527204262515</v>
      </c>
      <c r="K56" s="13">
        <f t="shared" si="2"/>
        <v>3979361.0403416497</v>
      </c>
      <c r="L56" s="20">
        <f t="shared" si="5"/>
        <v>40.203003358513655</v>
      </c>
    </row>
    <row r="57" spans="1:12" x14ac:dyDescent="0.25">
      <c r="A57" s="16">
        <v>48</v>
      </c>
      <c r="B57" s="8">
        <v>10</v>
      </c>
      <c r="C57" s="8">
        <v>9182</v>
      </c>
      <c r="D57" s="8">
        <v>9145</v>
      </c>
      <c r="E57" s="17">
        <v>0.5</v>
      </c>
      <c r="F57" s="18">
        <f t="shared" si="3"/>
        <v>1.0912860806460414E-3</v>
      </c>
      <c r="G57" s="18">
        <f t="shared" si="0"/>
        <v>1.0906909527185473E-3</v>
      </c>
      <c r="H57" s="13">
        <f t="shared" si="6"/>
        <v>98843.368765406209</v>
      </c>
      <c r="I57" s="13">
        <f t="shared" si="4"/>
        <v>107.8075680486516</v>
      </c>
      <c r="J57" s="13">
        <f t="shared" si="1"/>
        <v>98789.464981381883</v>
      </c>
      <c r="K57" s="13">
        <f t="shared" si="2"/>
        <v>3880448.5131373871</v>
      </c>
      <c r="L57" s="20">
        <f t="shared" si="5"/>
        <v>39.258561920802215</v>
      </c>
    </row>
    <row r="58" spans="1:12" x14ac:dyDescent="0.25">
      <c r="A58" s="16">
        <v>49</v>
      </c>
      <c r="B58" s="8">
        <v>12</v>
      </c>
      <c r="C58" s="8">
        <v>8849</v>
      </c>
      <c r="D58" s="8">
        <v>9107</v>
      </c>
      <c r="E58" s="17">
        <v>0.5</v>
      </c>
      <c r="F58" s="18">
        <f t="shared" si="3"/>
        <v>1.3366005791935842E-3</v>
      </c>
      <c r="G58" s="18">
        <f t="shared" si="0"/>
        <v>1.335707925200356E-3</v>
      </c>
      <c r="H58" s="13">
        <f t="shared" si="6"/>
        <v>98735.561197357558</v>
      </c>
      <c r="I58" s="13">
        <f t="shared" si="4"/>
        <v>131.88187159041524</v>
      </c>
      <c r="J58" s="13">
        <f t="shared" si="1"/>
        <v>98669.620261562348</v>
      </c>
      <c r="K58" s="13">
        <f t="shared" si="2"/>
        <v>3781659.0481560053</v>
      </c>
      <c r="L58" s="20">
        <f t="shared" si="5"/>
        <v>38.30088169142055</v>
      </c>
    </row>
    <row r="59" spans="1:12" x14ac:dyDescent="0.25">
      <c r="A59" s="16">
        <v>50</v>
      </c>
      <c r="B59" s="8">
        <v>7</v>
      </c>
      <c r="C59" s="8">
        <v>8433</v>
      </c>
      <c r="D59" s="8">
        <v>8764</v>
      </c>
      <c r="E59" s="17">
        <v>0.5</v>
      </c>
      <c r="F59" s="18">
        <f t="shared" si="3"/>
        <v>8.1409548177007623E-4</v>
      </c>
      <c r="G59" s="18">
        <f t="shared" si="0"/>
        <v>8.1376424087421535E-4</v>
      </c>
      <c r="H59" s="13">
        <f t="shared" si="6"/>
        <v>98603.679325767138</v>
      </c>
      <c r="I59" s="13">
        <f t="shared" si="4"/>
        <v>80.240148253937463</v>
      </c>
      <c r="J59" s="13">
        <f t="shared" si="1"/>
        <v>98563.559251640167</v>
      </c>
      <c r="K59" s="13">
        <f t="shared" si="2"/>
        <v>3682989.4278944428</v>
      </c>
      <c r="L59" s="20">
        <f t="shared" si="5"/>
        <v>37.351440160022541</v>
      </c>
    </row>
    <row r="60" spans="1:12" x14ac:dyDescent="0.25">
      <c r="A60" s="16">
        <v>51</v>
      </c>
      <c r="B60" s="8">
        <v>11</v>
      </c>
      <c r="C60" s="8">
        <v>8211</v>
      </c>
      <c r="D60" s="8">
        <v>8385</v>
      </c>
      <c r="E60" s="17">
        <v>0.5</v>
      </c>
      <c r="F60" s="18">
        <f t="shared" si="3"/>
        <v>1.3256206314774645E-3</v>
      </c>
      <c r="G60" s="18">
        <f t="shared" si="0"/>
        <v>1.3247425784307823E-3</v>
      </c>
      <c r="H60" s="13">
        <f t="shared" si="6"/>
        <v>98523.439177513195</v>
      </c>
      <c r="I60" s="13">
        <f t="shared" si="4"/>
        <v>130.51819485188719</v>
      </c>
      <c r="J60" s="13">
        <f t="shared" si="1"/>
        <v>98458.180080087244</v>
      </c>
      <c r="K60" s="13">
        <f t="shared" si="2"/>
        <v>3584425.8686428028</v>
      </c>
      <c r="L60" s="20">
        <f t="shared" si="5"/>
        <v>36.38145296759906</v>
      </c>
    </row>
    <row r="61" spans="1:12" x14ac:dyDescent="0.25">
      <c r="A61" s="16">
        <v>52</v>
      </c>
      <c r="B61" s="8">
        <v>10</v>
      </c>
      <c r="C61" s="8">
        <v>8525</v>
      </c>
      <c r="D61" s="8">
        <v>8156</v>
      </c>
      <c r="E61" s="17">
        <v>0.5</v>
      </c>
      <c r="F61" s="18">
        <f t="shared" si="3"/>
        <v>1.1989688867573886E-3</v>
      </c>
      <c r="G61" s="18">
        <f t="shared" si="0"/>
        <v>1.1982505541908812E-3</v>
      </c>
      <c r="H61" s="13">
        <f t="shared" si="6"/>
        <v>98392.920982661308</v>
      </c>
      <c r="I61" s="13">
        <f t="shared" si="4"/>
        <v>117.8993720959335</v>
      </c>
      <c r="J61" s="13">
        <f t="shared" si="1"/>
        <v>98333.971296613337</v>
      </c>
      <c r="K61" s="13">
        <f t="shared" si="2"/>
        <v>3485967.6885627154</v>
      </c>
      <c r="L61" s="20">
        <f t="shared" si="5"/>
        <v>35.429049709551855</v>
      </c>
    </row>
    <row r="62" spans="1:12" x14ac:dyDescent="0.25">
      <c r="A62" s="16">
        <v>53</v>
      </c>
      <c r="B62" s="8">
        <v>24</v>
      </c>
      <c r="C62" s="8">
        <v>8370</v>
      </c>
      <c r="D62" s="8">
        <v>8477</v>
      </c>
      <c r="E62" s="17">
        <v>0.5</v>
      </c>
      <c r="F62" s="18">
        <f t="shared" si="3"/>
        <v>2.8491719593992998E-3</v>
      </c>
      <c r="G62" s="18">
        <f t="shared" si="0"/>
        <v>2.8451188429850036E-3</v>
      </c>
      <c r="H62" s="13">
        <f t="shared" si="6"/>
        <v>98275.021610565367</v>
      </c>
      <c r="I62" s="13">
        <f t="shared" si="4"/>
        <v>279.60411577897798</v>
      </c>
      <c r="J62" s="13">
        <f t="shared" si="1"/>
        <v>98135.219552675888</v>
      </c>
      <c r="K62" s="13">
        <f t="shared" si="2"/>
        <v>3387633.7172661019</v>
      </c>
      <c r="L62" s="20">
        <f t="shared" si="5"/>
        <v>34.47095367417252</v>
      </c>
    </row>
    <row r="63" spans="1:12" x14ac:dyDescent="0.25">
      <c r="A63" s="16">
        <v>54</v>
      </c>
      <c r="B63" s="8">
        <v>20</v>
      </c>
      <c r="C63" s="8">
        <v>8405</v>
      </c>
      <c r="D63" s="8">
        <v>8292</v>
      </c>
      <c r="E63" s="17">
        <v>0.5</v>
      </c>
      <c r="F63" s="18">
        <f t="shared" si="3"/>
        <v>2.3956399353177219E-3</v>
      </c>
      <c r="G63" s="18">
        <f t="shared" si="0"/>
        <v>2.3927738230543763E-3</v>
      </c>
      <c r="H63" s="13">
        <f t="shared" si="6"/>
        <v>97995.417494786394</v>
      </c>
      <c r="I63" s="13">
        <f t="shared" si="4"/>
        <v>234.48086976080975</v>
      </c>
      <c r="J63" s="13">
        <f t="shared" si="1"/>
        <v>97878.177059905996</v>
      </c>
      <c r="K63" s="13">
        <f t="shared" si="2"/>
        <v>3289498.4977134261</v>
      </c>
      <c r="L63" s="20">
        <f t="shared" si="5"/>
        <v>33.567880843902074</v>
      </c>
    </row>
    <row r="64" spans="1:12" x14ac:dyDescent="0.25">
      <c r="A64" s="16">
        <v>55</v>
      </c>
      <c r="B64" s="8">
        <v>21</v>
      </c>
      <c r="C64" s="8">
        <v>8450</v>
      </c>
      <c r="D64" s="8">
        <v>8323</v>
      </c>
      <c r="E64" s="17">
        <v>0.5</v>
      </c>
      <c r="F64" s="18">
        <f t="shared" si="3"/>
        <v>2.5040243248077268E-3</v>
      </c>
      <c r="G64" s="18">
        <f t="shared" si="0"/>
        <v>2.5008931761343338E-3</v>
      </c>
      <c r="H64" s="13">
        <f t="shared" si="6"/>
        <v>97760.936625025584</v>
      </c>
      <c r="I64" s="13">
        <f t="shared" si="4"/>
        <v>244.48965929802756</v>
      </c>
      <c r="J64" s="13">
        <f t="shared" si="1"/>
        <v>97638.691795376581</v>
      </c>
      <c r="K64" s="13">
        <f t="shared" si="2"/>
        <v>3191620.3206535201</v>
      </c>
      <c r="L64" s="20">
        <f t="shared" si="5"/>
        <v>32.64719458340894</v>
      </c>
    </row>
    <row r="65" spans="1:12" x14ac:dyDescent="0.25">
      <c r="A65" s="16">
        <v>56</v>
      </c>
      <c r="B65" s="8">
        <v>14</v>
      </c>
      <c r="C65" s="8">
        <v>8220</v>
      </c>
      <c r="D65" s="8">
        <v>8394</v>
      </c>
      <c r="E65" s="17">
        <v>0.5</v>
      </c>
      <c r="F65" s="18">
        <f t="shared" si="3"/>
        <v>1.6853256289876008E-3</v>
      </c>
      <c r="G65" s="18">
        <f t="shared" si="0"/>
        <v>1.6839066634592255E-3</v>
      </c>
      <c r="H65" s="13">
        <f t="shared" si="6"/>
        <v>97516.446965727562</v>
      </c>
      <c r="I65" s="13">
        <f t="shared" si="4"/>
        <v>164.20859484245682</v>
      </c>
      <c r="J65" s="13">
        <f t="shared" si="1"/>
        <v>97434.342668306344</v>
      </c>
      <c r="K65" s="13">
        <f t="shared" si="2"/>
        <v>3093981.6288581435</v>
      </c>
      <c r="L65" s="20">
        <f t="shared" si="5"/>
        <v>31.727792850630955</v>
      </c>
    </row>
    <row r="66" spans="1:12" x14ac:dyDescent="0.25">
      <c r="A66" s="16">
        <v>57</v>
      </c>
      <c r="B66" s="8">
        <v>15</v>
      </c>
      <c r="C66" s="8">
        <v>8114</v>
      </c>
      <c r="D66" s="8">
        <v>8156</v>
      </c>
      <c r="E66" s="17">
        <v>0.5</v>
      </c>
      <c r="F66" s="18">
        <f t="shared" si="3"/>
        <v>1.8438844499078057E-3</v>
      </c>
      <c r="G66" s="18">
        <f t="shared" si="0"/>
        <v>1.8421860607921398E-3</v>
      </c>
      <c r="H66" s="13">
        <f t="shared" si="6"/>
        <v>97352.238370885112</v>
      </c>
      <c r="I66" s="13">
        <f t="shared" si="4"/>
        <v>179.34093651375824</v>
      </c>
      <c r="J66" s="13">
        <f t="shared" si="1"/>
        <v>97262.567902628231</v>
      </c>
      <c r="K66" s="13">
        <f t="shared" si="2"/>
        <v>2996547.2861898369</v>
      </c>
      <c r="L66" s="20">
        <f t="shared" si="5"/>
        <v>30.780466236162134</v>
      </c>
    </row>
    <row r="67" spans="1:12" x14ac:dyDescent="0.25">
      <c r="A67" s="16">
        <v>58</v>
      </c>
      <c r="B67" s="8">
        <v>21</v>
      </c>
      <c r="C67" s="8">
        <v>7960</v>
      </c>
      <c r="D67" s="8">
        <v>8021</v>
      </c>
      <c r="E67" s="17">
        <v>0.5</v>
      </c>
      <c r="F67" s="18">
        <f t="shared" si="3"/>
        <v>2.6281208935611039E-3</v>
      </c>
      <c r="G67" s="18">
        <f t="shared" si="0"/>
        <v>2.6246719160104987E-3</v>
      </c>
      <c r="H67" s="13">
        <f t="shared" si="6"/>
        <v>97172.897434371349</v>
      </c>
      <c r="I67" s="13">
        <f t="shared" si="4"/>
        <v>255.04697489336311</v>
      </c>
      <c r="J67" s="13">
        <f t="shared" si="1"/>
        <v>97045.373946924665</v>
      </c>
      <c r="K67" s="13">
        <f t="shared" si="2"/>
        <v>2899284.7182872086</v>
      </c>
      <c r="L67" s="20">
        <f t="shared" si="5"/>
        <v>29.836351439920048</v>
      </c>
    </row>
    <row r="68" spans="1:12" x14ac:dyDescent="0.25">
      <c r="A68" s="16">
        <v>59</v>
      </c>
      <c r="B68" s="8">
        <v>33</v>
      </c>
      <c r="C68" s="8">
        <v>8230</v>
      </c>
      <c r="D68" s="8">
        <v>7886</v>
      </c>
      <c r="E68" s="17">
        <v>0.5</v>
      </c>
      <c r="F68" s="18">
        <f t="shared" si="3"/>
        <v>4.0953090096798213E-3</v>
      </c>
      <c r="G68" s="18">
        <f t="shared" si="0"/>
        <v>4.0869403678246326E-3</v>
      </c>
      <c r="H68" s="13">
        <f t="shared" si="6"/>
        <v>96917.850459477981</v>
      </c>
      <c r="I68" s="13">
        <f t="shared" si="4"/>
        <v>396.09747540563166</v>
      </c>
      <c r="J68" s="13">
        <f t="shared" si="1"/>
        <v>96719.801721775162</v>
      </c>
      <c r="K68" s="13">
        <f t="shared" si="2"/>
        <v>2802239.3443402839</v>
      </c>
      <c r="L68" s="20">
        <f t="shared" si="5"/>
        <v>28.913552364761944</v>
      </c>
    </row>
    <row r="69" spans="1:12" x14ac:dyDescent="0.25">
      <c r="A69" s="16">
        <v>60</v>
      </c>
      <c r="B69" s="8">
        <v>20</v>
      </c>
      <c r="C69" s="8">
        <v>7998</v>
      </c>
      <c r="D69" s="8">
        <v>8174</v>
      </c>
      <c r="E69" s="17">
        <v>0.5</v>
      </c>
      <c r="F69" s="18">
        <f t="shared" si="3"/>
        <v>2.4734108335394511E-3</v>
      </c>
      <c r="G69" s="18">
        <f t="shared" si="0"/>
        <v>2.4703557312252969E-3</v>
      </c>
      <c r="H69" s="13">
        <f t="shared" si="6"/>
        <v>96521.752984072344</v>
      </c>
      <c r="I69" s="13">
        <f t="shared" si="4"/>
        <v>238.44306567211552</v>
      </c>
      <c r="J69" s="13">
        <f t="shared" si="1"/>
        <v>96402.531451236297</v>
      </c>
      <c r="K69" s="13">
        <f t="shared" si="2"/>
        <v>2705519.5426185089</v>
      </c>
      <c r="L69" s="20">
        <f t="shared" si="5"/>
        <v>28.030153400394248</v>
      </c>
    </row>
    <row r="70" spans="1:12" x14ac:dyDescent="0.25">
      <c r="A70" s="16">
        <v>61</v>
      </c>
      <c r="B70" s="8">
        <v>29</v>
      </c>
      <c r="C70" s="8">
        <v>7722</v>
      </c>
      <c r="D70" s="8">
        <v>7911</v>
      </c>
      <c r="E70" s="17">
        <v>0.5</v>
      </c>
      <c r="F70" s="18">
        <f t="shared" si="3"/>
        <v>3.7101004285805669E-3</v>
      </c>
      <c r="G70" s="18">
        <f t="shared" si="0"/>
        <v>3.7032307495849831E-3</v>
      </c>
      <c r="H70" s="13">
        <f t="shared" si="6"/>
        <v>96283.309918400235</v>
      </c>
      <c r="I70" s="13">
        <f t="shared" si="4"/>
        <v>356.55931396164056</v>
      </c>
      <c r="J70" s="13">
        <f t="shared" si="1"/>
        <v>96105.030261419422</v>
      </c>
      <c r="K70" s="13">
        <f t="shared" si="2"/>
        <v>2609117.0111672725</v>
      </c>
      <c r="L70" s="20">
        <f t="shared" si="5"/>
        <v>27.098331095788978</v>
      </c>
    </row>
    <row r="71" spans="1:12" x14ac:dyDescent="0.25">
      <c r="A71" s="16">
        <v>62</v>
      </c>
      <c r="B71" s="8">
        <v>25</v>
      </c>
      <c r="C71" s="8">
        <v>7603</v>
      </c>
      <c r="D71" s="8">
        <v>7657</v>
      </c>
      <c r="E71" s="17">
        <v>0.5</v>
      </c>
      <c r="F71" s="18">
        <f t="shared" si="3"/>
        <v>3.27653997378768E-3</v>
      </c>
      <c r="G71" s="18">
        <f t="shared" si="0"/>
        <v>3.2711808963035655E-3</v>
      </c>
      <c r="H71" s="13">
        <f t="shared" si="6"/>
        <v>95926.750604438595</v>
      </c>
      <c r="I71" s="13">
        <f t="shared" si="4"/>
        <v>313.79375402171604</v>
      </c>
      <c r="J71" s="13">
        <f t="shared" si="1"/>
        <v>95769.853727427748</v>
      </c>
      <c r="K71" s="13">
        <f t="shared" si="2"/>
        <v>2513011.9809058532</v>
      </c>
      <c r="L71" s="20">
        <f t="shared" si="5"/>
        <v>26.197196976560306</v>
      </c>
    </row>
    <row r="72" spans="1:12" x14ac:dyDescent="0.25">
      <c r="A72" s="16">
        <v>63</v>
      </c>
      <c r="B72" s="8">
        <v>25</v>
      </c>
      <c r="C72" s="8">
        <v>7925</v>
      </c>
      <c r="D72" s="8">
        <v>7512</v>
      </c>
      <c r="E72" s="17">
        <v>0.5</v>
      </c>
      <c r="F72" s="18">
        <f t="shared" si="3"/>
        <v>3.238971302714258E-3</v>
      </c>
      <c r="G72" s="18">
        <f t="shared" si="0"/>
        <v>3.2337343163885653E-3</v>
      </c>
      <c r="H72" s="13">
        <f t="shared" si="6"/>
        <v>95612.956850416886</v>
      </c>
      <c r="I72" s="13">
        <f t="shared" si="4"/>
        <v>309.18689965857226</v>
      </c>
      <c r="J72" s="13">
        <f t="shared" si="1"/>
        <v>95458.363400587608</v>
      </c>
      <c r="K72" s="13">
        <f t="shared" si="2"/>
        <v>2417242.1271784254</v>
      </c>
      <c r="L72" s="20">
        <f t="shared" si="5"/>
        <v>25.281533034901493</v>
      </c>
    </row>
    <row r="73" spans="1:12" x14ac:dyDescent="0.25">
      <c r="A73" s="16">
        <v>64</v>
      </c>
      <c r="B73" s="8">
        <v>33</v>
      </c>
      <c r="C73" s="8">
        <v>8545</v>
      </c>
      <c r="D73" s="8">
        <v>7853</v>
      </c>
      <c r="E73" s="17">
        <v>0.5</v>
      </c>
      <c r="F73" s="18">
        <f t="shared" si="3"/>
        <v>4.0248810830589097E-3</v>
      </c>
      <c r="G73" s="18">
        <f t="shared" ref="G73:G108" si="7">F73/((1+(1-E73)*F73))</f>
        <v>4.0167975168888077E-3</v>
      </c>
      <c r="H73" s="13">
        <f t="shared" si="6"/>
        <v>95303.769950758317</v>
      </c>
      <c r="I73" s="13">
        <f t="shared" si="4"/>
        <v>382.81594648834817</v>
      </c>
      <c r="J73" s="13">
        <f t="shared" ref="J73:J108" si="8">H74+I73*E73</f>
        <v>95112.361977514141</v>
      </c>
      <c r="K73" s="13">
        <f t="shared" ref="K73:K97" si="9">K74+J73</f>
        <v>2321783.7637778376</v>
      </c>
      <c r="L73" s="20">
        <f t="shared" si="5"/>
        <v>24.361929910825776</v>
      </c>
    </row>
    <row r="74" spans="1:12" x14ac:dyDescent="0.25">
      <c r="A74" s="16">
        <v>65</v>
      </c>
      <c r="B74" s="8">
        <v>40</v>
      </c>
      <c r="C74" s="8">
        <v>7337</v>
      </c>
      <c r="D74" s="8">
        <v>8474</v>
      </c>
      <c r="E74" s="17">
        <v>0.5</v>
      </c>
      <c r="F74" s="18">
        <f t="shared" ref="F74:F108" si="10">B74/((C74+D74)/2)</f>
        <v>5.0597685155904116E-3</v>
      </c>
      <c r="G74" s="18">
        <f t="shared" si="7"/>
        <v>5.047000189262507E-3</v>
      </c>
      <c r="H74" s="13">
        <f t="shared" si="6"/>
        <v>94920.954004269966</v>
      </c>
      <c r="I74" s="13">
        <f t="shared" ref="I74:I108" si="11">H74*G74</f>
        <v>479.06607282452825</v>
      </c>
      <c r="J74" s="13">
        <f t="shared" si="8"/>
        <v>94681.420967857703</v>
      </c>
      <c r="K74" s="13">
        <f t="shared" si="9"/>
        <v>2226671.4018003233</v>
      </c>
      <c r="L74" s="20">
        <f t="shared" ref="L74:L108" si="12">K74/H74</f>
        <v>23.458165008541293</v>
      </c>
    </row>
    <row r="75" spans="1:12" x14ac:dyDescent="0.25">
      <c r="A75" s="16">
        <v>66</v>
      </c>
      <c r="B75" s="8">
        <v>32</v>
      </c>
      <c r="C75" s="8">
        <v>6636</v>
      </c>
      <c r="D75" s="8">
        <v>7284</v>
      </c>
      <c r="E75" s="17">
        <v>0.5</v>
      </c>
      <c r="F75" s="18">
        <f t="shared" si="10"/>
        <v>4.5977011494252873E-3</v>
      </c>
      <c r="G75" s="18">
        <f t="shared" si="7"/>
        <v>4.5871559633027525E-3</v>
      </c>
      <c r="H75" s="13">
        <f t="shared" ref="H75:H108" si="13">H74-I74</f>
        <v>94441.887931445439</v>
      </c>
      <c r="I75" s="13">
        <f t="shared" si="11"/>
        <v>433.21966941030018</v>
      </c>
      <c r="J75" s="13">
        <f t="shared" si="8"/>
        <v>94225.27809674028</v>
      </c>
      <c r="K75" s="13">
        <f t="shared" si="9"/>
        <v>2131989.9808324655</v>
      </c>
      <c r="L75" s="20">
        <f t="shared" si="12"/>
        <v>22.574622633338915</v>
      </c>
    </row>
    <row r="76" spans="1:12" x14ac:dyDescent="0.25">
      <c r="A76" s="16">
        <v>67</v>
      </c>
      <c r="B76" s="8">
        <v>42</v>
      </c>
      <c r="C76" s="8">
        <v>7029</v>
      </c>
      <c r="D76" s="8">
        <v>6586</v>
      </c>
      <c r="E76" s="17">
        <v>0.5</v>
      </c>
      <c r="F76" s="18">
        <f t="shared" si="10"/>
        <v>6.169665809768638E-3</v>
      </c>
      <c r="G76" s="18">
        <f t="shared" si="7"/>
        <v>6.1506919528446962E-3</v>
      </c>
      <c r="H76" s="13">
        <f t="shared" si="13"/>
        <v>94008.668262035135</v>
      </c>
      <c r="I76" s="13">
        <f t="shared" si="11"/>
        <v>578.21835937694607</v>
      </c>
      <c r="J76" s="13">
        <f t="shared" si="8"/>
        <v>93719.559082346663</v>
      </c>
      <c r="K76" s="13">
        <f t="shared" si="9"/>
        <v>2037764.7027357253</v>
      </c>
      <c r="L76" s="20">
        <f t="shared" si="12"/>
        <v>21.676349004921125</v>
      </c>
    </row>
    <row r="77" spans="1:12" x14ac:dyDescent="0.25">
      <c r="A77" s="16">
        <v>68</v>
      </c>
      <c r="B77" s="8">
        <v>40</v>
      </c>
      <c r="C77" s="8">
        <v>6463</v>
      </c>
      <c r="D77" s="8">
        <v>6985</v>
      </c>
      <c r="E77" s="17">
        <v>0.5</v>
      </c>
      <c r="F77" s="18">
        <f t="shared" si="10"/>
        <v>5.9488399762046397E-3</v>
      </c>
      <c r="G77" s="18">
        <f t="shared" si="7"/>
        <v>5.9311981020166073E-3</v>
      </c>
      <c r="H77" s="13">
        <f t="shared" si="13"/>
        <v>93430.449902658191</v>
      </c>
      <c r="I77" s="13">
        <f t="shared" si="11"/>
        <v>554.15450713320399</v>
      </c>
      <c r="J77" s="13">
        <f t="shared" si="8"/>
        <v>93153.372649091587</v>
      </c>
      <c r="K77" s="13">
        <f t="shared" si="9"/>
        <v>1944045.1436533786</v>
      </c>
      <c r="L77" s="20">
        <f t="shared" si="12"/>
        <v>20.807404284992838</v>
      </c>
    </row>
    <row r="78" spans="1:12" x14ac:dyDescent="0.25">
      <c r="A78" s="16">
        <v>69</v>
      </c>
      <c r="B78" s="8">
        <v>43</v>
      </c>
      <c r="C78" s="8">
        <v>5924</v>
      </c>
      <c r="D78" s="8">
        <v>6410</v>
      </c>
      <c r="E78" s="17">
        <v>0.5</v>
      </c>
      <c r="F78" s="18">
        <f t="shared" si="10"/>
        <v>6.9725960758877902E-3</v>
      </c>
      <c r="G78" s="18">
        <f t="shared" si="7"/>
        <v>6.9483719802860139E-3</v>
      </c>
      <c r="H78" s="13">
        <f t="shared" si="13"/>
        <v>92876.295395524983</v>
      </c>
      <c r="I78" s="13">
        <f t="shared" si="11"/>
        <v>645.33904855903268</v>
      </c>
      <c r="J78" s="13">
        <f t="shared" si="8"/>
        <v>92553.625871245458</v>
      </c>
      <c r="K78" s="13">
        <f t="shared" si="9"/>
        <v>1850891.7710042871</v>
      </c>
      <c r="L78" s="20">
        <f t="shared" si="12"/>
        <v>19.928570181681341</v>
      </c>
    </row>
    <row r="79" spans="1:12" x14ac:dyDescent="0.25">
      <c r="A79" s="16">
        <v>70</v>
      </c>
      <c r="B79" s="8">
        <v>37</v>
      </c>
      <c r="C79" s="8">
        <v>4605</v>
      </c>
      <c r="D79" s="8">
        <v>5884</v>
      </c>
      <c r="E79" s="17">
        <v>0.5</v>
      </c>
      <c r="F79" s="18">
        <f t="shared" si="10"/>
        <v>7.0550100104871767E-3</v>
      </c>
      <c r="G79" s="18">
        <f t="shared" si="7"/>
        <v>7.0302109063271889E-3</v>
      </c>
      <c r="H79" s="13">
        <f t="shared" si="13"/>
        <v>92230.956346965948</v>
      </c>
      <c r="I79" s="13">
        <f t="shared" si="11"/>
        <v>648.40307521142688</v>
      </c>
      <c r="J79" s="13">
        <f t="shared" si="8"/>
        <v>91906.754809360224</v>
      </c>
      <c r="K79" s="13">
        <f t="shared" si="9"/>
        <v>1758338.1451330415</v>
      </c>
      <c r="L79" s="20">
        <f t="shared" si="12"/>
        <v>19.064511686491738</v>
      </c>
    </row>
    <row r="80" spans="1:12" x14ac:dyDescent="0.25">
      <c r="A80" s="16">
        <v>71</v>
      </c>
      <c r="B80" s="8">
        <v>34</v>
      </c>
      <c r="C80" s="8">
        <v>3887</v>
      </c>
      <c r="D80" s="8">
        <v>4558</v>
      </c>
      <c r="E80" s="17">
        <v>0.5</v>
      </c>
      <c r="F80" s="18">
        <f t="shared" si="10"/>
        <v>8.0521018354055649E-3</v>
      </c>
      <c r="G80" s="18">
        <f t="shared" si="7"/>
        <v>8.0198136572709033E-3</v>
      </c>
      <c r="H80" s="13">
        <f t="shared" si="13"/>
        <v>91582.553271754514</v>
      </c>
      <c r="I80" s="13">
        <f t="shared" si="11"/>
        <v>734.47501149655693</v>
      </c>
      <c r="J80" s="13">
        <f t="shared" si="8"/>
        <v>91215.315766006228</v>
      </c>
      <c r="K80" s="13">
        <f t="shared" si="9"/>
        <v>1666431.3903236813</v>
      </c>
      <c r="L80" s="20">
        <f t="shared" si="12"/>
        <v>18.195948145045161</v>
      </c>
    </row>
    <row r="81" spans="1:12" x14ac:dyDescent="0.25">
      <c r="A81" s="16">
        <v>72</v>
      </c>
      <c r="B81" s="8">
        <v>32</v>
      </c>
      <c r="C81" s="8">
        <v>4944</v>
      </c>
      <c r="D81" s="8">
        <v>3852</v>
      </c>
      <c r="E81" s="17">
        <v>0.5</v>
      </c>
      <c r="F81" s="18">
        <f t="shared" si="10"/>
        <v>7.2760345611641653E-3</v>
      </c>
      <c r="G81" s="18">
        <f t="shared" si="7"/>
        <v>7.2496601721794285E-3</v>
      </c>
      <c r="H81" s="13">
        <f t="shared" si="13"/>
        <v>90848.078260257957</v>
      </c>
      <c r="I81" s="13">
        <f t="shared" si="11"/>
        <v>658.61769468243187</v>
      </c>
      <c r="J81" s="13">
        <f t="shared" si="8"/>
        <v>90518.76941291675</v>
      </c>
      <c r="K81" s="13">
        <f t="shared" si="9"/>
        <v>1575216.074557675</v>
      </c>
      <c r="L81" s="20">
        <f t="shared" si="12"/>
        <v>17.339013710835562</v>
      </c>
    </row>
    <row r="82" spans="1:12" x14ac:dyDescent="0.25">
      <c r="A82" s="16">
        <v>73</v>
      </c>
      <c r="B82" s="8">
        <v>48</v>
      </c>
      <c r="C82" s="8">
        <v>2915</v>
      </c>
      <c r="D82" s="8">
        <v>4891</v>
      </c>
      <c r="E82" s="17">
        <v>0.5</v>
      </c>
      <c r="F82" s="18">
        <f t="shared" si="10"/>
        <v>1.2298232129131437E-2</v>
      </c>
      <c r="G82" s="18">
        <f t="shared" si="7"/>
        <v>1.2223071046600458E-2</v>
      </c>
      <c r="H82" s="13">
        <f t="shared" si="13"/>
        <v>90189.460565575529</v>
      </c>
      <c r="I82" s="13">
        <f t="shared" si="11"/>
        <v>1102.3921841476001</v>
      </c>
      <c r="J82" s="13">
        <f t="shared" si="8"/>
        <v>89638.264473501738</v>
      </c>
      <c r="K82" s="13">
        <f t="shared" si="9"/>
        <v>1484697.3051447582</v>
      </c>
      <c r="L82" s="20">
        <f t="shared" si="12"/>
        <v>16.461982318491138</v>
      </c>
    </row>
    <row r="83" spans="1:12" x14ac:dyDescent="0.25">
      <c r="A83" s="16">
        <v>74</v>
      </c>
      <c r="B83" s="8">
        <v>30</v>
      </c>
      <c r="C83" s="8">
        <v>3324</v>
      </c>
      <c r="D83" s="8">
        <v>2886</v>
      </c>
      <c r="E83" s="17">
        <v>0.5</v>
      </c>
      <c r="F83" s="18">
        <f t="shared" si="10"/>
        <v>9.6618357487922701E-3</v>
      </c>
      <c r="G83" s="18">
        <f t="shared" si="7"/>
        <v>9.6153846153846142E-3</v>
      </c>
      <c r="H83" s="13">
        <f t="shared" si="13"/>
        <v>89087.068381427933</v>
      </c>
      <c r="I83" s="13">
        <f t="shared" si="11"/>
        <v>856.60642674449923</v>
      </c>
      <c r="J83" s="13">
        <f t="shared" si="8"/>
        <v>88658.765168055674</v>
      </c>
      <c r="K83" s="13">
        <f t="shared" si="9"/>
        <v>1395059.0406712564</v>
      </c>
      <c r="L83" s="20">
        <f t="shared" si="12"/>
        <v>15.659501047876951</v>
      </c>
    </row>
    <row r="84" spans="1:12" x14ac:dyDescent="0.25">
      <c r="A84" s="16">
        <v>75</v>
      </c>
      <c r="B84" s="8">
        <v>57</v>
      </c>
      <c r="C84" s="8">
        <v>3575</v>
      </c>
      <c r="D84" s="8">
        <v>3284</v>
      </c>
      <c r="E84" s="17">
        <v>0.5</v>
      </c>
      <c r="F84" s="18">
        <f t="shared" si="10"/>
        <v>1.662049861495845E-2</v>
      </c>
      <c r="G84" s="18">
        <f t="shared" si="7"/>
        <v>1.6483516483516487E-2</v>
      </c>
      <c r="H84" s="13">
        <f t="shared" si="13"/>
        <v>88230.461954683429</v>
      </c>
      <c r="I84" s="13">
        <f t="shared" si="11"/>
        <v>1454.3482739782987</v>
      </c>
      <c r="J84" s="13">
        <f t="shared" si="8"/>
        <v>87503.28781769429</v>
      </c>
      <c r="K84" s="13">
        <f t="shared" si="9"/>
        <v>1306400.2755032007</v>
      </c>
      <c r="L84" s="20">
        <f t="shared" si="12"/>
        <v>14.806680669701</v>
      </c>
    </row>
    <row r="85" spans="1:12" x14ac:dyDescent="0.25">
      <c r="A85" s="16">
        <v>76</v>
      </c>
      <c r="B85" s="8">
        <v>46</v>
      </c>
      <c r="C85" s="8">
        <v>3675</v>
      </c>
      <c r="D85" s="8">
        <v>3521</v>
      </c>
      <c r="E85" s="17">
        <v>0.5</v>
      </c>
      <c r="F85" s="18">
        <f t="shared" si="10"/>
        <v>1.2784880489160644E-2</v>
      </c>
      <c r="G85" s="18">
        <f t="shared" si="7"/>
        <v>1.2703673018503175E-2</v>
      </c>
      <c r="H85" s="13">
        <f t="shared" si="13"/>
        <v>86776.113680705137</v>
      </c>
      <c r="I85" s="13">
        <f t="shared" si="11"/>
        <v>1102.375374016138</v>
      </c>
      <c r="J85" s="13">
        <f t="shared" si="8"/>
        <v>86224.925993697078</v>
      </c>
      <c r="K85" s="13">
        <f t="shared" si="9"/>
        <v>1218896.9876855065</v>
      </c>
      <c r="L85" s="20">
        <f t="shared" si="12"/>
        <v>14.046457440701575</v>
      </c>
    </row>
    <row r="86" spans="1:12" x14ac:dyDescent="0.25">
      <c r="A86" s="16">
        <v>77</v>
      </c>
      <c r="B86" s="8">
        <v>48</v>
      </c>
      <c r="C86" s="8">
        <v>3216</v>
      </c>
      <c r="D86" s="8">
        <v>3626</v>
      </c>
      <c r="E86" s="17">
        <v>0.5</v>
      </c>
      <c r="F86" s="18">
        <f t="shared" si="10"/>
        <v>1.4030985092078339E-2</v>
      </c>
      <c r="G86" s="18">
        <f t="shared" si="7"/>
        <v>1.3933236574746009E-2</v>
      </c>
      <c r="H86" s="13">
        <f t="shared" si="13"/>
        <v>85673.738306689003</v>
      </c>
      <c r="I86" s="13">
        <f t="shared" si="11"/>
        <v>1193.7124640699774</v>
      </c>
      <c r="J86" s="13">
        <f t="shared" si="8"/>
        <v>85076.882074654015</v>
      </c>
      <c r="K86" s="13">
        <f t="shared" si="9"/>
        <v>1132672.0616918094</v>
      </c>
      <c r="L86" s="20">
        <f t="shared" si="12"/>
        <v>13.220761508470043</v>
      </c>
    </row>
    <row r="87" spans="1:12" x14ac:dyDescent="0.25">
      <c r="A87" s="16">
        <v>78</v>
      </c>
      <c r="B87" s="8">
        <v>65</v>
      </c>
      <c r="C87" s="8">
        <v>3002</v>
      </c>
      <c r="D87" s="8">
        <v>3183</v>
      </c>
      <c r="E87" s="17">
        <v>0.5</v>
      </c>
      <c r="F87" s="18">
        <f t="shared" si="10"/>
        <v>2.1018593371059015E-2</v>
      </c>
      <c r="G87" s="18">
        <f t="shared" si="7"/>
        <v>2.0799999999999999E-2</v>
      </c>
      <c r="H87" s="13">
        <f t="shared" si="13"/>
        <v>84480.025842619027</v>
      </c>
      <c r="I87" s="13">
        <f t="shared" si="11"/>
        <v>1757.1845375264757</v>
      </c>
      <c r="J87" s="13">
        <f t="shared" si="8"/>
        <v>83601.433573855786</v>
      </c>
      <c r="K87" s="13">
        <f t="shared" si="9"/>
        <v>1047595.1796171553</v>
      </c>
      <c r="L87" s="20">
        <f t="shared" si="12"/>
        <v>12.400507329019517</v>
      </c>
    </row>
    <row r="88" spans="1:12" x14ac:dyDescent="0.25">
      <c r="A88" s="16">
        <v>79</v>
      </c>
      <c r="B88" s="8">
        <v>61</v>
      </c>
      <c r="C88" s="8">
        <v>2987</v>
      </c>
      <c r="D88" s="8">
        <v>2950</v>
      </c>
      <c r="E88" s="17">
        <v>0.5</v>
      </c>
      <c r="F88" s="18">
        <f t="shared" si="10"/>
        <v>2.0549098871483915E-2</v>
      </c>
      <c r="G88" s="18">
        <f t="shared" si="7"/>
        <v>2.0340113371123708E-2</v>
      </c>
      <c r="H88" s="13">
        <f t="shared" si="13"/>
        <v>82722.841305092545</v>
      </c>
      <c r="I88" s="13">
        <f t="shared" si="11"/>
        <v>1682.5919705270574</v>
      </c>
      <c r="J88" s="13">
        <f t="shared" si="8"/>
        <v>81881.545319829005</v>
      </c>
      <c r="K88" s="13">
        <f t="shared" si="9"/>
        <v>963993.74604329956</v>
      </c>
      <c r="L88" s="20">
        <f t="shared" si="12"/>
        <v>11.653295883394115</v>
      </c>
    </row>
    <row r="89" spans="1:12" x14ac:dyDescent="0.25">
      <c r="A89" s="16">
        <v>80</v>
      </c>
      <c r="B89" s="8">
        <v>72</v>
      </c>
      <c r="C89" s="8">
        <v>2854</v>
      </c>
      <c r="D89" s="8">
        <v>2927</v>
      </c>
      <c r="E89" s="17">
        <v>0.5</v>
      </c>
      <c r="F89" s="18">
        <f t="shared" si="10"/>
        <v>2.4909185262065387E-2</v>
      </c>
      <c r="G89" s="18">
        <f t="shared" si="7"/>
        <v>2.4602767811378781E-2</v>
      </c>
      <c r="H89" s="13">
        <f t="shared" si="13"/>
        <v>81040.24933456548</v>
      </c>
      <c r="I89" s="13">
        <f t="shared" si="11"/>
        <v>1993.8144377545582</v>
      </c>
      <c r="J89" s="13">
        <f t="shared" si="8"/>
        <v>80043.34211568821</v>
      </c>
      <c r="K89" s="13">
        <f t="shared" si="9"/>
        <v>882112.20072347054</v>
      </c>
      <c r="L89" s="20">
        <f t="shared" si="12"/>
        <v>10.884865335023468</v>
      </c>
    </row>
    <row r="90" spans="1:12" x14ac:dyDescent="0.25">
      <c r="A90" s="16">
        <v>81</v>
      </c>
      <c r="B90" s="8">
        <v>84</v>
      </c>
      <c r="C90" s="8">
        <v>2480</v>
      </c>
      <c r="D90" s="8">
        <v>2786</v>
      </c>
      <c r="E90" s="17">
        <v>0.5</v>
      </c>
      <c r="F90" s="18">
        <f t="shared" si="10"/>
        <v>3.190277250284846E-2</v>
      </c>
      <c r="G90" s="18">
        <f t="shared" si="7"/>
        <v>3.1401869158878506E-2</v>
      </c>
      <c r="H90" s="13">
        <f t="shared" si="13"/>
        <v>79046.434896810926</v>
      </c>
      <c r="I90" s="13">
        <f t="shared" si="11"/>
        <v>2482.2058061054649</v>
      </c>
      <c r="J90" s="13">
        <f t="shared" si="8"/>
        <v>77805.331993758184</v>
      </c>
      <c r="K90" s="13">
        <f t="shared" si="9"/>
        <v>802068.85860778228</v>
      </c>
      <c r="L90" s="20">
        <f t="shared" si="12"/>
        <v>10.146806236800202</v>
      </c>
    </row>
    <row r="91" spans="1:12" x14ac:dyDescent="0.25">
      <c r="A91" s="16">
        <v>82</v>
      </c>
      <c r="B91" s="8">
        <v>79</v>
      </c>
      <c r="C91" s="8">
        <v>2376</v>
      </c>
      <c r="D91" s="8">
        <v>2413</v>
      </c>
      <c r="E91" s="17">
        <v>0.5</v>
      </c>
      <c r="F91" s="18">
        <f t="shared" si="10"/>
        <v>3.2992273961160994E-2</v>
      </c>
      <c r="G91" s="18">
        <f t="shared" si="7"/>
        <v>3.2456861133935908E-2</v>
      </c>
      <c r="H91" s="13">
        <f t="shared" si="13"/>
        <v>76564.229090705456</v>
      </c>
      <c r="I91" s="13">
        <f t="shared" si="11"/>
        <v>2485.0345514238829</v>
      </c>
      <c r="J91" s="13">
        <f t="shared" si="8"/>
        <v>75321.711814993512</v>
      </c>
      <c r="K91" s="13">
        <f t="shared" si="9"/>
        <v>724263.52661402407</v>
      </c>
      <c r="L91" s="20">
        <f t="shared" si="12"/>
        <v>9.4595548758936872</v>
      </c>
    </row>
    <row r="92" spans="1:12" x14ac:dyDescent="0.25">
      <c r="A92" s="16">
        <v>83</v>
      </c>
      <c r="B92" s="8">
        <v>87</v>
      </c>
      <c r="C92" s="8">
        <v>2214</v>
      </c>
      <c r="D92" s="8">
        <v>2309</v>
      </c>
      <c r="E92" s="17">
        <v>0.5</v>
      </c>
      <c r="F92" s="18">
        <f t="shared" si="10"/>
        <v>3.8470042007517136E-2</v>
      </c>
      <c r="G92" s="18">
        <f t="shared" si="7"/>
        <v>3.7744034707158348E-2</v>
      </c>
      <c r="H92" s="13">
        <f t="shared" si="13"/>
        <v>74079.194539281569</v>
      </c>
      <c r="I92" s="13">
        <f t="shared" si="11"/>
        <v>2796.0476897689787</v>
      </c>
      <c r="J92" s="13">
        <f t="shared" si="8"/>
        <v>72681.170694397078</v>
      </c>
      <c r="K92" s="13">
        <f t="shared" si="9"/>
        <v>648941.81479903054</v>
      </c>
      <c r="L92" s="20">
        <f t="shared" si="12"/>
        <v>8.7601089460404395</v>
      </c>
    </row>
    <row r="93" spans="1:12" x14ac:dyDescent="0.25">
      <c r="A93" s="16">
        <v>84</v>
      </c>
      <c r="B93" s="8">
        <v>97</v>
      </c>
      <c r="C93" s="8">
        <v>2073</v>
      </c>
      <c r="D93" s="8">
        <v>2139</v>
      </c>
      <c r="E93" s="17">
        <v>0.5</v>
      </c>
      <c r="F93" s="18">
        <f t="shared" si="10"/>
        <v>4.6058879392212725E-2</v>
      </c>
      <c r="G93" s="18">
        <f t="shared" si="7"/>
        <v>4.5022046878626126E-2</v>
      </c>
      <c r="H93" s="13">
        <f t="shared" si="13"/>
        <v>71283.146849512588</v>
      </c>
      <c r="I93" s="13">
        <f t="shared" si="11"/>
        <v>3209.3131791147462</v>
      </c>
      <c r="J93" s="13">
        <f t="shared" si="8"/>
        <v>69678.490259955215</v>
      </c>
      <c r="K93" s="13">
        <f t="shared" si="9"/>
        <v>576260.64410463348</v>
      </c>
      <c r="L93" s="20">
        <f t="shared" si="12"/>
        <v>8.0841078091177696</v>
      </c>
    </row>
    <row r="94" spans="1:12" x14ac:dyDescent="0.25">
      <c r="A94" s="16">
        <v>85</v>
      </c>
      <c r="B94" s="8">
        <v>110</v>
      </c>
      <c r="C94" s="8">
        <v>1814</v>
      </c>
      <c r="D94" s="8">
        <v>1985</v>
      </c>
      <c r="E94" s="17">
        <v>0.5</v>
      </c>
      <c r="F94" s="18">
        <f t="shared" si="10"/>
        <v>5.7909976309555147E-2</v>
      </c>
      <c r="G94" s="18">
        <f t="shared" si="7"/>
        <v>5.6280378613456132E-2</v>
      </c>
      <c r="H94" s="13">
        <f t="shared" si="13"/>
        <v>68073.833670397842</v>
      </c>
      <c r="I94" s="13">
        <f t="shared" si="11"/>
        <v>3831.2211326394286</v>
      </c>
      <c r="J94" s="13">
        <f t="shared" si="8"/>
        <v>66158.223104078119</v>
      </c>
      <c r="K94" s="13">
        <f t="shared" si="9"/>
        <v>506582.15384467831</v>
      </c>
      <c r="L94" s="20">
        <f t="shared" si="12"/>
        <v>7.4416574846873571</v>
      </c>
    </row>
    <row r="95" spans="1:12" x14ac:dyDescent="0.25">
      <c r="A95" s="16">
        <v>86</v>
      </c>
      <c r="B95" s="8">
        <v>141</v>
      </c>
      <c r="C95" s="8">
        <v>1720</v>
      </c>
      <c r="D95" s="8">
        <v>1722</v>
      </c>
      <c r="E95" s="17">
        <v>0.5</v>
      </c>
      <c r="F95" s="18">
        <f t="shared" si="10"/>
        <v>8.1929110981987213E-2</v>
      </c>
      <c r="G95" s="18">
        <f t="shared" si="7"/>
        <v>7.8704995813564049E-2</v>
      </c>
      <c r="H95" s="13">
        <f t="shared" si="13"/>
        <v>64242.61253775841</v>
      </c>
      <c r="I95" s="13">
        <f t="shared" si="11"/>
        <v>5056.214550836693</v>
      </c>
      <c r="J95" s="13">
        <f t="shared" si="8"/>
        <v>61714.505262340062</v>
      </c>
      <c r="K95" s="13">
        <f t="shared" si="9"/>
        <v>440423.93074060016</v>
      </c>
      <c r="L95" s="20">
        <f t="shared" si="12"/>
        <v>6.8556354317275359</v>
      </c>
    </row>
    <row r="96" spans="1:12" x14ac:dyDescent="0.25">
      <c r="A96" s="16">
        <v>87</v>
      </c>
      <c r="B96" s="8">
        <v>126</v>
      </c>
      <c r="C96" s="8">
        <v>1523</v>
      </c>
      <c r="D96" s="8">
        <v>1611</v>
      </c>
      <c r="E96" s="17">
        <v>0.5</v>
      </c>
      <c r="F96" s="18">
        <f t="shared" si="10"/>
        <v>8.0408423739629864E-2</v>
      </c>
      <c r="G96" s="18">
        <f t="shared" si="7"/>
        <v>7.7300613496932513E-2</v>
      </c>
      <c r="H96" s="13">
        <f t="shared" si="13"/>
        <v>59186.397986921715</v>
      </c>
      <c r="I96" s="13">
        <f t="shared" si="11"/>
        <v>4575.1448750626596</v>
      </c>
      <c r="J96" s="13">
        <f t="shared" si="8"/>
        <v>56898.825549390385</v>
      </c>
      <c r="K96" s="13">
        <f t="shared" si="9"/>
        <v>378709.42547826009</v>
      </c>
      <c r="L96" s="20">
        <f t="shared" si="12"/>
        <v>6.3985888372855984</v>
      </c>
    </row>
    <row r="97" spans="1:12" x14ac:dyDescent="0.25">
      <c r="A97" s="16">
        <v>88</v>
      </c>
      <c r="B97" s="8">
        <v>125</v>
      </c>
      <c r="C97" s="8">
        <v>1363</v>
      </c>
      <c r="D97" s="8">
        <v>1389</v>
      </c>
      <c r="E97" s="17">
        <v>0.5</v>
      </c>
      <c r="F97" s="18">
        <f t="shared" si="10"/>
        <v>9.0843023255813948E-2</v>
      </c>
      <c r="G97" s="18">
        <f t="shared" si="7"/>
        <v>8.6896072297532156E-2</v>
      </c>
      <c r="H97" s="13">
        <f t="shared" si="13"/>
        <v>54611.253111859056</v>
      </c>
      <c r="I97" s="13">
        <f t="shared" si="11"/>
        <v>4745.5033986669323</v>
      </c>
      <c r="J97" s="13">
        <f t="shared" si="8"/>
        <v>52238.501412525591</v>
      </c>
      <c r="K97" s="13">
        <f t="shared" si="9"/>
        <v>321810.59992886969</v>
      </c>
      <c r="L97" s="20">
        <f t="shared" si="12"/>
        <v>5.8927525297709602</v>
      </c>
    </row>
    <row r="98" spans="1:12" x14ac:dyDescent="0.25">
      <c r="A98" s="16">
        <v>89</v>
      </c>
      <c r="B98" s="8">
        <v>131</v>
      </c>
      <c r="C98" s="8">
        <v>1214</v>
      </c>
      <c r="D98" s="8">
        <v>1247</v>
      </c>
      <c r="E98" s="17">
        <v>0.5</v>
      </c>
      <c r="F98" s="18">
        <f t="shared" si="10"/>
        <v>0.10646078829744006</v>
      </c>
      <c r="G98" s="18">
        <f t="shared" si="7"/>
        <v>0.10108024691358025</v>
      </c>
      <c r="H98" s="13">
        <f t="shared" si="13"/>
        <v>49865.749713192126</v>
      </c>
      <c r="I98" s="13">
        <f t="shared" si="11"/>
        <v>5040.4422935402536</v>
      </c>
      <c r="J98" s="13">
        <f t="shared" si="8"/>
        <v>47345.528566421999</v>
      </c>
      <c r="K98" s="13">
        <f>K99+J98</f>
        <v>269572.09851634409</v>
      </c>
      <c r="L98" s="20">
        <f t="shared" si="12"/>
        <v>5.4059569958702136</v>
      </c>
    </row>
    <row r="99" spans="1:12" x14ac:dyDescent="0.25">
      <c r="A99" s="16">
        <v>90</v>
      </c>
      <c r="B99" s="8">
        <v>140</v>
      </c>
      <c r="C99" s="8">
        <v>1060</v>
      </c>
      <c r="D99" s="8">
        <v>1082</v>
      </c>
      <c r="E99" s="17">
        <v>0.5</v>
      </c>
      <c r="F99" s="22">
        <f t="shared" si="10"/>
        <v>0.13071895424836602</v>
      </c>
      <c r="G99" s="22">
        <f t="shared" si="7"/>
        <v>0.1226993865030675</v>
      </c>
      <c r="H99" s="23">
        <f t="shared" si="13"/>
        <v>44825.307419651872</v>
      </c>
      <c r="I99" s="23">
        <f t="shared" si="11"/>
        <v>5500.0377202026839</v>
      </c>
      <c r="J99" s="23">
        <f t="shared" si="8"/>
        <v>42075.288559550529</v>
      </c>
      <c r="K99" s="23">
        <f t="shared" ref="K99:K108" si="14">K100+J99</f>
        <v>222226.56994992206</v>
      </c>
      <c r="L99" s="24">
        <f t="shared" si="12"/>
        <v>4.957613962787808</v>
      </c>
    </row>
    <row r="100" spans="1:12" x14ac:dyDescent="0.25">
      <c r="A100" s="16">
        <v>91</v>
      </c>
      <c r="B100" s="8">
        <v>132</v>
      </c>
      <c r="C100" s="8">
        <v>873</v>
      </c>
      <c r="D100" s="8">
        <v>934</v>
      </c>
      <c r="E100" s="17">
        <v>0.5</v>
      </c>
      <c r="F100" s="22">
        <f t="shared" si="10"/>
        <v>0.14609850581073602</v>
      </c>
      <c r="G100" s="22">
        <f t="shared" si="7"/>
        <v>0.13615265600825169</v>
      </c>
      <c r="H100" s="23">
        <f t="shared" si="13"/>
        <v>39325.269699449185</v>
      </c>
      <c r="I100" s="23">
        <f t="shared" si="11"/>
        <v>5354.2399178208279</v>
      </c>
      <c r="J100" s="23">
        <f t="shared" si="8"/>
        <v>36648.149740538771</v>
      </c>
      <c r="K100" s="23">
        <f t="shared" si="14"/>
        <v>180151.28139037153</v>
      </c>
      <c r="L100" s="24">
        <f t="shared" si="12"/>
        <v>4.5810564750658234</v>
      </c>
    </row>
    <row r="101" spans="1:12" x14ac:dyDescent="0.25">
      <c r="A101" s="16">
        <v>92</v>
      </c>
      <c r="B101" s="8">
        <v>90</v>
      </c>
      <c r="C101" s="8">
        <v>710</v>
      </c>
      <c r="D101" s="8">
        <v>740</v>
      </c>
      <c r="E101" s="17">
        <v>0.5</v>
      </c>
      <c r="F101" s="22">
        <f t="shared" si="10"/>
        <v>0.12413793103448276</v>
      </c>
      <c r="G101" s="22">
        <f t="shared" si="7"/>
        <v>0.11688311688311689</v>
      </c>
      <c r="H101" s="23">
        <f t="shared" si="13"/>
        <v>33971.029781628356</v>
      </c>
      <c r="I101" s="23">
        <f t="shared" si="11"/>
        <v>3970.639844605912</v>
      </c>
      <c r="J101" s="23">
        <f t="shared" si="8"/>
        <v>31985.709859325401</v>
      </c>
      <c r="K101" s="23">
        <f t="shared" si="14"/>
        <v>143503.13164983277</v>
      </c>
      <c r="L101" s="24">
        <f t="shared" si="12"/>
        <v>4.2242797045687359</v>
      </c>
    </row>
    <row r="102" spans="1:12" x14ac:dyDescent="0.25">
      <c r="A102" s="16">
        <v>93</v>
      </c>
      <c r="B102" s="8">
        <v>107</v>
      </c>
      <c r="C102" s="8">
        <v>496</v>
      </c>
      <c r="D102" s="8">
        <v>605</v>
      </c>
      <c r="E102" s="17">
        <v>0.5</v>
      </c>
      <c r="F102" s="22">
        <f t="shared" si="10"/>
        <v>0.1943687556766576</v>
      </c>
      <c r="G102" s="22">
        <f t="shared" si="7"/>
        <v>0.17715231788079472</v>
      </c>
      <c r="H102" s="23">
        <f t="shared" si="13"/>
        <v>30000.389937022446</v>
      </c>
      <c r="I102" s="23">
        <f t="shared" si="11"/>
        <v>5314.6386146711957</v>
      </c>
      <c r="J102" s="23">
        <f t="shared" si="8"/>
        <v>27343.070629686848</v>
      </c>
      <c r="K102" s="23">
        <f t="shared" si="14"/>
        <v>111517.42179050736</v>
      </c>
      <c r="L102" s="24">
        <f t="shared" si="12"/>
        <v>3.717199077232245</v>
      </c>
    </row>
    <row r="103" spans="1:12" x14ac:dyDescent="0.25">
      <c r="A103" s="16">
        <v>94</v>
      </c>
      <c r="B103" s="8">
        <v>80</v>
      </c>
      <c r="C103" s="8">
        <v>419</v>
      </c>
      <c r="D103" s="8">
        <v>411</v>
      </c>
      <c r="E103" s="17">
        <v>0.5</v>
      </c>
      <c r="F103" s="22">
        <f t="shared" si="10"/>
        <v>0.19277108433734941</v>
      </c>
      <c r="G103" s="22">
        <f t="shared" si="7"/>
        <v>0.17582417582417581</v>
      </c>
      <c r="H103" s="23">
        <f t="shared" si="13"/>
        <v>24685.751322351251</v>
      </c>
      <c r="I103" s="23">
        <f t="shared" si="11"/>
        <v>4340.351880852967</v>
      </c>
      <c r="J103" s="23">
        <f t="shared" si="8"/>
        <v>22515.575381924769</v>
      </c>
      <c r="K103" s="23">
        <f t="shared" si="14"/>
        <v>84174.351160820515</v>
      </c>
      <c r="L103" s="24">
        <f t="shared" si="12"/>
        <v>3.4098354982862698</v>
      </c>
    </row>
    <row r="104" spans="1:12" x14ac:dyDescent="0.25">
      <c r="A104" s="16">
        <v>95</v>
      </c>
      <c r="B104" s="8">
        <v>73</v>
      </c>
      <c r="C104" s="8">
        <v>300</v>
      </c>
      <c r="D104" s="8">
        <v>332</v>
      </c>
      <c r="E104" s="17">
        <v>0.5</v>
      </c>
      <c r="F104" s="22">
        <f t="shared" si="10"/>
        <v>0.23101265822784811</v>
      </c>
      <c r="G104" s="22">
        <f t="shared" si="7"/>
        <v>0.20709219858156031</v>
      </c>
      <c r="H104" s="23">
        <f t="shared" si="13"/>
        <v>20345.399441498284</v>
      </c>
      <c r="I104" s="23">
        <f t="shared" si="11"/>
        <v>4213.3735013599289</v>
      </c>
      <c r="J104" s="23">
        <f t="shared" si="8"/>
        <v>18238.71269081832</v>
      </c>
      <c r="K104" s="23">
        <f t="shared" si="14"/>
        <v>61658.775778895753</v>
      </c>
      <c r="L104" s="24">
        <f t="shared" si="12"/>
        <v>3.0306004045873407</v>
      </c>
    </row>
    <row r="105" spans="1:12" x14ac:dyDescent="0.25">
      <c r="A105" s="16">
        <v>96</v>
      </c>
      <c r="B105" s="8">
        <v>47</v>
      </c>
      <c r="C105" s="8">
        <v>186</v>
      </c>
      <c r="D105" s="8">
        <v>230</v>
      </c>
      <c r="E105" s="17">
        <v>0.5</v>
      </c>
      <c r="F105" s="22">
        <f t="shared" si="10"/>
        <v>0.22596153846153846</v>
      </c>
      <c r="G105" s="22">
        <f t="shared" si="7"/>
        <v>0.20302375809935205</v>
      </c>
      <c r="H105" s="23">
        <f t="shared" si="13"/>
        <v>16132.025940138356</v>
      </c>
      <c r="I105" s="23">
        <f t="shared" si="11"/>
        <v>3275.1845321231217</v>
      </c>
      <c r="J105" s="23">
        <f t="shared" si="8"/>
        <v>14494.433674076796</v>
      </c>
      <c r="K105" s="23">
        <f t="shared" si="14"/>
        <v>43420.063088077433</v>
      </c>
      <c r="L105" s="24">
        <f t="shared" si="12"/>
        <v>2.6915443385224957</v>
      </c>
    </row>
    <row r="106" spans="1:12" x14ac:dyDescent="0.25">
      <c r="A106" s="16">
        <v>97</v>
      </c>
      <c r="B106" s="8">
        <v>39</v>
      </c>
      <c r="C106" s="8">
        <v>174</v>
      </c>
      <c r="D106" s="8">
        <v>148</v>
      </c>
      <c r="E106" s="17">
        <v>0.5</v>
      </c>
      <c r="F106" s="22">
        <f t="shared" si="10"/>
        <v>0.24223602484472051</v>
      </c>
      <c r="G106" s="22">
        <f t="shared" si="7"/>
        <v>0.21606648199445982</v>
      </c>
      <c r="H106" s="23">
        <f t="shared" si="13"/>
        <v>12856.841408015234</v>
      </c>
      <c r="I106" s="23">
        <f t="shared" si="11"/>
        <v>2777.9324925905489</v>
      </c>
      <c r="J106" s="23">
        <f t="shared" si="8"/>
        <v>11467.87516171996</v>
      </c>
      <c r="K106" s="23">
        <f t="shared" si="14"/>
        <v>28925.629414000636</v>
      </c>
      <c r="L106" s="24">
        <f t="shared" si="12"/>
        <v>2.2498239261135917</v>
      </c>
    </row>
    <row r="107" spans="1:12" x14ac:dyDescent="0.25">
      <c r="A107" s="16">
        <v>98</v>
      </c>
      <c r="B107" s="8">
        <v>36</v>
      </c>
      <c r="C107" s="8">
        <v>110</v>
      </c>
      <c r="D107" s="8">
        <v>135</v>
      </c>
      <c r="E107" s="17">
        <v>0.5</v>
      </c>
      <c r="F107" s="22">
        <f t="shared" si="10"/>
        <v>0.29387755102040819</v>
      </c>
      <c r="G107" s="22">
        <f t="shared" si="7"/>
        <v>0.25622775800711745</v>
      </c>
      <c r="H107" s="23">
        <f t="shared" si="13"/>
        <v>10078.908915424685</v>
      </c>
      <c r="I107" s="23">
        <f t="shared" si="11"/>
        <v>2582.4962345572148</v>
      </c>
      <c r="J107" s="23">
        <f t="shared" si="8"/>
        <v>8787.6607981460766</v>
      </c>
      <c r="K107" s="23">
        <f t="shared" si="14"/>
        <v>17457.754252280676</v>
      </c>
      <c r="L107" s="24">
        <f t="shared" si="12"/>
        <v>1.7321075523922498</v>
      </c>
    </row>
    <row r="108" spans="1:12" x14ac:dyDescent="0.25">
      <c r="A108" s="16">
        <v>99</v>
      </c>
      <c r="B108" s="8">
        <v>28</v>
      </c>
      <c r="C108" s="8">
        <v>98</v>
      </c>
      <c r="D108" s="8">
        <v>90</v>
      </c>
      <c r="E108" s="17">
        <v>0.5</v>
      </c>
      <c r="F108" s="22">
        <f t="shared" si="10"/>
        <v>0.2978723404255319</v>
      </c>
      <c r="G108" s="22">
        <f t="shared" si="7"/>
        <v>0.25925925925925924</v>
      </c>
      <c r="H108" s="23">
        <f t="shared" si="13"/>
        <v>7496.41268086747</v>
      </c>
      <c r="I108" s="23">
        <f t="shared" si="11"/>
        <v>1943.514398743418</v>
      </c>
      <c r="J108" s="23">
        <f t="shared" si="8"/>
        <v>6524.6554814957608</v>
      </c>
      <c r="K108" s="23">
        <f t="shared" si="14"/>
        <v>8670.0934541345996</v>
      </c>
      <c r="L108" s="24">
        <f t="shared" si="12"/>
        <v>1.1565656565656566</v>
      </c>
    </row>
    <row r="109" spans="1:12" x14ac:dyDescent="0.25">
      <c r="A109" s="16" t="s">
        <v>21</v>
      </c>
      <c r="B109" s="8">
        <v>51</v>
      </c>
      <c r="C109" s="8">
        <v>122</v>
      </c>
      <c r="D109" s="8">
        <v>142</v>
      </c>
      <c r="E109" s="21"/>
      <c r="F109" s="22">
        <f>B109/((C109+D109)/2)</f>
        <v>0.38636363636363635</v>
      </c>
      <c r="G109" s="22">
        <v>1</v>
      </c>
      <c r="H109" s="23">
        <f>H108-I108</f>
        <v>5552.8982821240515</v>
      </c>
      <c r="I109" s="23">
        <f>H109*G109</f>
        <v>5552.8982821240515</v>
      </c>
      <c r="J109" s="23">
        <f>H109*F109</f>
        <v>2145.4379726388379</v>
      </c>
      <c r="K109" s="23">
        <f>J109</f>
        <v>2145.4379726388379</v>
      </c>
      <c r="L109" s="24">
        <f>K109/H109</f>
        <v>0.38636363636363635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55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29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40909</v>
      </c>
      <c r="D7" s="40">
        <v>41275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17</v>
      </c>
      <c r="C9" s="8">
        <v>7457</v>
      </c>
      <c r="D9" s="8">
        <v>7001</v>
      </c>
      <c r="E9" s="17">
        <v>0.5</v>
      </c>
      <c r="F9" s="18">
        <f t="shared" ref="F9:F40" si="0">B9/((C9+D9)/2)</f>
        <v>2.3516392308756398E-3</v>
      </c>
      <c r="G9" s="18">
        <f t="shared" ref="G9:G72" si="1">F9/((1+(1-E9)*F9))</f>
        <v>2.3488773747841105E-3</v>
      </c>
      <c r="H9" s="13">
        <v>100000</v>
      </c>
      <c r="I9" s="13">
        <f>H9*G9</f>
        <v>234.88773747841105</v>
      </c>
      <c r="J9" s="13">
        <f t="shared" ref="J9:J72" si="2">H10+I9*E9</f>
        <v>99882.556131260804</v>
      </c>
      <c r="K9" s="13">
        <f t="shared" ref="K9:K72" si="3">K10+J9</f>
        <v>8594745.7084425502</v>
      </c>
      <c r="L9" s="19">
        <f>K9/H9</f>
        <v>85.947457084425508</v>
      </c>
    </row>
    <row r="10" spans="1:13" x14ac:dyDescent="0.25">
      <c r="A10" s="16">
        <v>1</v>
      </c>
      <c r="B10" s="8">
        <v>3</v>
      </c>
      <c r="C10" s="8">
        <v>7896</v>
      </c>
      <c r="D10" s="8">
        <v>7584</v>
      </c>
      <c r="E10" s="17">
        <v>0.5</v>
      </c>
      <c r="F10" s="18">
        <f t="shared" si="0"/>
        <v>3.875968992248062E-4</v>
      </c>
      <c r="G10" s="18">
        <f t="shared" si="1"/>
        <v>3.8752179810114322E-4</v>
      </c>
      <c r="H10" s="13">
        <f>H9-I9</f>
        <v>99765.112262521594</v>
      </c>
      <c r="I10" s="13">
        <f t="shared" ref="I10:I73" si="4">H10*G10</f>
        <v>38.661155691734777</v>
      </c>
      <c r="J10" s="13">
        <f t="shared" si="2"/>
        <v>99745.781684675734</v>
      </c>
      <c r="K10" s="13">
        <f t="shared" si="3"/>
        <v>8494863.1523112897</v>
      </c>
      <c r="L10" s="20">
        <f t="shared" ref="L10:L73" si="5">K10/H10</f>
        <v>85.148635225888725</v>
      </c>
    </row>
    <row r="11" spans="1:13" x14ac:dyDescent="0.25">
      <c r="A11" s="16">
        <v>2</v>
      </c>
      <c r="B11" s="8">
        <v>3</v>
      </c>
      <c r="C11" s="8">
        <v>7741</v>
      </c>
      <c r="D11" s="8">
        <v>7807</v>
      </c>
      <c r="E11" s="17">
        <v>0.5</v>
      </c>
      <c r="F11" s="18">
        <f t="shared" si="0"/>
        <v>3.8590172369436584E-4</v>
      </c>
      <c r="G11" s="18">
        <f t="shared" si="1"/>
        <v>3.8582727798855377E-4</v>
      </c>
      <c r="H11" s="13">
        <f t="shared" ref="H11:H74" si="6">H10-I10</f>
        <v>99726.45110682986</v>
      </c>
      <c r="I11" s="13">
        <f t="shared" si="4"/>
        <v>38.477185174006763</v>
      </c>
      <c r="J11" s="13">
        <f t="shared" si="2"/>
        <v>99707.212514242856</v>
      </c>
      <c r="K11" s="13">
        <f t="shared" si="3"/>
        <v>8395117.3706266135</v>
      </c>
      <c r="L11" s="20">
        <f t="shared" si="5"/>
        <v>84.181451134098026</v>
      </c>
    </row>
    <row r="12" spans="1:13" x14ac:dyDescent="0.25">
      <c r="A12" s="16">
        <v>3</v>
      </c>
      <c r="B12" s="8">
        <v>1</v>
      </c>
      <c r="C12" s="8">
        <v>8118</v>
      </c>
      <c r="D12" s="8">
        <v>7770</v>
      </c>
      <c r="E12" s="17">
        <v>0.5</v>
      </c>
      <c r="F12" s="18">
        <f t="shared" si="0"/>
        <v>1.2588116817724068E-4</v>
      </c>
      <c r="G12" s="18">
        <f t="shared" si="1"/>
        <v>1.2587324564163887E-4</v>
      </c>
      <c r="H12" s="13">
        <f t="shared" si="6"/>
        <v>99687.973921655852</v>
      </c>
      <c r="I12" s="13">
        <f t="shared" si="4"/>
        <v>12.548048828957876</v>
      </c>
      <c r="J12" s="13">
        <f t="shared" si="2"/>
        <v>99681.699897241371</v>
      </c>
      <c r="K12" s="13">
        <f t="shared" si="3"/>
        <v>8295410.1581123704</v>
      </c>
      <c r="L12" s="20">
        <f t="shared" si="5"/>
        <v>83.213750182461141</v>
      </c>
    </row>
    <row r="13" spans="1:13" x14ac:dyDescent="0.25">
      <c r="A13" s="16">
        <v>4</v>
      </c>
      <c r="B13" s="8">
        <v>1</v>
      </c>
      <c r="C13" s="8">
        <v>7620</v>
      </c>
      <c r="D13" s="8">
        <v>8109</v>
      </c>
      <c r="E13" s="17">
        <v>0.5</v>
      </c>
      <c r="F13" s="18">
        <f t="shared" si="0"/>
        <v>1.2715366520439951E-4</v>
      </c>
      <c r="G13" s="18">
        <f t="shared" si="1"/>
        <v>1.2714558169103622E-4</v>
      </c>
      <c r="H13" s="13">
        <f t="shared" si="6"/>
        <v>99675.425872826891</v>
      </c>
      <c r="I13" s="13">
        <f t="shared" si="4"/>
        <v>12.673290002902336</v>
      </c>
      <c r="J13" s="13">
        <f t="shared" si="2"/>
        <v>99669.089227825447</v>
      </c>
      <c r="K13" s="13">
        <f t="shared" si="3"/>
        <v>8195728.4582151286</v>
      </c>
      <c r="L13" s="20">
        <f t="shared" si="5"/>
        <v>82.22416294134355</v>
      </c>
    </row>
    <row r="14" spans="1:13" x14ac:dyDescent="0.25">
      <c r="A14" s="16">
        <v>5</v>
      </c>
      <c r="B14" s="8">
        <v>0</v>
      </c>
      <c r="C14" s="8">
        <v>7247</v>
      </c>
      <c r="D14" s="8">
        <v>7565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99662.752582823989</v>
      </c>
      <c r="I14" s="13">
        <f t="shared" si="4"/>
        <v>0</v>
      </c>
      <c r="J14" s="13">
        <f t="shared" si="2"/>
        <v>99662.752582823989</v>
      </c>
      <c r="K14" s="13">
        <f t="shared" si="3"/>
        <v>8096059.3689873032</v>
      </c>
      <c r="L14" s="20">
        <f t="shared" si="5"/>
        <v>81.234555128899672</v>
      </c>
    </row>
    <row r="15" spans="1:13" x14ac:dyDescent="0.25">
      <c r="A15" s="16">
        <v>6</v>
      </c>
      <c r="B15" s="8">
        <v>0</v>
      </c>
      <c r="C15" s="8">
        <v>6986</v>
      </c>
      <c r="D15" s="8">
        <v>7244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99662.752582823989</v>
      </c>
      <c r="I15" s="13">
        <f t="shared" si="4"/>
        <v>0</v>
      </c>
      <c r="J15" s="13">
        <f t="shared" si="2"/>
        <v>99662.752582823989</v>
      </c>
      <c r="K15" s="13">
        <f t="shared" si="3"/>
        <v>7996396.6164044794</v>
      </c>
      <c r="L15" s="20">
        <f t="shared" si="5"/>
        <v>80.234555128899672</v>
      </c>
    </row>
    <row r="16" spans="1:13" x14ac:dyDescent="0.25">
      <c r="A16" s="16">
        <v>7</v>
      </c>
      <c r="B16" s="8">
        <v>1</v>
      </c>
      <c r="C16" s="8">
        <v>6904</v>
      </c>
      <c r="D16" s="8">
        <v>6994</v>
      </c>
      <c r="E16" s="17">
        <v>0.5</v>
      </c>
      <c r="F16" s="18">
        <f t="shared" si="0"/>
        <v>1.4390559792775939E-4</v>
      </c>
      <c r="G16" s="18">
        <f t="shared" si="1"/>
        <v>1.4389524426217714E-4</v>
      </c>
      <c r="H16" s="13">
        <f t="shared" si="6"/>
        <v>99662.752582823989</v>
      </c>
      <c r="I16" s="13">
        <f t="shared" si="4"/>
        <v>14.340996126746383</v>
      </c>
      <c r="J16" s="13">
        <f t="shared" si="2"/>
        <v>99655.582084760623</v>
      </c>
      <c r="K16" s="13">
        <f t="shared" si="3"/>
        <v>7896733.8638216555</v>
      </c>
      <c r="L16" s="20">
        <f t="shared" si="5"/>
        <v>79.234555128899672</v>
      </c>
    </row>
    <row r="17" spans="1:12" x14ac:dyDescent="0.25">
      <c r="A17" s="16">
        <v>8</v>
      </c>
      <c r="B17" s="8">
        <v>0</v>
      </c>
      <c r="C17" s="8">
        <v>6837</v>
      </c>
      <c r="D17" s="8">
        <v>6905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99648.411586697242</v>
      </c>
      <c r="I17" s="13">
        <f t="shared" si="4"/>
        <v>0</v>
      </c>
      <c r="J17" s="13">
        <f t="shared" si="2"/>
        <v>99648.411586697242</v>
      </c>
      <c r="K17" s="13">
        <f t="shared" si="3"/>
        <v>7797078.2817368945</v>
      </c>
      <c r="L17" s="20">
        <f t="shared" si="5"/>
        <v>78.245886287441635</v>
      </c>
    </row>
    <row r="18" spans="1:12" x14ac:dyDescent="0.25">
      <c r="A18" s="16">
        <v>9</v>
      </c>
      <c r="B18" s="8">
        <v>0</v>
      </c>
      <c r="C18" s="8">
        <v>6397</v>
      </c>
      <c r="D18" s="8">
        <v>6815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99648.411586697242</v>
      </c>
      <c r="I18" s="13">
        <f t="shared" si="4"/>
        <v>0</v>
      </c>
      <c r="J18" s="13">
        <f t="shared" si="2"/>
        <v>99648.411586697242</v>
      </c>
      <c r="K18" s="13">
        <f t="shared" si="3"/>
        <v>7697429.8701501973</v>
      </c>
      <c r="L18" s="20">
        <f t="shared" si="5"/>
        <v>77.245886287441635</v>
      </c>
    </row>
    <row r="19" spans="1:12" x14ac:dyDescent="0.25">
      <c r="A19" s="16">
        <v>10</v>
      </c>
      <c r="B19" s="8">
        <v>0</v>
      </c>
      <c r="C19" s="8">
        <v>6236</v>
      </c>
      <c r="D19" s="8">
        <v>6395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99648.411586697242</v>
      </c>
      <c r="I19" s="13">
        <f t="shared" si="4"/>
        <v>0</v>
      </c>
      <c r="J19" s="13">
        <f t="shared" si="2"/>
        <v>99648.411586697242</v>
      </c>
      <c r="K19" s="13">
        <f t="shared" si="3"/>
        <v>7597781.4585635001</v>
      </c>
      <c r="L19" s="20">
        <f t="shared" si="5"/>
        <v>76.245886287441635</v>
      </c>
    </row>
    <row r="20" spans="1:12" x14ac:dyDescent="0.25">
      <c r="A20" s="16">
        <v>11</v>
      </c>
      <c r="B20" s="8">
        <v>1</v>
      </c>
      <c r="C20" s="8">
        <v>6076</v>
      </c>
      <c r="D20" s="8">
        <v>6236</v>
      </c>
      <c r="E20" s="17">
        <v>0.5</v>
      </c>
      <c r="F20" s="18">
        <f t="shared" si="0"/>
        <v>1.6244314489928524E-4</v>
      </c>
      <c r="G20" s="18">
        <f t="shared" si="1"/>
        <v>1.6242995208316411E-4</v>
      </c>
      <c r="H20" s="13">
        <f t="shared" si="6"/>
        <v>99648.411586697242</v>
      </c>
      <c r="I20" s="13">
        <f t="shared" si="4"/>
        <v>16.185886719190648</v>
      </c>
      <c r="J20" s="13">
        <f t="shared" si="2"/>
        <v>99640.31864333764</v>
      </c>
      <c r="K20" s="13">
        <f t="shared" si="3"/>
        <v>7498133.0469768029</v>
      </c>
      <c r="L20" s="20">
        <f t="shared" si="5"/>
        <v>75.245886287441635</v>
      </c>
    </row>
    <row r="21" spans="1:12" x14ac:dyDescent="0.25">
      <c r="A21" s="16">
        <v>12</v>
      </c>
      <c r="B21" s="8">
        <v>1</v>
      </c>
      <c r="C21" s="8">
        <v>5793</v>
      </c>
      <c r="D21" s="8">
        <v>6077</v>
      </c>
      <c r="E21" s="17">
        <v>0.5</v>
      </c>
      <c r="F21" s="18">
        <f t="shared" si="0"/>
        <v>1.6849199663016007E-4</v>
      </c>
      <c r="G21" s="18">
        <f t="shared" si="1"/>
        <v>1.6847780304944825E-4</v>
      </c>
      <c r="H21" s="13">
        <f t="shared" si="6"/>
        <v>99632.225699978051</v>
      </c>
      <c r="I21" s="13">
        <f t="shared" si="4"/>
        <v>16.785818498859079</v>
      </c>
      <c r="J21" s="13">
        <f t="shared" si="2"/>
        <v>99623.832790728629</v>
      </c>
      <c r="K21" s="13">
        <f t="shared" si="3"/>
        <v>7398492.7283334648</v>
      </c>
      <c r="L21" s="20">
        <f t="shared" si="5"/>
        <v>74.258029230547393</v>
      </c>
    </row>
    <row r="22" spans="1:12" x14ac:dyDescent="0.25">
      <c r="A22" s="16">
        <v>13</v>
      </c>
      <c r="B22" s="8">
        <v>1</v>
      </c>
      <c r="C22" s="8">
        <v>5424</v>
      </c>
      <c r="D22" s="8">
        <v>5797</v>
      </c>
      <c r="E22" s="17">
        <v>0.5</v>
      </c>
      <c r="F22" s="18">
        <f t="shared" si="0"/>
        <v>1.7823723375813208E-4</v>
      </c>
      <c r="G22" s="18">
        <f t="shared" si="1"/>
        <v>1.7822135091783998E-4</v>
      </c>
      <c r="H22" s="13">
        <f t="shared" si="6"/>
        <v>99615.439881479193</v>
      </c>
      <c r="I22" s="13">
        <f t="shared" si="4"/>
        <v>17.753598267952096</v>
      </c>
      <c r="J22" s="13">
        <f t="shared" si="2"/>
        <v>99606.563082345208</v>
      </c>
      <c r="K22" s="13">
        <f t="shared" si="3"/>
        <v>7298868.8955427362</v>
      </c>
      <c r="L22" s="20">
        <f t="shared" si="5"/>
        <v>73.270457915226899</v>
      </c>
    </row>
    <row r="23" spans="1:12" x14ac:dyDescent="0.25">
      <c r="A23" s="16">
        <v>14</v>
      </c>
      <c r="B23" s="8">
        <v>1</v>
      </c>
      <c r="C23" s="8">
        <v>5377</v>
      </c>
      <c r="D23" s="8">
        <v>5425</v>
      </c>
      <c r="E23" s="17">
        <v>0.5</v>
      </c>
      <c r="F23" s="18">
        <f t="shared" si="0"/>
        <v>1.8515089798185522E-4</v>
      </c>
      <c r="G23" s="18">
        <f t="shared" si="1"/>
        <v>1.8513375914097936E-4</v>
      </c>
      <c r="H23" s="13">
        <f t="shared" si="6"/>
        <v>99597.686283211238</v>
      </c>
      <c r="I23" s="13">
        <f t="shared" si="4"/>
        <v>18.438894063354851</v>
      </c>
      <c r="J23" s="13">
        <f t="shared" si="2"/>
        <v>99588.466836179563</v>
      </c>
      <c r="K23" s="13">
        <f t="shared" si="3"/>
        <v>7199262.3324603913</v>
      </c>
      <c r="L23" s="20">
        <f t="shared" si="5"/>
        <v>72.283429476352609</v>
      </c>
    </row>
    <row r="24" spans="1:12" x14ac:dyDescent="0.25">
      <c r="A24" s="16">
        <v>15</v>
      </c>
      <c r="B24" s="8">
        <v>1</v>
      </c>
      <c r="C24" s="8">
        <v>5468</v>
      </c>
      <c r="D24" s="8">
        <v>5384</v>
      </c>
      <c r="E24" s="17">
        <v>0.5</v>
      </c>
      <c r="F24" s="18">
        <f t="shared" si="0"/>
        <v>1.8429782528566163E-4</v>
      </c>
      <c r="G24" s="18">
        <f t="shared" si="1"/>
        <v>1.8428084400626553E-4</v>
      </c>
      <c r="H24" s="13">
        <f t="shared" si="6"/>
        <v>99579.247389147888</v>
      </c>
      <c r="I24" s="13">
        <f t="shared" si="4"/>
        <v>18.350547754380887</v>
      </c>
      <c r="J24" s="13">
        <f t="shared" si="2"/>
        <v>99570.072115270697</v>
      </c>
      <c r="K24" s="13">
        <f t="shared" si="3"/>
        <v>7099673.8656242117</v>
      </c>
      <c r="L24" s="20">
        <f t="shared" si="5"/>
        <v>71.296721473292962</v>
      </c>
    </row>
    <row r="25" spans="1:12" x14ac:dyDescent="0.25">
      <c r="A25" s="16">
        <v>16</v>
      </c>
      <c r="B25" s="8">
        <v>1</v>
      </c>
      <c r="C25" s="8">
        <v>5402</v>
      </c>
      <c r="D25" s="8">
        <v>5444</v>
      </c>
      <c r="E25" s="17">
        <v>0.5</v>
      </c>
      <c r="F25" s="18">
        <f t="shared" si="0"/>
        <v>1.8439977872026554E-4</v>
      </c>
      <c r="G25" s="18">
        <f t="shared" si="1"/>
        <v>1.8438277864847423E-4</v>
      </c>
      <c r="H25" s="13">
        <f t="shared" si="6"/>
        <v>99560.896841393507</v>
      </c>
      <c r="I25" s="13">
        <f t="shared" si="4"/>
        <v>18.357314804350235</v>
      </c>
      <c r="J25" s="13">
        <f t="shared" si="2"/>
        <v>99551.718183991325</v>
      </c>
      <c r="K25" s="13">
        <f t="shared" si="3"/>
        <v>7000103.7935089413</v>
      </c>
      <c r="L25" s="20">
        <f t="shared" si="5"/>
        <v>70.309770357538341</v>
      </c>
    </row>
    <row r="26" spans="1:12" x14ac:dyDescent="0.25">
      <c r="A26" s="16">
        <v>17</v>
      </c>
      <c r="B26" s="8">
        <v>1</v>
      </c>
      <c r="C26" s="8">
        <v>5468</v>
      </c>
      <c r="D26" s="8">
        <v>5403</v>
      </c>
      <c r="E26" s="17">
        <v>0.5</v>
      </c>
      <c r="F26" s="18">
        <f t="shared" si="0"/>
        <v>1.8397571520559287E-4</v>
      </c>
      <c r="G26" s="18">
        <f t="shared" si="1"/>
        <v>1.8395879323031641E-4</v>
      </c>
      <c r="H26" s="13">
        <f t="shared" si="6"/>
        <v>99542.539526589157</v>
      </c>
      <c r="I26" s="13">
        <f t="shared" si="4"/>
        <v>18.311725446392412</v>
      </c>
      <c r="J26" s="13">
        <f t="shared" si="2"/>
        <v>99533.38366386597</v>
      </c>
      <c r="K26" s="13">
        <f t="shared" si="3"/>
        <v>6900552.0753249498</v>
      </c>
      <c r="L26" s="20">
        <f t="shared" si="5"/>
        <v>69.322644450734742</v>
      </c>
    </row>
    <row r="27" spans="1:12" x14ac:dyDescent="0.25">
      <c r="A27" s="16">
        <v>18</v>
      </c>
      <c r="B27" s="8">
        <v>2</v>
      </c>
      <c r="C27" s="8">
        <v>5791</v>
      </c>
      <c r="D27" s="8">
        <v>5562</v>
      </c>
      <c r="E27" s="17">
        <v>0.5</v>
      </c>
      <c r="F27" s="18">
        <f t="shared" si="0"/>
        <v>3.5232978067471153E-4</v>
      </c>
      <c r="G27" s="18">
        <f t="shared" si="1"/>
        <v>3.5226772346983706E-4</v>
      </c>
      <c r="H27" s="13">
        <f t="shared" si="6"/>
        <v>99524.22780114277</v>
      </c>
      <c r="I27" s="13">
        <f t="shared" si="4"/>
        <v>35.059173157602032</v>
      </c>
      <c r="J27" s="13">
        <f t="shared" si="2"/>
        <v>99506.698214563978</v>
      </c>
      <c r="K27" s="13">
        <f t="shared" si="3"/>
        <v>6801018.6916610841</v>
      </c>
      <c r="L27" s="20">
        <f t="shared" si="5"/>
        <v>68.33530731079928</v>
      </c>
    </row>
    <row r="28" spans="1:12" x14ac:dyDescent="0.25">
      <c r="A28" s="16">
        <v>19</v>
      </c>
      <c r="B28" s="8">
        <v>2</v>
      </c>
      <c r="C28" s="8">
        <v>6236</v>
      </c>
      <c r="D28" s="8">
        <v>5867</v>
      </c>
      <c r="E28" s="17">
        <v>0.5</v>
      </c>
      <c r="F28" s="18">
        <f t="shared" si="0"/>
        <v>3.3049657109807487E-4</v>
      </c>
      <c r="G28" s="18">
        <f t="shared" si="1"/>
        <v>3.3044196612969849E-4</v>
      </c>
      <c r="H28" s="13">
        <f t="shared" si="6"/>
        <v>99489.168627985171</v>
      </c>
      <c r="I28" s="13">
        <f t="shared" si="4"/>
        <v>32.875396490040536</v>
      </c>
      <c r="J28" s="13">
        <f t="shared" si="2"/>
        <v>99472.730929740152</v>
      </c>
      <c r="K28" s="13">
        <f t="shared" si="3"/>
        <v>6701511.9934465205</v>
      </c>
      <c r="L28" s="20">
        <f t="shared" si="5"/>
        <v>67.359211920899114</v>
      </c>
    </row>
    <row r="29" spans="1:12" x14ac:dyDescent="0.25">
      <c r="A29" s="16">
        <v>20</v>
      </c>
      <c r="B29" s="8">
        <v>0</v>
      </c>
      <c r="C29" s="8">
        <v>6294</v>
      </c>
      <c r="D29" s="8">
        <v>6358</v>
      </c>
      <c r="E29" s="17">
        <v>0.5</v>
      </c>
      <c r="F29" s="18">
        <f t="shared" si="0"/>
        <v>0</v>
      </c>
      <c r="G29" s="18">
        <f t="shared" si="1"/>
        <v>0</v>
      </c>
      <c r="H29" s="13">
        <f t="shared" si="6"/>
        <v>99456.293231495132</v>
      </c>
      <c r="I29" s="13">
        <f t="shared" si="4"/>
        <v>0</v>
      </c>
      <c r="J29" s="13">
        <f t="shared" si="2"/>
        <v>99456.293231495132</v>
      </c>
      <c r="K29" s="13">
        <f t="shared" si="3"/>
        <v>6602039.2625167808</v>
      </c>
      <c r="L29" s="20">
        <f t="shared" si="5"/>
        <v>66.381312313237231</v>
      </c>
    </row>
    <row r="30" spans="1:12" x14ac:dyDescent="0.25">
      <c r="A30" s="16">
        <v>21</v>
      </c>
      <c r="B30" s="8">
        <v>0</v>
      </c>
      <c r="C30" s="8">
        <v>6746</v>
      </c>
      <c r="D30" s="8">
        <v>6359</v>
      </c>
      <c r="E30" s="17">
        <v>0.5</v>
      </c>
      <c r="F30" s="18">
        <f t="shared" si="0"/>
        <v>0</v>
      </c>
      <c r="G30" s="18">
        <f t="shared" si="1"/>
        <v>0</v>
      </c>
      <c r="H30" s="13">
        <f t="shared" si="6"/>
        <v>99456.293231495132</v>
      </c>
      <c r="I30" s="13">
        <f t="shared" si="4"/>
        <v>0</v>
      </c>
      <c r="J30" s="13">
        <f t="shared" si="2"/>
        <v>99456.293231495132</v>
      </c>
      <c r="K30" s="13">
        <f t="shared" si="3"/>
        <v>6502582.969285286</v>
      </c>
      <c r="L30" s="20">
        <f t="shared" si="5"/>
        <v>65.381312313237231</v>
      </c>
    </row>
    <row r="31" spans="1:12" x14ac:dyDescent="0.25">
      <c r="A31" s="16">
        <v>22</v>
      </c>
      <c r="B31" s="8">
        <v>1</v>
      </c>
      <c r="C31" s="8">
        <v>6925</v>
      </c>
      <c r="D31" s="8">
        <v>6787</v>
      </c>
      <c r="E31" s="17">
        <v>0.5</v>
      </c>
      <c r="F31" s="18">
        <f t="shared" si="0"/>
        <v>1.4585764294049007E-4</v>
      </c>
      <c r="G31" s="18">
        <f t="shared" si="1"/>
        <v>1.4584700649019177E-4</v>
      </c>
      <c r="H31" s="13">
        <f t="shared" si="6"/>
        <v>99456.293231495132</v>
      </c>
      <c r="I31" s="13">
        <f t="shared" si="4"/>
        <v>14.505402644424287</v>
      </c>
      <c r="J31" s="13">
        <f t="shared" si="2"/>
        <v>99449.040530172919</v>
      </c>
      <c r="K31" s="13">
        <f t="shared" si="3"/>
        <v>6403126.6760537913</v>
      </c>
      <c r="L31" s="20">
        <f t="shared" si="5"/>
        <v>64.381312313237245</v>
      </c>
    </row>
    <row r="32" spans="1:12" x14ac:dyDescent="0.25">
      <c r="A32" s="16">
        <v>23</v>
      </c>
      <c r="B32" s="8">
        <v>0</v>
      </c>
      <c r="C32" s="8">
        <v>7520</v>
      </c>
      <c r="D32" s="8">
        <v>7032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99441.787828850705</v>
      </c>
      <c r="I32" s="13">
        <f t="shared" si="4"/>
        <v>0</v>
      </c>
      <c r="J32" s="13">
        <f t="shared" si="2"/>
        <v>99441.787828850705</v>
      </c>
      <c r="K32" s="13">
        <f t="shared" si="3"/>
        <v>6303677.6355236182</v>
      </c>
      <c r="L32" s="20">
        <f t="shared" si="5"/>
        <v>63.390630570448714</v>
      </c>
    </row>
    <row r="33" spans="1:12" x14ac:dyDescent="0.25">
      <c r="A33" s="16">
        <v>24</v>
      </c>
      <c r="B33" s="8">
        <v>1</v>
      </c>
      <c r="C33" s="8">
        <v>8166</v>
      </c>
      <c r="D33" s="8">
        <v>7580</v>
      </c>
      <c r="E33" s="17">
        <v>0.5</v>
      </c>
      <c r="F33" s="18">
        <f t="shared" si="0"/>
        <v>1.2701638511367967E-4</v>
      </c>
      <c r="G33" s="18">
        <f t="shared" si="1"/>
        <v>1.2700831904489745E-4</v>
      </c>
      <c r="H33" s="13">
        <f t="shared" si="6"/>
        <v>99441.787828850705</v>
      </c>
      <c r="I33" s="13">
        <f t="shared" si="4"/>
        <v>12.62993431496167</v>
      </c>
      <c r="J33" s="13">
        <f t="shared" si="2"/>
        <v>99435.472861693226</v>
      </c>
      <c r="K33" s="13">
        <f t="shared" si="3"/>
        <v>6204235.8476947676</v>
      </c>
      <c r="L33" s="20">
        <f t="shared" si="5"/>
        <v>62.390630570448714</v>
      </c>
    </row>
    <row r="34" spans="1:12" x14ac:dyDescent="0.25">
      <c r="A34" s="16">
        <v>25</v>
      </c>
      <c r="B34" s="8">
        <v>2</v>
      </c>
      <c r="C34" s="8">
        <v>8529</v>
      </c>
      <c r="D34" s="8">
        <v>8204</v>
      </c>
      <c r="E34" s="17">
        <v>0.5</v>
      </c>
      <c r="F34" s="18">
        <f t="shared" si="0"/>
        <v>2.3904858662523158E-4</v>
      </c>
      <c r="G34" s="18">
        <f t="shared" si="1"/>
        <v>2.3902001792650137E-4</v>
      </c>
      <c r="H34" s="13">
        <f t="shared" si="6"/>
        <v>99429.157894535747</v>
      </c>
      <c r="I34" s="13">
        <f t="shared" si="4"/>
        <v>23.765559102368869</v>
      </c>
      <c r="J34" s="13">
        <f t="shared" si="2"/>
        <v>99417.275114984572</v>
      </c>
      <c r="K34" s="13">
        <f t="shared" si="3"/>
        <v>6104800.3748330744</v>
      </c>
      <c r="L34" s="20">
        <f t="shared" si="5"/>
        <v>61.398492193893674</v>
      </c>
    </row>
    <row r="35" spans="1:12" x14ac:dyDescent="0.25">
      <c r="A35" s="16">
        <v>26</v>
      </c>
      <c r="B35" s="8">
        <v>2</v>
      </c>
      <c r="C35" s="8">
        <v>8892</v>
      </c>
      <c r="D35" s="8">
        <v>8570</v>
      </c>
      <c r="E35" s="17">
        <v>0.5</v>
      </c>
      <c r="F35" s="18">
        <f t="shared" si="0"/>
        <v>2.290688351849731E-4</v>
      </c>
      <c r="G35" s="18">
        <f t="shared" si="1"/>
        <v>2.2904260192395785E-4</v>
      </c>
      <c r="H35" s="13">
        <f t="shared" si="6"/>
        <v>99405.392335433382</v>
      </c>
      <c r="I35" s="13">
        <f t="shared" si="4"/>
        <v>22.768069705779521</v>
      </c>
      <c r="J35" s="13">
        <f t="shared" si="2"/>
        <v>99394.008300580492</v>
      </c>
      <c r="K35" s="13">
        <f t="shared" si="3"/>
        <v>6005383.0997180901</v>
      </c>
      <c r="L35" s="20">
        <f t="shared" si="5"/>
        <v>60.41305163258685</v>
      </c>
    </row>
    <row r="36" spans="1:12" x14ac:dyDescent="0.25">
      <c r="A36" s="16">
        <v>27</v>
      </c>
      <c r="B36" s="8">
        <v>0</v>
      </c>
      <c r="C36" s="8">
        <v>9442</v>
      </c>
      <c r="D36" s="8">
        <v>8959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99382.624265727602</v>
      </c>
      <c r="I36" s="13">
        <f t="shared" si="4"/>
        <v>0</v>
      </c>
      <c r="J36" s="13">
        <f t="shared" si="2"/>
        <v>99382.624265727602</v>
      </c>
      <c r="K36" s="13">
        <f t="shared" si="3"/>
        <v>5905989.0914175101</v>
      </c>
      <c r="L36" s="20">
        <f t="shared" si="5"/>
        <v>59.426777417611504</v>
      </c>
    </row>
    <row r="37" spans="1:12" x14ac:dyDescent="0.25">
      <c r="A37" s="16">
        <v>28</v>
      </c>
      <c r="B37" s="8">
        <v>0</v>
      </c>
      <c r="C37" s="8">
        <v>9974</v>
      </c>
      <c r="D37" s="8">
        <v>9437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99382.624265727602</v>
      </c>
      <c r="I37" s="13">
        <f t="shared" si="4"/>
        <v>0</v>
      </c>
      <c r="J37" s="13">
        <f t="shared" si="2"/>
        <v>99382.624265727602</v>
      </c>
      <c r="K37" s="13">
        <f t="shared" si="3"/>
        <v>5806606.4671517825</v>
      </c>
      <c r="L37" s="20">
        <f t="shared" si="5"/>
        <v>58.426777417611504</v>
      </c>
    </row>
    <row r="38" spans="1:12" x14ac:dyDescent="0.25">
      <c r="A38" s="16">
        <v>29</v>
      </c>
      <c r="B38" s="8">
        <v>0</v>
      </c>
      <c r="C38" s="8">
        <v>10731</v>
      </c>
      <c r="D38" s="8">
        <v>9970</v>
      </c>
      <c r="E38" s="17">
        <v>0.5</v>
      </c>
      <c r="F38" s="18">
        <f t="shared" si="0"/>
        <v>0</v>
      </c>
      <c r="G38" s="18">
        <f t="shared" si="1"/>
        <v>0</v>
      </c>
      <c r="H38" s="13">
        <f t="shared" si="6"/>
        <v>99382.624265727602</v>
      </c>
      <c r="I38" s="13">
        <f t="shared" si="4"/>
        <v>0</v>
      </c>
      <c r="J38" s="13">
        <f t="shared" si="2"/>
        <v>99382.624265727602</v>
      </c>
      <c r="K38" s="13">
        <f t="shared" si="3"/>
        <v>5707223.8428860549</v>
      </c>
      <c r="L38" s="20">
        <f t="shared" si="5"/>
        <v>57.426777417611504</v>
      </c>
    </row>
    <row r="39" spans="1:12" x14ac:dyDescent="0.25">
      <c r="A39" s="16">
        <v>30</v>
      </c>
      <c r="B39" s="8">
        <v>4</v>
      </c>
      <c r="C39" s="8">
        <v>11593</v>
      </c>
      <c r="D39" s="8">
        <v>10751</v>
      </c>
      <c r="E39" s="17">
        <v>0.5</v>
      </c>
      <c r="F39" s="18">
        <f t="shared" si="0"/>
        <v>3.5803795202291446E-4</v>
      </c>
      <c r="G39" s="18">
        <f t="shared" si="1"/>
        <v>3.5797386790764282E-4</v>
      </c>
      <c r="H39" s="13">
        <f t="shared" si="6"/>
        <v>99382.624265727602</v>
      </c>
      <c r="I39" s="13">
        <f t="shared" si="4"/>
        <v>35.576382411214468</v>
      </c>
      <c r="J39" s="13">
        <f t="shared" si="2"/>
        <v>99364.836074521998</v>
      </c>
      <c r="K39" s="13">
        <f t="shared" si="3"/>
        <v>5607841.2186203273</v>
      </c>
      <c r="L39" s="20">
        <f t="shared" si="5"/>
        <v>56.426777417611504</v>
      </c>
    </row>
    <row r="40" spans="1:12" x14ac:dyDescent="0.25">
      <c r="A40" s="16">
        <v>31</v>
      </c>
      <c r="B40" s="8">
        <v>1</v>
      </c>
      <c r="C40" s="8">
        <v>12291</v>
      </c>
      <c r="D40" s="8">
        <v>11590</v>
      </c>
      <c r="E40" s="17">
        <v>0.5</v>
      </c>
      <c r="F40" s="18">
        <f t="shared" si="0"/>
        <v>8.3748586742598719E-5</v>
      </c>
      <c r="G40" s="18">
        <f t="shared" si="1"/>
        <v>8.3745079976551388E-5</v>
      </c>
      <c r="H40" s="13">
        <f t="shared" si="6"/>
        <v>99347.047883316394</v>
      </c>
      <c r="I40" s="13">
        <f t="shared" si="4"/>
        <v>8.3198264704226119</v>
      </c>
      <c r="J40" s="13">
        <f t="shared" si="2"/>
        <v>99342.887970081181</v>
      </c>
      <c r="K40" s="13">
        <f t="shared" si="3"/>
        <v>5508476.3825458055</v>
      </c>
      <c r="L40" s="20">
        <f t="shared" si="5"/>
        <v>55.44680491176284</v>
      </c>
    </row>
    <row r="41" spans="1:12" x14ac:dyDescent="0.25">
      <c r="A41" s="16">
        <v>32</v>
      </c>
      <c r="B41" s="8">
        <v>4</v>
      </c>
      <c r="C41" s="8">
        <v>12841</v>
      </c>
      <c r="D41" s="8">
        <v>12235</v>
      </c>
      <c r="E41" s="17">
        <v>0.5</v>
      </c>
      <c r="F41" s="18">
        <f t="shared" ref="F41:F72" si="7">B41/((C41+D41)/2)</f>
        <v>3.1903014834901898E-4</v>
      </c>
      <c r="G41" s="18">
        <f t="shared" si="1"/>
        <v>3.1897926634768745E-4</v>
      </c>
      <c r="H41" s="13">
        <f t="shared" si="6"/>
        <v>99338.728056845968</v>
      </c>
      <c r="I41" s="13">
        <f t="shared" si="4"/>
        <v>31.68699459548516</v>
      </c>
      <c r="J41" s="13">
        <f t="shared" si="2"/>
        <v>99322.884559548227</v>
      </c>
      <c r="K41" s="13">
        <f t="shared" si="3"/>
        <v>5409133.494575724</v>
      </c>
      <c r="L41" s="20">
        <f t="shared" si="5"/>
        <v>54.451406821721946</v>
      </c>
    </row>
    <row r="42" spans="1:12" x14ac:dyDescent="0.25">
      <c r="A42" s="16">
        <v>33</v>
      </c>
      <c r="B42" s="8">
        <v>2</v>
      </c>
      <c r="C42" s="8">
        <v>13626</v>
      </c>
      <c r="D42" s="8">
        <v>12779</v>
      </c>
      <c r="E42" s="17">
        <v>0.5</v>
      </c>
      <c r="F42" s="18">
        <f t="shared" si="7"/>
        <v>1.5148646089755728E-4</v>
      </c>
      <c r="G42" s="18">
        <f t="shared" si="1"/>
        <v>1.5147498769265726E-4</v>
      </c>
      <c r="H42" s="13">
        <f t="shared" si="6"/>
        <v>99307.041062250486</v>
      </c>
      <c r="I42" s="13">
        <f t="shared" si="4"/>
        <v>15.0425328226986</v>
      </c>
      <c r="J42" s="13">
        <f t="shared" si="2"/>
        <v>99299.519795839136</v>
      </c>
      <c r="K42" s="13">
        <f t="shared" si="3"/>
        <v>5309810.6100161755</v>
      </c>
      <c r="L42" s="20">
        <f t="shared" si="5"/>
        <v>53.468621693075399</v>
      </c>
    </row>
    <row r="43" spans="1:12" x14ac:dyDescent="0.25">
      <c r="A43" s="16">
        <v>34</v>
      </c>
      <c r="B43" s="8">
        <v>0</v>
      </c>
      <c r="C43" s="8">
        <v>13405</v>
      </c>
      <c r="D43" s="8">
        <v>13591</v>
      </c>
      <c r="E43" s="17">
        <v>0.5</v>
      </c>
      <c r="F43" s="18">
        <f t="shared" si="7"/>
        <v>0</v>
      </c>
      <c r="G43" s="18">
        <f t="shared" si="1"/>
        <v>0</v>
      </c>
      <c r="H43" s="13">
        <f t="shared" si="6"/>
        <v>99291.998529427787</v>
      </c>
      <c r="I43" s="13">
        <f t="shared" si="4"/>
        <v>0</v>
      </c>
      <c r="J43" s="13">
        <f t="shared" si="2"/>
        <v>99291.998529427787</v>
      </c>
      <c r="K43" s="13">
        <f t="shared" si="3"/>
        <v>5210511.0902203368</v>
      </c>
      <c r="L43" s="20">
        <f t="shared" si="5"/>
        <v>52.476646329926226</v>
      </c>
    </row>
    <row r="44" spans="1:12" x14ac:dyDescent="0.25">
      <c r="A44" s="16">
        <v>35</v>
      </c>
      <c r="B44" s="8">
        <v>4</v>
      </c>
      <c r="C44" s="8">
        <v>13582</v>
      </c>
      <c r="D44" s="8">
        <v>13379</v>
      </c>
      <c r="E44" s="17">
        <v>0.5</v>
      </c>
      <c r="F44" s="18">
        <f t="shared" si="7"/>
        <v>2.9672489892808128E-4</v>
      </c>
      <c r="G44" s="18">
        <f t="shared" si="1"/>
        <v>2.9668088262562581E-4</v>
      </c>
      <c r="H44" s="13">
        <f t="shared" si="6"/>
        <v>99291.998529427787</v>
      </c>
      <c r="I44" s="13">
        <f t="shared" si="4"/>
        <v>29.458037761372974</v>
      </c>
      <c r="J44" s="13">
        <f t="shared" si="2"/>
        <v>99277.269510547092</v>
      </c>
      <c r="K44" s="13">
        <f t="shared" si="3"/>
        <v>5111219.0916909091</v>
      </c>
      <c r="L44" s="20">
        <f t="shared" si="5"/>
        <v>51.476646329926226</v>
      </c>
    </row>
    <row r="45" spans="1:12" x14ac:dyDescent="0.25">
      <c r="A45" s="16">
        <v>36</v>
      </c>
      <c r="B45" s="8">
        <v>1</v>
      </c>
      <c r="C45" s="8">
        <v>13321</v>
      </c>
      <c r="D45" s="8">
        <v>13516</v>
      </c>
      <c r="E45" s="17">
        <v>0.5</v>
      </c>
      <c r="F45" s="18">
        <f t="shared" si="7"/>
        <v>7.452397808995044E-5</v>
      </c>
      <c r="G45" s="18">
        <f t="shared" si="1"/>
        <v>7.4521201281764666E-5</v>
      </c>
      <c r="H45" s="13">
        <f t="shared" si="6"/>
        <v>99262.540491666412</v>
      </c>
      <c r="I45" s="13">
        <f t="shared" si="4"/>
        <v>7.3971637597187883</v>
      </c>
      <c r="J45" s="13">
        <f t="shared" si="2"/>
        <v>99258.841909786555</v>
      </c>
      <c r="K45" s="13">
        <f t="shared" si="3"/>
        <v>5011941.8221803624</v>
      </c>
      <c r="L45" s="20">
        <f t="shared" si="5"/>
        <v>50.491774614625548</v>
      </c>
    </row>
    <row r="46" spans="1:12" x14ac:dyDescent="0.25">
      <c r="A46" s="16">
        <v>37</v>
      </c>
      <c r="B46" s="8">
        <v>5</v>
      </c>
      <c r="C46" s="8">
        <v>13140</v>
      </c>
      <c r="D46" s="8">
        <v>13295</v>
      </c>
      <c r="E46" s="17">
        <v>0.5</v>
      </c>
      <c r="F46" s="18">
        <f t="shared" si="7"/>
        <v>3.7828636277662192E-4</v>
      </c>
      <c r="G46" s="18">
        <f t="shared" si="1"/>
        <v>3.7821482602118004E-4</v>
      </c>
      <c r="H46" s="13">
        <f t="shared" si="6"/>
        <v>99255.143327906699</v>
      </c>
      <c r="I46" s="13">
        <f t="shared" si="4"/>
        <v>37.539766765471519</v>
      </c>
      <c r="J46" s="13">
        <f t="shared" si="2"/>
        <v>99236.373444523953</v>
      </c>
      <c r="K46" s="13">
        <f t="shared" si="3"/>
        <v>4912682.9802705757</v>
      </c>
      <c r="L46" s="20">
        <f t="shared" si="5"/>
        <v>49.495500339369514</v>
      </c>
    </row>
    <row r="47" spans="1:12" x14ac:dyDescent="0.25">
      <c r="A47" s="16">
        <v>38</v>
      </c>
      <c r="B47" s="8">
        <v>7</v>
      </c>
      <c r="C47" s="8">
        <v>12134</v>
      </c>
      <c r="D47" s="8">
        <v>13059</v>
      </c>
      <c r="E47" s="17">
        <v>0.5</v>
      </c>
      <c r="F47" s="18">
        <f t="shared" si="7"/>
        <v>5.5570991942206164E-4</v>
      </c>
      <c r="G47" s="18">
        <f t="shared" si="1"/>
        <v>5.5555555555555545E-4</v>
      </c>
      <c r="H47" s="13">
        <f t="shared" si="6"/>
        <v>99217.603561141223</v>
      </c>
      <c r="I47" s="13">
        <f t="shared" si="4"/>
        <v>55.120890867300666</v>
      </c>
      <c r="J47" s="13">
        <f t="shared" si="2"/>
        <v>99190.04311570758</v>
      </c>
      <c r="K47" s="13">
        <f t="shared" si="3"/>
        <v>4813446.6068260521</v>
      </c>
      <c r="L47" s="20">
        <f t="shared" si="5"/>
        <v>48.51403817529058</v>
      </c>
    </row>
    <row r="48" spans="1:12" x14ac:dyDescent="0.25">
      <c r="A48" s="16">
        <v>39</v>
      </c>
      <c r="B48" s="8">
        <v>4</v>
      </c>
      <c r="C48" s="8">
        <v>11754</v>
      </c>
      <c r="D48" s="8">
        <v>12085</v>
      </c>
      <c r="E48" s="17">
        <v>0.5</v>
      </c>
      <c r="F48" s="18">
        <f t="shared" si="7"/>
        <v>3.3558454633164143E-4</v>
      </c>
      <c r="G48" s="18">
        <f t="shared" si="1"/>
        <v>3.3552824728431827E-4</v>
      </c>
      <c r="H48" s="13">
        <f t="shared" si="6"/>
        <v>99162.482670273923</v>
      </c>
      <c r="I48" s="13">
        <f t="shared" si="4"/>
        <v>33.271814006718593</v>
      </c>
      <c r="J48" s="13">
        <f t="shared" si="2"/>
        <v>99145.846763270572</v>
      </c>
      <c r="K48" s="13">
        <f t="shared" si="3"/>
        <v>4714256.563710345</v>
      </c>
      <c r="L48" s="20">
        <f t="shared" si="5"/>
        <v>47.540727468328548</v>
      </c>
    </row>
    <row r="49" spans="1:12" x14ac:dyDescent="0.25">
      <c r="A49" s="16">
        <v>40</v>
      </c>
      <c r="B49" s="8">
        <v>8</v>
      </c>
      <c r="C49" s="8">
        <v>11576</v>
      </c>
      <c r="D49" s="8">
        <v>11705</v>
      </c>
      <c r="E49" s="17">
        <v>0.5</v>
      </c>
      <c r="F49" s="18">
        <f t="shared" si="7"/>
        <v>6.8725570207465319E-4</v>
      </c>
      <c r="G49" s="18">
        <f t="shared" si="1"/>
        <v>6.8701962299798185E-4</v>
      </c>
      <c r="H49" s="13">
        <f t="shared" si="6"/>
        <v>99129.210856267207</v>
      </c>
      <c r="I49" s="13">
        <f t="shared" si="4"/>
        <v>68.103713070560147</v>
      </c>
      <c r="J49" s="13">
        <f t="shared" si="2"/>
        <v>99095.158999731924</v>
      </c>
      <c r="K49" s="13">
        <f t="shared" si="3"/>
        <v>4615110.716947074</v>
      </c>
      <c r="L49" s="20">
        <f t="shared" si="5"/>
        <v>46.556516258752147</v>
      </c>
    </row>
    <row r="50" spans="1:12" x14ac:dyDescent="0.25">
      <c r="A50" s="16">
        <v>41</v>
      </c>
      <c r="B50" s="8">
        <v>13</v>
      </c>
      <c r="C50" s="8">
        <v>10945</v>
      </c>
      <c r="D50" s="8">
        <v>11506</v>
      </c>
      <c r="E50" s="17">
        <v>0.5</v>
      </c>
      <c r="F50" s="18">
        <f t="shared" si="7"/>
        <v>1.1580775911986102E-3</v>
      </c>
      <c r="G50" s="18">
        <f t="shared" si="1"/>
        <v>1.1574074074074073E-3</v>
      </c>
      <c r="H50" s="13">
        <f t="shared" si="6"/>
        <v>99061.107143196641</v>
      </c>
      <c r="I50" s="13">
        <f t="shared" si="4"/>
        <v>114.65405919351463</v>
      </c>
      <c r="J50" s="13">
        <f t="shared" si="2"/>
        <v>99003.780113599874</v>
      </c>
      <c r="K50" s="13">
        <f t="shared" si="3"/>
        <v>4516015.5579473423</v>
      </c>
      <c r="L50" s="20">
        <f t="shared" si="5"/>
        <v>45.588179742623595</v>
      </c>
    </row>
    <row r="51" spans="1:12" x14ac:dyDescent="0.25">
      <c r="A51" s="16">
        <v>42</v>
      </c>
      <c r="B51" s="8">
        <v>8</v>
      </c>
      <c r="C51" s="8">
        <v>10737</v>
      </c>
      <c r="D51" s="8">
        <v>10896</v>
      </c>
      <c r="E51" s="17">
        <v>0.5</v>
      </c>
      <c r="F51" s="18">
        <f t="shared" si="7"/>
        <v>7.39610779827116E-4</v>
      </c>
      <c r="G51" s="18">
        <f t="shared" si="1"/>
        <v>7.3933736888313851E-4</v>
      </c>
      <c r="H51" s="13">
        <f t="shared" si="6"/>
        <v>98946.453084003122</v>
      </c>
      <c r="I51" s="13">
        <f t="shared" si="4"/>
        <v>73.154810283445769</v>
      </c>
      <c r="J51" s="13">
        <f t="shared" si="2"/>
        <v>98909.875678861397</v>
      </c>
      <c r="K51" s="13">
        <f t="shared" si="3"/>
        <v>4417011.7778337421</v>
      </c>
      <c r="L51" s="20">
        <f t="shared" si="5"/>
        <v>44.640425605593023</v>
      </c>
    </row>
    <row r="52" spans="1:12" x14ac:dyDescent="0.25">
      <c r="A52" s="16">
        <v>43</v>
      </c>
      <c r="B52" s="8">
        <v>8</v>
      </c>
      <c r="C52" s="8">
        <v>10604</v>
      </c>
      <c r="D52" s="8">
        <v>10656</v>
      </c>
      <c r="E52" s="17">
        <v>0.5</v>
      </c>
      <c r="F52" s="18">
        <f t="shared" si="7"/>
        <v>7.5258701787394168E-4</v>
      </c>
      <c r="G52" s="18">
        <f t="shared" si="1"/>
        <v>7.523039307880384E-4</v>
      </c>
      <c r="H52" s="13">
        <f t="shared" si="6"/>
        <v>98873.298273719673</v>
      </c>
      <c r="I52" s="13">
        <f t="shared" si="4"/>
        <v>74.38277094129748</v>
      </c>
      <c r="J52" s="13">
        <f t="shared" si="2"/>
        <v>98836.106888249022</v>
      </c>
      <c r="K52" s="13">
        <f t="shared" si="3"/>
        <v>4318101.9021548806</v>
      </c>
      <c r="L52" s="20">
        <f t="shared" si="5"/>
        <v>43.673084417601792</v>
      </c>
    </row>
    <row r="53" spans="1:12" x14ac:dyDescent="0.25">
      <c r="A53" s="16">
        <v>44</v>
      </c>
      <c r="B53" s="8">
        <v>4</v>
      </c>
      <c r="C53" s="8">
        <v>10236</v>
      </c>
      <c r="D53" s="8">
        <v>10583</v>
      </c>
      <c r="E53" s="17">
        <v>0.5</v>
      </c>
      <c r="F53" s="18">
        <f t="shared" si="7"/>
        <v>3.8426437388923581E-4</v>
      </c>
      <c r="G53" s="18">
        <f t="shared" si="1"/>
        <v>3.8419055851702442E-4</v>
      </c>
      <c r="H53" s="13">
        <f t="shared" si="6"/>
        <v>98798.915502778371</v>
      </c>
      <c r="I53" s="13">
        <f t="shared" si="4"/>
        <v>37.957610527888725</v>
      </c>
      <c r="J53" s="13">
        <f t="shared" si="2"/>
        <v>98779.936697514437</v>
      </c>
      <c r="K53" s="13">
        <f t="shared" si="3"/>
        <v>4219265.795266632</v>
      </c>
      <c r="L53" s="20">
        <f t="shared" si="5"/>
        <v>42.7055881514001</v>
      </c>
    </row>
    <row r="54" spans="1:12" x14ac:dyDescent="0.25">
      <c r="A54" s="16">
        <v>45</v>
      </c>
      <c r="B54" s="8">
        <v>8</v>
      </c>
      <c r="C54" s="8">
        <v>9508</v>
      </c>
      <c r="D54" s="8">
        <v>10206</v>
      </c>
      <c r="E54" s="17">
        <v>0.5</v>
      </c>
      <c r="F54" s="18">
        <f t="shared" si="7"/>
        <v>8.1160596530384496E-4</v>
      </c>
      <c r="G54" s="18">
        <f t="shared" si="1"/>
        <v>8.1127674678024538E-4</v>
      </c>
      <c r="H54" s="13">
        <f t="shared" si="6"/>
        <v>98760.957892250488</v>
      </c>
      <c r="I54" s="13">
        <f t="shared" si="4"/>
        <v>80.12246862772578</v>
      </c>
      <c r="J54" s="13">
        <f t="shared" si="2"/>
        <v>98720.896657936624</v>
      </c>
      <c r="K54" s="13">
        <f t="shared" si="3"/>
        <v>4120485.8585691173</v>
      </c>
      <c r="L54" s="20">
        <f t="shared" si="5"/>
        <v>41.721809371924294</v>
      </c>
    </row>
    <row r="55" spans="1:12" x14ac:dyDescent="0.25">
      <c r="A55" s="16">
        <v>46</v>
      </c>
      <c r="B55" s="8">
        <v>11</v>
      </c>
      <c r="C55" s="8">
        <v>9261</v>
      </c>
      <c r="D55" s="8">
        <v>9489</v>
      </c>
      <c r="E55" s="17">
        <v>0.5</v>
      </c>
      <c r="F55" s="18">
        <f t="shared" si="7"/>
        <v>1.1733333333333333E-3</v>
      </c>
      <c r="G55" s="18">
        <f t="shared" si="1"/>
        <v>1.1726453813762591E-3</v>
      </c>
      <c r="H55" s="13">
        <f t="shared" si="6"/>
        <v>98680.835423622761</v>
      </c>
      <c r="I55" s="13">
        <f t="shared" si="4"/>
        <v>115.71762588986196</v>
      </c>
      <c r="J55" s="13">
        <f t="shared" si="2"/>
        <v>98622.976610677826</v>
      </c>
      <c r="K55" s="13">
        <f t="shared" si="3"/>
        <v>4021764.9619111805</v>
      </c>
      <c r="L55" s="20">
        <f t="shared" si="5"/>
        <v>40.755278820313151</v>
      </c>
    </row>
    <row r="56" spans="1:12" x14ac:dyDescent="0.25">
      <c r="A56" s="16">
        <v>47</v>
      </c>
      <c r="B56" s="8">
        <v>9</v>
      </c>
      <c r="C56" s="8">
        <v>9188</v>
      </c>
      <c r="D56" s="8">
        <v>9195</v>
      </c>
      <c r="E56" s="17">
        <v>0.5</v>
      </c>
      <c r="F56" s="18">
        <f t="shared" si="7"/>
        <v>9.791655333732253E-4</v>
      </c>
      <c r="G56" s="18">
        <f t="shared" si="1"/>
        <v>9.7868638538494996E-4</v>
      </c>
      <c r="H56" s="13">
        <f t="shared" si="6"/>
        <v>98565.117797732892</v>
      </c>
      <c r="I56" s="13">
        <f t="shared" si="4"/>
        <v>96.464338862505002</v>
      </c>
      <c r="J56" s="13">
        <f t="shared" si="2"/>
        <v>98516.885628301636</v>
      </c>
      <c r="K56" s="13">
        <f t="shared" si="3"/>
        <v>3923141.9853005027</v>
      </c>
      <c r="L56" s="20">
        <f t="shared" si="5"/>
        <v>39.802539407006513</v>
      </c>
    </row>
    <row r="57" spans="1:12" x14ac:dyDescent="0.25">
      <c r="A57" s="16">
        <v>48</v>
      </c>
      <c r="B57" s="8">
        <v>16</v>
      </c>
      <c r="C57" s="8">
        <v>8909</v>
      </c>
      <c r="D57" s="8">
        <v>9182</v>
      </c>
      <c r="E57" s="17">
        <v>0.5</v>
      </c>
      <c r="F57" s="18">
        <f t="shared" si="7"/>
        <v>1.7688353324857664E-3</v>
      </c>
      <c r="G57" s="18">
        <f t="shared" si="1"/>
        <v>1.7672723256199261E-3</v>
      </c>
      <c r="H57" s="13">
        <f t="shared" si="6"/>
        <v>98468.65345887038</v>
      </c>
      <c r="I57" s="13">
        <f t="shared" si="4"/>
        <v>174.02092619892042</v>
      </c>
      <c r="J57" s="13">
        <f t="shared" si="2"/>
        <v>98381.642995770919</v>
      </c>
      <c r="K57" s="13">
        <f t="shared" si="3"/>
        <v>3824625.0996722011</v>
      </c>
      <c r="L57" s="20">
        <f t="shared" si="5"/>
        <v>38.841041949149009</v>
      </c>
    </row>
    <row r="58" spans="1:12" x14ac:dyDescent="0.25">
      <c r="A58" s="16">
        <v>49</v>
      </c>
      <c r="B58" s="8">
        <v>10</v>
      </c>
      <c r="C58" s="8">
        <v>8460</v>
      </c>
      <c r="D58" s="8">
        <v>8849</v>
      </c>
      <c r="E58" s="17">
        <v>0.5</v>
      </c>
      <c r="F58" s="18">
        <f t="shared" si="7"/>
        <v>1.1554682535097349E-3</v>
      </c>
      <c r="G58" s="18">
        <f t="shared" si="1"/>
        <v>1.1548010855130205E-3</v>
      </c>
      <c r="H58" s="13">
        <f t="shared" si="6"/>
        <v>98294.632532671458</v>
      </c>
      <c r="I58" s="13">
        <f t="shared" si="4"/>
        <v>113.51074834883246</v>
      </c>
      <c r="J58" s="13">
        <f t="shared" si="2"/>
        <v>98237.877158497038</v>
      </c>
      <c r="K58" s="13">
        <f t="shared" si="3"/>
        <v>3726243.4566764301</v>
      </c>
      <c r="L58" s="20">
        <f t="shared" si="5"/>
        <v>37.908920972240175</v>
      </c>
    </row>
    <row r="59" spans="1:12" x14ac:dyDescent="0.25">
      <c r="A59" s="16">
        <v>50</v>
      </c>
      <c r="B59" s="8">
        <v>9</v>
      </c>
      <c r="C59" s="8">
        <v>8242</v>
      </c>
      <c r="D59" s="8">
        <v>8433</v>
      </c>
      <c r="E59" s="17">
        <v>0.5</v>
      </c>
      <c r="F59" s="18">
        <f t="shared" si="7"/>
        <v>1.0794602698650675E-3</v>
      </c>
      <c r="G59" s="18">
        <f t="shared" si="1"/>
        <v>1.078877966914409E-3</v>
      </c>
      <c r="H59" s="13">
        <f t="shared" si="6"/>
        <v>98181.121784322619</v>
      </c>
      <c r="I59" s="13">
        <f t="shared" si="4"/>
        <v>105.92544906004598</v>
      </c>
      <c r="J59" s="13">
        <f t="shared" si="2"/>
        <v>98128.159059792597</v>
      </c>
      <c r="K59" s="13">
        <f t="shared" si="3"/>
        <v>3628005.5795179331</v>
      </c>
      <c r="L59" s="20">
        <f t="shared" si="5"/>
        <v>36.952170779711402</v>
      </c>
    </row>
    <row r="60" spans="1:12" x14ac:dyDescent="0.25">
      <c r="A60" s="16">
        <v>51</v>
      </c>
      <c r="B60" s="8">
        <v>15</v>
      </c>
      <c r="C60" s="8">
        <v>8569</v>
      </c>
      <c r="D60" s="8">
        <v>8211</v>
      </c>
      <c r="E60" s="17">
        <v>0.5</v>
      </c>
      <c r="F60" s="18">
        <f t="shared" si="7"/>
        <v>1.7878426698450535E-3</v>
      </c>
      <c r="G60" s="18">
        <f t="shared" si="1"/>
        <v>1.7862459065197973E-3</v>
      </c>
      <c r="H60" s="13">
        <f t="shared" si="6"/>
        <v>98075.196335262575</v>
      </c>
      <c r="I60" s="13">
        <f t="shared" si="4"/>
        <v>175.1864179849882</v>
      </c>
      <c r="J60" s="13">
        <f t="shared" si="2"/>
        <v>97987.603126270071</v>
      </c>
      <c r="K60" s="13">
        <f t="shared" si="3"/>
        <v>3529877.4204581403</v>
      </c>
      <c r="L60" s="20">
        <f t="shared" si="5"/>
        <v>35.99154069895026</v>
      </c>
    </row>
    <row r="61" spans="1:12" x14ac:dyDescent="0.25">
      <c r="A61" s="16">
        <v>52</v>
      </c>
      <c r="B61" s="8">
        <v>11</v>
      </c>
      <c r="C61" s="8">
        <v>8398</v>
      </c>
      <c r="D61" s="8">
        <v>8525</v>
      </c>
      <c r="E61" s="17">
        <v>0.5</v>
      </c>
      <c r="F61" s="18">
        <f t="shared" si="7"/>
        <v>1.3000059091177688E-3</v>
      </c>
      <c r="G61" s="18">
        <f t="shared" si="1"/>
        <v>1.299161450336601E-3</v>
      </c>
      <c r="H61" s="13">
        <f t="shared" si="6"/>
        <v>97900.009917277581</v>
      </c>
      <c r="I61" s="13">
        <f t="shared" si="4"/>
        <v>127.18791887209797</v>
      </c>
      <c r="J61" s="13">
        <f t="shared" si="2"/>
        <v>97836.415957841542</v>
      </c>
      <c r="K61" s="13">
        <f t="shared" si="3"/>
        <v>3431889.8173318701</v>
      </c>
      <c r="L61" s="20">
        <f t="shared" si="5"/>
        <v>35.05505076283147</v>
      </c>
    </row>
    <row r="62" spans="1:12" x14ac:dyDescent="0.25">
      <c r="A62" s="16">
        <v>53</v>
      </c>
      <c r="B62" s="8">
        <v>14</v>
      </c>
      <c r="C62" s="8">
        <v>8445</v>
      </c>
      <c r="D62" s="8">
        <v>8370</v>
      </c>
      <c r="E62" s="17">
        <v>0.5</v>
      </c>
      <c r="F62" s="18">
        <f t="shared" si="7"/>
        <v>1.6651798988997918E-3</v>
      </c>
      <c r="G62" s="18">
        <f t="shared" si="1"/>
        <v>1.6637946402044089E-3</v>
      </c>
      <c r="H62" s="13">
        <f t="shared" si="6"/>
        <v>97772.821998405489</v>
      </c>
      <c r="I62" s="13">
        <f t="shared" si="4"/>
        <v>162.67389719860677</v>
      </c>
      <c r="J62" s="13">
        <f t="shared" si="2"/>
        <v>97691.485049806186</v>
      </c>
      <c r="K62" s="13">
        <f t="shared" si="3"/>
        <v>3334053.4013740285</v>
      </c>
      <c r="L62" s="20">
        <f t="shared" si="5"/>
        <v>34.100001751288325</v>
      </c>
    </row>
    <row r="63" spans="1:12" x14ac:dyDescent="0.25">
      <c r="A63" s="16">
        <v>54</v>
      </c>
      <c r="B63" s="8">
        <v>17</v>
      </c>
      <c r="C63" s="8">
        <v>8467</v>
      </c>
      <c r="D63" s="8">
        <v>8405</v>
      </c>
      <c r="E63" s="17">
        <v>0.5</v>
      </c>
      <c r="F63" s="18">
        <f t="shared" si="7"/>
        <v>2.0151730678046468E-3</v>
      </c>
      <c r="G63" s="18">
        <f t="shared" si="1"/>
        <v>2.0131446503641424E-3</v>
      </c>
      <c r="H63" s="13">
        <f t="shared" si="6"/>
        <v>97610.148101206883</v>
      </c>
      <c r="I63" s="13">
        <f t="shared" si="4"/>
        <v>196.50334747119629</v>
      </c>
      <c r="J63" s="13">
        <f t="shared" si="2"/>
        <v>97511.896427471278</v>
      </c>
      <c r="K63" s="13">
        <f t="shared" si="3"/>
        <v>3236361.9163242225</v>
      </c>
      <c r="L63" s="20">
        <f t="shared" si="5"/>
        <v>33.155998421072027</v>
      </c>
    </row>
    <row r="64" spans="1:12" x14ac:dyDescent="0.25">
      <c r="A64" s="16">
        <v>55</v>
      </c>
      <c r="B64" s="8">
        <v>18</v>
      </c>
      <c r="C64" s="8">
        <v>8264</v>
      </c>
      <c r="D64" s="8">
        <v>8450</v>
      </c>
      <c r="E64" s="17">
        <v>0.5</v>
      </c>
      <c r="F64" s="18">
        <f t="shared" si="7"/>
        <v>2.1538829723585021E-3</v>
      </c>
      <c r="G64" s="18">
        <f t="shared" si="1"/>
        <v>2.151565861821659E-3</v>
      </c>
      <c r="H64" s="13">
        <f t="shared" si="6"/>
        <v>97413.644753735687</v>
      </c>
      <c r="I64" s="13">
        <f t="shared" si="4"/>
        <v>209.59187252776024</v>
      </c>
      <c r="J64" s="13">
        <f t="shared" si="2"/>
        <v>97308.848817471808</v>
      </c>
      <c r="K64" s="13">
        <f t="shared" si="3"/>
        <v>3138850.0198967513</v>
      </c>
      <c r="L64" s="20">
        <f t="shared" si="5"/>
        <v>32.221872283208874</v>
      </c>
    </row>
    <row r="65" spans="1:12" x14ac:dyDescent="0.25">
      <c r="A65" s="16">
        <v>56</v>
      </c>
      <c r="B65" s="8">
        <v>21</v>
      </c>
      <c r="C65" s="8">
        <v>8158</v>
      </c>
      <c r="D65" s="8">
        <v>8220</v>
      </c>
      <c r="E65" s="17">
        <v>0.5</v>
      </c>
      <c r="F65" s="18">
        <f t="shared" si="7"/>
        <v>2.5644156795701549E-3</v>
      </c>
      <c r="G65" s="18">
        <f t="shared" si="1"/>
        <v>2.5611317763278244E-3</v>
      </c>
      <c r="H65" s="13">
        <f t="shared" si="6"/>
        <v>97204.052881207928</v>
      </c>
      <c r="I65" s="13">
        <f t="shared" si="4"/>
        <v>248.95238862191184</v>
      </c>
      <c r="J65" s="13">
        <f t="shared" si="2"/>
        <v>97079.57668689698</v>
      </c>
      <c r="K65" s="13">
        <f t="shared" si="3"/>
        <v>3041541.1710792794</v>
      </c>
      <c r="L65" s="20">
        <f t="shared" si="5"/>
        <v>31.290271145343244</v>
      </c>
    </row>
    <row r="66" spans="1:12" x14ac:dyDescent="0.25">
      <c r="A66" s="16">
        <v>57</v>
      </c>
      <c r="B66" s="8">
        <v>16</v>
      </c>
      <c r="C66" s="8">
        <v>7984</v>
      </c>
      <c r="D66" s="8">
        <v>8114</v>
      </c>
      <c r="E66" s="17">
        <v>0.5</v>
      </c>
      <c r="F66" s="18">
        <f t="shared" si="7"/>
        <v>1.987824574481302E-3</v>
      </c>
      <c r="G66" s="18">
        <f t="shared" si="1"/>
        <v>1.9858508129576764E-3</v>
      </c>
      <c r="H66" s="13">
        <f t="shared" si="6"/>
        <v>96955.100492586018</v>
      </c>
      <c r="I66" s="13">
        <f t="shared" si="4"/>
        <v>192.53836513359516</v>
      </c>
      <c r="J66" s="13">
        <f t="shared" si="2"/>
        <v>96858.831310019217</v>
      </c>
      <c r="K66" s="13">
        <f t="shared" si="3"/>
        <v>2944461.5943923825</v>
      </c>
      <c r="L66" s="20">
        <f t="shared" si="5"/>
        <v>30.369331571344617</v>
      </c>
    </row>
    <row r="67" spans="1:12" x14ac:dyDescent="0.25">
      <c r="A67" s="16">
        <v>58</v>
      </c>
      <c r="B67" s="8">
        <v>12</v>
      </c>
      <c r="C67" s="8">
        <v>8263</v>
      </c>
      <c r="D67" s="8">
        <v>7960</v>
      </c>
      <c r="E67" s="17">
        <v>0.5</v>
      </c>
      <c r="F67" s="18">
        <f t="shared" si="7"/>
        <v>1.4793811255624731E-3</v>
      </c>
      <c r="G67" s="18">
        <f t="shared" si="1"/>
        <v>1.4782876501385895E-3</v>
      </c>
      <c r="H67" s="13">
        <f t="shared" si="6"/>
        <v>96762.562127452416</v>
      </c>
      <c r="I67" s="13">
        <f t="shared" si="4"/>
        <v>143.0429005887809</v>
      </c>
      <c r="J67" s="13">
        <f t="shared" si="2"/>
        <v>96691.040677158016</v>
      </c>
      <c r="K67" s="13">
        <f t="shared" si="3"/>
        <v>2847602.7630823632</v>
      </c>
      <c r="L67" s="20">
        <f t="shared" si="5"/>
        <v>29.428765634911525</v>
      </c>
    </row>
    <row r="68" spans="1:12" x14ac:dyDescent="0.25">
      <c r="A68" s="16">
        <v>59</v>
      </c>
      <c r="B68" s="8">
        <v>25</v>
      </c>
      <c r="C68" s="8">
        <v>8059</v>
      </c>
      <c r="D68" s="8">
        <v>8230</v>
      </c>
      <c r="E68" s="17">
        <v>0.5</v>
      </c>
      <c r="F68" s="18">
        <f t="shared" si="7"/>
        <v>3.0695561421818407E-3</v>
      </c>
      <c r="G68" s="18">
        <f t="shared" si="1"/>
        <v>3.0648522741203881E-3</v>
      </c>
      <c r="H68" s="13">
        <f t="shared" si="6"/>
        <v>96619.519226863631</v>
      </c>
      <c r="I68" s="13">
        <f t="shared" si="4"/>
        <v>296.12455322687157</v>
      </c>
      <c r="J68" s="13">
        <f t="shared" si="2"/>
        <v>96471.456950250198</v>
      </c>
      <c r="K68" s="13">
        <f t="shared" si="3"/>
        <v>2750911.722405205</v>
      </c>
      <c r="L68" s="20">
        <f t="shared" si="5"/>
        <v>28.471593984503645</v>
      </c>
    </row>
    <row r="69" spans="1:12" x14ac:dyDescent="0.25">
      <c r="A69" s="16">
        <v>60</v>
      </c>
      <c r="B69" s="8">
        <v>30</v>
      </c>
      <c r="C69" s="8">
        <v>7764</v>
      </c>
      <c r="D69" s="8">
        <v>7998</v>
      </c>
      <c r="E69" s="17">
        <v>0.5</v>
      </c>
      <c r="F69" s="18">
        <f t="shared" si="7"/>
        <v>3.806623524933384E-3</v>
      </c>
      <c r="G69" s="18">
        <f t="shared" si="1"/>
        <v>3.7993920972644373E-3</v>
      </c>
      <c r="H69" s="13">
        <f t="shared" si="6"/>
        <v>96323.394673636765</v>
      </c>
      <c r="I69" s="13">
        <f t="shared" si="4"/>
        <v>365.97034450469891</v>
      </c>
      <c r="J69" s="13">
        <f t="shared" si="2"/>
        <v>96140.409501384405</v>
      </c>
      <c r="K69" s="13">
        <f t="shared" si="3"/>
        <v>2654440.2654549549</v>
      </c>
      <c r="L69" s="20">
        <f t="shared" si="5"/>
        <v>27.557586341809671</v>
      </c>
    </row>
    <row r="70" spans="1:12" x14ac:dyDescent="0.25">
      <c r="A70" s="16">
        <v>61</v>
      </c>
      <c r="B70" s="8">
        <v>28</v>
      </c>
      <c r="C70" s="8">
        <v>7618</v>
      </c>
      <c r="D70" s="8">
        <v>7722</v>
      </c>
      <c r="E70" s="17">
        <v>0.5</v>
      </c>
      <c r="F70" s="18">
        <f t="shared" si="7"/>
        <v>3.650586701434159E-3</v>
      </c>
      <c r="G70" s="18">
        <f t="shared" si="1"/>
        <v>3.6439354502863092E-3</v>
      </c>
      <c r="H70" s="13">
        <f t="shared" si="6"/>
        <v>95957.42432913206</v>
      </c>
      <c r="I70" s="13">
        <f t="shared" si="4"/>
        <v>349.66266023109029</v>
      </c>
      <c r="J70" s="13">
        <f t="shared" si="2"/>
        <v>95782.592999016517</v>
      </c>
      <c r="K70" s="13">
        <f t="shared" si="3"/>
        <v>2558299.8559535705</v>
      </c>
      <c r="L70" s="20">
        <f t="shared" si="5"/>
        <v>26.660780797728091</v>
      </c>
    </row>
    <row r="71" spans="1:12" x14ac:dyDescent="0.25">
      <c r="A71" s="16">
        <v>62</v>
      </c>
      <c r="B71" s="8">
        <v>24</v>
      </c>
      <c r="C71" s="8">
        <v>7959</v>
      </c>
      <c r="D71" s="8">
        <v>7603</v>
      </c>
      <c r="E71" s="17">
        <v>0.5</v>
      </c>
      <c r="F71" s="18">
        <f t="shared" si="7"/>
        <v>3.0844364477573575E-3</v>
      </c>
      <c r="G71" s="18">
        <f t="shared" si="1"/>
        <v>3.0796868984986525E-3</v>
      </c>
      <c r="H71" s="13">
        <f t="shared" si="6"/>
        <v>95607.761668900974</v>
      </c>
      <c r="I71" s="13">
        <f t="shared" si="4"/>
        <v>294.44197100649598</v>
      </c>
      <c r="J71" s="13">
        <f t="shared" si="2"/>
        <v>95460.540683397718</v>
      </c>
      <c r="K71" s="13">
        <f t="shared" si="3"/>
        <v>2462517.2629545541</v>
      </c>
      <c r="L71" s="20">
        <f t="shared" si="5"/>
        <v>25.756457634501391</v>
      </c>
    </row>
    <row r="72" spans="1:12" x14ac:dyDescent="0.25">
      <c r="A72" s="16">
        <v>63</v>
      </c>
      <c r="B72" s="8">
        <v>29</v>
      </c>
      <c r="C72" s="8">
        <v>8579</v>
      </c>
      <c r="D72" s="8">
        <v>7925</v>
      </c>
      <c r="E72" s="17">
        <v>0.5</v>
      </c>
      <c r="F72" s="18">
        <f t="shared" si="7"/>
        <v>3.5142995637421231E-3</v>
      </c>
      <c r="G72" s="18">
        <f t="shared" si="1"/>
        <v>3.5081352446621906E-3</v>
      </c>
      <c r="H72" s="13">
        <f t="shared" si="6"/>
        <v>95313.319697894476</v>
      </c>
      <c r="I72" s="13">
        <f t="shared" si="4"/>
        <v>334.37201611793864</v>
      </c>
      <c r="J72" s="13">
        <f t="shared" si="2"/>
        <v>95146.133689835508</v>
      </c>
      <c r="K72" s="13">
        <f t="shared" si="3"/>
        <v>2367056.7222711565</v>
      </c>
      <c r="L72" s="20">
        <f t="shared" si="5"/>
        <v>24.83447990033072</v>
      </c>
    </row>
    <row r="73" spans="1:12" x14ac:dyDescent="0.25">
      <c r="A73" s="16">
        <v>64</v>
      </c>
      <c r="B73" s="8">
        <v>30</v>
      </c>
      <c r="C73" s="8">
        <v>7350</v>
      </c>
      <c r="D73" s="8">
        <v>8545</v>
      </c>
      <c r="E73" s="17">
        <v>0.5</v>
      </c>
      <c r="F73" s="18">
        <f t="shared" ref="F73:F109" si="8">B73/((C73+D73)/2)</f>
        <v>3.7747719408619063E-3</v>
      </c>
      <c r="G73" s="18">
        <f t="shared" ref="G73:G108" si="9">F73/((1+(1-E73)*F73))</f>
        <v>3.7676609105180537E-3</v>
      </c>
      <c r="H73" s="13">
        <f t="shared" si="6"/>
        <v>94978.947681776539</v>
      </c>
      <c r="I73" s="13">
        <f t="shared" si="4"/>
        <v>357.84846850276875</v>
      </c>
      <c r="J73" s="13">
        <f t="shared" ref="J73:J108" si="10">H74+I73*E73</f>
        <v>94800.023447525164</v>
      </c>
      <c r="K73" s="13">
        <f t="shared" ref="K73:K97" si="11">K74+J73</f>
        <v>2271910.5885813208</v>
      </c>
      <c r="L73" s="20">
        <f t="shared" si="5"/>
        <v>23.920149086019286</v>
      </c>
    </row>
    <row r="74" spans="1:12" x14ac:dyDescent="0.25">
      <c r="A74" s="16">
        <v>65</v>
      </c>
      <c r="B74" s="8">
        <v>27</v>
      </c>
      <c r="C74" s="8">
        <v>6630</v>
      </c>
      <c r="D74" s="8">
        <v>7337</v>
      </c>
      <c r="E74" s="17">
        <v>0.5</v>
      </c>
      <c r="F74" s="18">
        <f t="shared" si="8"/>
        <v>3.8662561752702798E-3</v>
      </c>
      <c r="G74" s="18">
        <f t="shared" si="9"/>
        <v>3.8587966271259109E-3</v>
      </c>
      <c r="H74" s="13">
        <f t="shared" si="6"/>
        <v>94621.099213273774</v>
      </c>
      <c r="I74" s="13">
        <f t="shared" ref="I74:I108" si="12">H74*G74</f>
        <v>365.12357849912701</v>
      </c>
      <c r="J74" s="13">
        <f t="shared" si="10"/>
        <v>94438.537424024209</v>
      </c>
      <c r="K74" s="13">
        <f t="shared" si="11"/>
        <v>2177110.5651337956</v>
      </c>
      <c r="L74" s="20">
        <f t="shared" ref="L74:L108" si="13">K74/H74</f>
        <v>23.008721978875332</v>
      </c>
    </row>
    <row r="75" spans="1:12" x14ac:dyDescent="0.25">
      <c r="A75" s="16">
        <v>66</v>
      </c>
      <c r="B75" s="8">
        <v>29</v>
      </c>
      <c r="C75" s="8">
        <v>7039</v>
      </c>
      <c r="D75" s="8">
        <v>6636</v>
      </c>
      <c r="E75" s="17">
        <v>0.5</v>
      </c>
      <c r="F75" s="18">
        <f t="shared" si="8"/>
        <v>4.2413162705667272E-3</v>
      </c>
      <c r="G75" s="18">
        <f t="shared" si="9"/>
        <v>4.2323409223584355E-3</v>
      </c>
      <c r="H75" s="13">
        <f t="shared" ref="H75:H108" si="14">H74-I74</f>
        <v>94255.975634774644</v>
      </c>
      <c r="I75" s="13">
        <f t="shared" si="12"/>
        <v>398.92342285587637</v>
      </c>
      <c r="J75" s="13">
        <f t="shared" si="10"/>
        <v>94056.513923346705</v>
      </c>
      <c r="K75" s="13">
        <f t="shared" si="11"/>
        <v>2082672.0277097714</v>
      </c>
      <c r="L75" s="20">
        <f t="shared" si="13"/>
        <v>22.095915019539554</v>
      </c>
    </row>
    <row r="76" spans="1:12" x14ac:dyDescent="0.25">
      <c r="A76" s="16">
        <v>67</v>
      </c>
      <c r="B76" s="8">
        <v>27</v>
      </c>
      <c r="C76" s="8">
        <v>6468</v>
      </c>
      <c r="D76" s="8">
        <v>7029</v>
      </c>
      <c r="E76" s="17">
        <v>0.5</v>
      </c>
      <c r="F76" s="18">
        <f t="shared" si="8"/>
        <v>4.0008890864636588E-3</v>
      </c>
      <c r="G76" s="18">
        <f t="shared" si="9"/>
        <v>3.9929015084294592E-3</v>
      </c>
      <c r="H76" s="13">
        <f t="shared" si="14"/>
        <v>93857.052211918766</v>
      </c>
      <c r="I76" s="13">
        <f t="shared" si="12"/>
        <v>374.76196535371298</v>
      </c>
      <c r="J76" s="13">
        <f t="shared" si="10"/>
        <v>93669.671229241911</v>
      </c>
      <c r="K76" s="13">
        <f t="shared" si="11"/>
        <v>1988615.5137864246</v>
      </c>
      <c r="L76" s="20">
        <f t="shared" si="13"/>
        <v>21.187704779991943</v>
      </c>
    </row>
    <row r="77" spans="1:12" x14ac:dyDescent="0.25">
      <c r="A77" s="16">
        <v>68</v>
      </c>
      <c r="B77" s="8">
        <v>34</v>
      </c>
      <c r="C77" s="8">
        <v>5942</v>
      </c>
      <c r="D77" s="8">
        <v>6463</v>
      </c>
      <c r="E77" s="17">
        <v>0.5</v>
      </c>
      <c r="F77" s="18">
        <f t="shared" si="8"/>
        <v>5.4816606207174524E-3</v>
      </c>
      <c r="G77" s="18">
        <f t="shared" si="9"/>
        <v>5.466677385641933E-3</v>
      </c>
      <c r="H77" s="13">
        <f t="shared" si="14"/>
        <v>93482.290246565055</v>
      </c>
      <c r="I77" s="13">
        <f t="shared" si="12"/>
        <v>511.03752204891265</v>
      </c>
      <c r="J77" s="13">
        <f t="shared" si="10"/>
        <v>93226.771485540608</v>
      </c>
      <c r="K77" s="13">
        <f t="shared" si="11"/>
        <v>1894945.8425571828</v>
      </c>
      <c r="L77" s="20">
        <f t="shared" si="13"/>
        <v>20.270639899377212</v>
      </c>
    </row>
    <row r="78" spans="1:12" x14ac:dyDescent="0.25">
      <c r="A78" s="16">
        <v>69</v>
      </c>
      <c r="B78" s="8">
        <v>36</v>
      </c>
      <c r="C78" s="8">
        <v>4633</v>
      </c>
      <c r="D78" s="8">
        <v>5924</v>
      </c>
      <c r="E78" s="17">
        <v>0.5</v>
      </c>
      <c r="F78" s="18">
        <f t="shared" si="8"/>
        <v>6.8201193520886615E-3</v>
      </c>
      <c r="G78" s="18">
        <f t="shared" si="9"/>
        <v>6.7969413763806297E-3</v>
      </c>
      <c r="H78" s="13">
        <f t="shared" si="14"/>
        <v>92971.252724516147</v>
      </c>
      <c r="I78" s="13">
        <f t="shared" si="12"/>
        <v>631.92015445720415</v>
      </c>
      <c r="J78" s="13">
        <f t="shared" si="10"/>
        <v>92655.292647287555</v>
      </c>
      <c r="K78" s="13">
        <f t="shared" si="11"/>
        <v>1801719.0710716422</v>
      </c>
      <c r="L78" s="20">
        <f t="shared" si="13"/>
        <v>19.37931369399023</v>
      </c>
    </row>
    <row r="79" spans="1:12" x14ac:dyDescent="0.25">
      <c r="A79" s="16">
        <v>70</v>
      </c>
      <c r="B79" s="8">
        <v>27</v>
      </c>
      <c r="C79" s="8">
        <v>3893</v>
      </c>
      <c r="D79" s="8">
        <v>4605</v>
      </c>
      <c r="E79" s="17">
        <v>0.5</v>
      </c>
      <c r="F79" s="18">
        <f t="shared" si="8"/>
        <v>6.3544363379618735E-3</v>
      </c>
      <c r="G79" s="18">
        <f t="shared" si="9"/>
        <v>6.3343108504398836E-3</v>
      </c>
      <c r="H79" s="13">
        <f t="shared" si="14"/>
        <v>92339.332570058948</v>
      </c>
      <c r="I79" s="13">
        <f t="shared" si="12"/>
        <v>584.90603622090134</v>
      </c>
      <c r="J79" s="13">
        <f t="shared" si="10"/>
        <v>92046.879551948499</v>
      </c>
      <c r="K79" s="13">
        <f t="shared" si="11"/>
        <v>1709063.7784243547</v>
      </c>
      <c r="L79" s="20">
        <f t="shared" si="13"/>
        <v>18.508513445531651</v>
      </c>
    </row>
    <row r="80" spans="1:12" x14ac:dyDescent="0.25">
      <c r="A80" s="16">
        <v>71</v>
      </c>
      <c r="B80" s="8">
        <v>39</v>
      </c>
      <c r="C80" s="8">
        <v>4997</v>
      </c>
      <c r="D80" s="8">
        <v>3887</v>
      </c>
      <c r="E80" s="17">
        <v>0.5</v>
      </c>
      <c r="F80" s="18">
        <f t="shared" si="8"/>
        <v>8.7798289058982435E-3</v>
      </c>
      <c r="G80" s="18">
        <f t="shared" si="9"/>
        <v>8.7414546677126517E-3</v>
      </c>
      <c r="H80" s="13">
        <f t="shared" si="14"/>
        <v>91754.42653383805</v>
      </c>
      <c r="I80" s="13">
        <f t="shared" si="12"/>
        <v>802.0671601075162</v>
      </c>
      <c r="J80" s="13">
        <f t="shared" si="10"/>
        <v>91353.392953784292</v>
      </c>
      <c r="K80" s="13">
        <f t="shared" si="11"/>
        <v>1617016.8988724062</v>
      </c>
      <c r="L80" s="20">
        <f t="shared" si="13"/>
        <v>17.623312138254907</v>
      </c>
    </row>
    <row r="81" spans="1:12" x14ac:dyDescent="0.25">
      <c r="A81" s="16">
        <v>72</v>
      </c>
      <c r="B81" s="8">
        <v>39</v>
      </c>
      <c r="C81" s="8">
        <v>2938</v>
      </c>
      <c r="D81" s="8">
        <v>4944</v>
      </c>
      <c r="E81" s="17">
        <v>0.5</v>
      </c>
      <c r="F81" s="18">
        <f t="shared" si="8"/>
        <v>9.8959654909921337E-3</v>
      </c>
      <c r="G81" s="18">
        <f t="shared" si="9"/>
        <v>9.8472415099103636E-3</v>
      </c>
      <c r="H81" s="13">
        <f t="shared" si="14"/>
        <v>90952.359373730535</v>
      </c>
      <c r="I81" s="13">
        <f t="shared" si="12"/>
        <v>895.62984864928433</v>
      </c>
      <c r="J81" s="13">
        <f t="shared" si="10"/>
        <v>90504.54444940589</v>
      </c>
      <c r="K81" s="13">
        <f t="shared" si="11"/>
        <v>1525663.505918622</v>
      </c>
      <c r="L81" s="20">
        <f t="shared" si="13"/>
        <v>16.774314777800853</v>
      </c>
    </row>
    <row r="82" spans="1:12" x14ac:dyDescent="0.25">
      <c r="A82" s="16">
        <v>73</v>
      </c>
      <c r="B82" s="8">
        <v>31</v>
      </c>
      <c r="C82" s="8">
        <v>3364</v>
      </c>
      <c r="D82" s="8">
        <v>2915</v>
      </c>
      <c r="E82" s="17">
        <v>0.5</v>
      </c>
      <c r="F82" s="18">
        <f t="shared" si="8"/>
        <v>9.8741837872272659E-3</v>
      </c>
      <c r="G82" s="18">
        <f t="shared" si="9"/>
        <v>9.8256735340729005E-3</v>
      </c>
      <c r="H82" s="13">
        <f t="shared" si="14"/>
        <v>90056.729525081246</v>
      </c>
      <c r="I82" s="13">
        <f t="shared" si="12"/>
        <v>884.86802385975238</v>
      </c>
      <c r="J82" s="13">
        <f t="shared" si="10"/>
        <v>89614.295513151359</v>
      </c>
      <c r="K82" s="13">
        <f t="shared" si="11"/>
        <v>1435158.961469216</v>
      </c>
      <c r="L82" s="20">
        <f t="shared" si="13"/>
        <v>15.936165670656708</v>
      </c>
    </row>
    <row r="83" spans="1:12" x14ac:dyDescent="0.25">
      <c r="A83" s="16">
        <v>74</v>
      </c>
      <c r="B83" s="8">
        <v>39</v>
      </c>
      <c r="C83" s="8">
        <v>3601</v>
      </c>
      <c r="D83" s="8">
        <v>3324</v>
      </c>
      <c r="E83" s="17">
        <v>0.5</v>
      </c>
      <c r="F83" s="18">
        <f t="shared" si="8"/>
        <v>1.1263537906137185E-2</v>
      </c>
      <c r="G83" s="18">
        <f t="shared" si="9"/>
        <v>1.1200459506031019E-2</v>
      </c>
      <c r="H83" s="13">
        <f t="shared" si="14"/>
        <v>89171.861501221487</v>
      </c>
      <c r="I83" s="13">
        <f t="shared" si="12"/>
        <v>998.76582382183767</v>
      </c>
      <c r="J83" s="13">
        <f t="shared" si="10"/>
        <v>88672.478589310558</v>
      </c>
      <c r="K83" s="13">
        <f t="shared" si="11"/>
        <v>1345544.6659560646</v>
      </c>
      <c r="L83" s="20">
        <f t="shared" si="13"/>
        <v>15.089341450359127</v>
      </c>
    </row>
    <row r="84" spans="1:12" x14ac:dyDescent="0.25">
      <c r="A84" s="16">
        <v>75</v>
      </c>
      <c r="B84" s="8">
        <v>46</v>
      </c>
      <c r="C84" s="8">
        <v>3717</v>
      </c>
      <c r="D84" s="8">
        <v>3575</v>
      </c>
      <c r="E84" s="17">
        <v>0.5</v>
      </c>
      <c r="F84" s="18">
        <f t="shared" si="8"/>
        <v>1.2616566099835436E-2</v>
      </c>
      <c r="G84" s="18">
        <f t="shared" si="9"/>
        <v>1.2537476151539929E-2</v>
      </c>
      <c r="H84" s="13">
        <f t="shared" si="14"/>
        <v>88173.095677399644</v>
      </c>
      <c r="I84" s="13">
        <f t="shared" si="12"/>
        <v>1105.4680842628463</v>
      </c>
      <c r="J84" s="13">
        <f t="shared" si="10"/>
        <v>87620.361635268229</v>
      </c>
      <c r="K84" s="13">
        <f t="shared" si="11"/>
        <v>1256872.187366754</v>
      </c>
      <c r="L84" s="20">
        <f t="shared" si="13"/>
        <v>14.254599747357096</v>
      </c>
    </row>
    <row r="85" spans="1:12" x14ac:dyDescent="0.25">
      <c r="A85" s="16">
        <v>76</v>
      </c>
      <c r="B85" s="8">
        <v>69</v>
      </c>
      <c r="C85" s="8">
        <v>3245</v>
      </c>
      <c r="D85" s="8">
        <v>3675</v>
      </c>
      <c r="E85" s="17">
        <v>0.5</v>
      </c>
      <c r="F85" s="18">
        <f t="shared" si="8"/>
        <v>1.9942196531791908E-2</v>
      </c>
      <c r="G85" s="18">
        <f t="shared" si="9"/>
        <v>1.9745314064959222E-2</v>
      </c>
      <c r="H85" s="13">
        <f t="shared" si="14"/>
        <v>87067.6275931368</v>
      </c>
      <c r="I85" s="13">
        <f t="shared" si="12"/>
        <v>1719.1776517173957</v>
      </c>
      <c r="J85" s="13">
        <f t="shared" si="10"/>
        <v>86208.038767278093</v>
      </c>
      <c r="K85" s="13">
        <f t="shared" si="11"/>
        <v>1169251.8257314858</v>
      </c>
      <c r="L85" s="20">
        <f t="shared" si="13"/>
        <v>13.429237226898477</v>
      </c>
    </row>
    <row r="86" spans="1:12" x14ac:dyDescent="0.25">
      <c r="A86" s="16">
        <v>77</v>
      </c>
      <c r="B86" s="8">
        <v>49</v>
      </c>
      <c r="C86" s="8">
        <v>3032</v>
      </c>
      <c r="D86" s="8">
        <v>3216</v>
      </c>
      <c r="E86" s="17">
        <v>0.5</v>
      </c>
      <c r="F86" s="18">
        <f t="shared" si="8"/>
        <v>1.5685019206145966E-2</v>
      </c>
      <c r="G86" s="18">
        <f t="shared" si="9"/>
        <v>1.5562966491980308E-2</v>
      </c>
      <c r="H86" s="13">
        <f t="shared" si="14"/>
        <v>85348.4499414194</v>
      </c>
      <c r="I86" s="13">
        <f t="shared" si="12"/>
        <v>1328.2750665807689</v>
      </c>
      <c r="J86" s="13">
        <f t="shared" si="10"/>
        <v>84684.312408129015</v>
      </c>
      <c r="K86" s="13">
        <f t="shared" si="11"/>
        <v>1083043.7869642077</v>
      </c>
      <c r="L86" s="20">
        <f t="shared" si="13"/>
        <v>12.689671431731639</v>
      </c>
    </row>
    <row r="87" spans="1:12" x14ac:dyDescent="0.25">
      <c r="A87" s="16">
        <v>78</v>
      </c>
      <c r="B87" s="8">
        <v>66</v>
      </c>
      <c r="C87" s="8">
        <v>3007</v>
      </c>
      <c r="D87" s="8">
        <v>3002</v>
      </c>
      <c r="E87" s="17">
        <v>0.5</v>
      </c>
      <c r="F87" s="18">
        <f t="shared" si="8"/>
        <v>2.196704942586121E-2</v>
      </c>
      <c r="G87" s="18">
        <f t="shared" si="9"/>
        <v>2.1728395061728398E-2</v>
      </c>
      <c r="H87" s="13">
        <f t="shared" si="14"/>
        <v>84020.174874838631</v>
      </c>
      <c r="I87" s="13">
        <f t="shared" si="12"/>
        <v>1825.623552836</v>
      </c>
      <c r="J87" s="13">
        <f t="shared" si="10"/>
        <v>83107.363098420639</v>
      </c>
      <c r="K87" s="13">
        <f t="shared" si="11"/>
        <v>998359.47455607855</v>
      </c>
      <c r="L87" s="20">
        <f t="shared" si="13"/>
        <v>11.882377965093422</v>
      </c>
    </row>
    <row r="88" spans="1:12" x14ac:dyDescent="0.25">
      <c r="A88" s="16">
        <v>79</v>
      </c>
      <c r="B88" s="8">
        <v>74</v>
      </c>
      <c r="C88" s="8">
        <v>2918</v>
      </c>
      <c r="D88" s="8">
        <v>2987</v>
      </c>
      <c r="E88" s="17">
        <v>0.5</v>
      </c>
      <c r="F88" s="18">
        <f t="shared" si="8"/>
        <v>2.506350550381033E-2</v>
      </c>
      <c r="G88" s="18">
        <f t="shared" si="9"/>
        <v>2.4753303227964544E-2</v>
      </c>
      <c r="H88" s="13">
        <f t="shared" si="14"/>
        <v>82194.551322002633</v>
      </c>
      <c r="I88" s="13">
        <f t="shared" si="12"/>
        <v>2034.5866525600252</v>
      </c>
      <c r="J88" s="13">
        <f t="shared" si="10"/>
        <v>81177.257995722612</v>
      </c>
      <c r="K88" s="13">
        <f t="shared" si="11"/>
        <v>915252.11145765788</v>
      </c>
      <c r="L88" s="20">
        <f t="shared" si="13"/>
        <v>11.135192013788076</v>
      </c>
    </row>
    <row r="89" spans="1:12" x14ac:dyDescent="0.25">
      <c r="A89" s="16">
        <v>80</v>
      </c>
      <c r="B89" s="8">
        <v>81</v>
      </c>
      <c r="C89" s="8">
        <v>2534</v>
      </c>
      <c r="D89" s="8">
        <v>2854</v>
      </c>
      <c r="E89" s="17">
        <v>0.5</v>
      </c>
      <c r="F89" s="18">
        <f t="shared" si="8"/>
        <v>3.0066815144766147E-2</v>
      </c>
      <c r="G89" s="18">
        <f t="shared" si="9"/>
        <v>2.962150301700494E-2</v>
      </c>
      <c r="H89" s="13">
        <f t="shared" si="14"/>
        <v>80159.964669442605</v>
      </c>
      <c r="I89" s="13">
        <f t="shared" si="12"/>
        <v>2374.4586352989036</v>
      </c>
      <c r="J89" s="13">
        <f t="shared" si="10"/>
        <v>78972.735351793162</v>
      </c>
      <c r="K89" s="13">
        <f t="shared" si="11"/>
        <v>834074.8534619353</v>
      </c>
      <c r="L89" s="20">
        <f t="shared" si="13"/>
        <v>10.405130003505215</v>
      </c>
    </row>
    <row r="90" spans="1:12" x14ac:dyDescent="0.25">
      <c r="A90" s="16">
        <v>81</v>
      </c>
      <c r="B90" s="8">
        <v>91</v>
      </c>
      <c r="C90" s="8">
        <v>2447</v>
      </c>
      <c r="D90" s="8">
        <v>2480</v>
      </c>
      <c r="E90" s="17">
        <v>0.5</v>
      </c>
      <c r="F90" s="18">
        <f t="shared" si="8"/>
        <v>3.6939313984168866E-2</v>
      </c>
      <c r="G90" s="18">
        <f t="shared" si="9"/>
        <v>3.6269430051813475E-2</v>
      </c>
      <c r="H90" s="13">
        <f t="shared" si="14"/>
        <v>77785.506034143706</v>
      </c>
      <c r="I90" s="13">
        <f t="shared" si="12"/>
        <v>2821.2359701502901</v>
      </c>
      <c r="J90" s="13">
        <f t="shared" si="10"/>
        <v>76374.88804906857</v>
      </c>
      <c r="K90" s="13">
        <f t="shared" si="11"/>
        <v>755102.11811014218</v>
      </c>
      <c r="L90" s="20">
        <f t="shared" si="13"/>
        <v>9.7074912359468666</v>
      </c>
    </row>
    <row r="91" spans="1:12" x14ac:dyDescent="0.25">
      <c r="A91" s="16">
        <v>82</v>
      </c>
      <c r="B91" s="8">
        <v>102</v>
      </c>
      <c r="C91" s="8">
        <v>2268</v>
      </c>
      <c r="D91" s="8">
        <v>2376</v>
      </c>
      <c r="E91" s="17">
        <v>0.5</v>
      </c>
      <c r="F91" s="18">
        <f t="shared" si="8"/>
        <v>4.3927648578811367E-2</v>
      </c>
      <c r="G91" s="18">
        <f t="shared" si="9"/>
        <v>4.2983565107458911E-2</v>
      </c>
      <c r="H91" s="13">
        <f t="shared" si="14"/>
        <v>74964.270063993419</v>
      </c>
      <c r="I91" s="13">
        <f t="shared" si="12"/>
        <v>3222.2315830287939</v>
      </c>
      <c r="J91" s="13">
        <f t="shared" si="10"/>
        <v>73353.15427247902</v>
      </c>
      <c r="K91" s="13">
        <f t="shared" si="11"/>
        <v>678727.23006107355</v>
      </c>
      <c r="L91" s="20">
        <f t="shared" si="13"/>
        <v>9.0540097233212098</v>
      </c>
    </row>
    <row r="92" spans="1:12" x14ac:dyDescent="0.25">
      <c r="A92" s="16">
        <v>83</v>
      </c>
      <c r="B92" s="8">
        <v>111</v>
      </c>
      <c r="C92" s="8">
        <v>2164</v>
      </c>
      <c r="D92" s="8">
        <v>2214</v>
      </c>
      <c r="E92" s="17">
        <v>0.5</v>
      </c>
      <c r="F92" s="18">
        <f t="shared" si="8"/>
        <v>5.0708085883965283E-2</v>
      </c>
      <c r="G92" s="18">
        <f t="shared" si="9"/>
        <v>4.945422143016262E-2</v>
      </c>
      <c r="H92" s="13">
        <f t="shared" si="14"/>
        <v>71742.03848096462</v>
      </c>
      <c r="I92" s="13">
        <f t="shared" si="12"/>
        <v>3547.946656888872</v>
      </c>
      <c r="J92" s="13">
        <f t="shared" si="10"/>
        <v>69968.065152520183</v>
      </c>
      <c r="K92" s="13">
        <f t="shared" si="11"/>
        <v>605374.07578859455</v>
      </c>
      <c r="L92" s="20">
        <f t="shared" si="13"/>
        <v>8.4382056686222953</v>
      </c>
    </row>
    <row r="93" spans="1:12" x14ac:dyDescent="0.25">
      <c r="A93" s="16">
        <v>84</v>
      </c>
      <c r="B93" s="8">
        <v>119</v>
      </c>
      <c r="C93" s="8">
        <v>1913</v>
      </c>
      <c r="D93" s="8">
        <v>2073</v>
      </c>
      <c r="E93" s="17">
        <v>0.5</v>
      </c>
      <c r="F93" s="18">
        <f t="shared" si="8"/>
        <v>5.9708981435022582E-2</v>
      </c>
      <c r="G93" s="18">
        <f t="shared" si="9"/>
        <v>5.797807551766139E-2</v>
      </c>
      <c r="H93" s="13">
        <f t="shared" si="14"/>
        <v>68194.091824075746</v>
      </c>
      <c r="I93" s="13">
        <f t="shared" si="12"/>
        <v>3953.7622056345986</v>
      </c>
      <c r="J93" s="13">
        <f t="shared" si="10"/>
        <v>66217.210721258438</v>
      </c>
      <c r="K93" s="13">
        <f t="shared" si="11"/>
        <v>535406.01063607435</v>
      </c>
      <c r="L93" s="20">
        <f t="shared" si="13"/>
        <v>7.8512081664976536</v>
      </c>
    </row>
    <row r="94" spans="1:12" x14ac:dyDescent="0.25">
      <c r="A94" s="16">
        <v>85</v>
      </c>
      <c r="B94" s="8">
        <v>126</v>
      </c>
      <c r="C94" s="8">
        <v>1828</v>
      </c>
      <c r="D94" s="8">
        <v>1814</v>
      </c>
      <c r="E94" s="17">
        <v>0.5</v>
      </c>
      <c r="F94" s="18">
        <f t="shared" si="8"/>
        <v>6.919275123558484E-2</v>
      </c>
      <c r="G94" s="18">
        <f t="shared" si="9"/>
        <v>6.687898089171973E-2</v>
      </c>
      <c r="H94" s="13">
        <f t="shared" si="14"/>
        <v>64240.329618441145</v>
      </c>
      <c r="I94" s="13">
        <f t="shared" si="12"/>
        <v>4296.3277770295026</v>
      </c>
      <c r="J94" s="13">
        <f t="shared" si="10"/>
        <v>62092.16572992639</v>
      </c>
      <c r="K94" s="13">
        <f t="shared" si="11"/>
        <v>469188.79991481593</v>
      </c>
      <c r="L94" s="20">
        <f t="shared" si="13"/>
        <v>7.3036487001481429</v>
      </c>
    </row>
    <row r="95" spans="1:12" x14ac:dyDescent="0.25">
      <c r="A95" s="16">
        <v>86</v>
      </c>
      <c r="B95" s="8">
        <v>107</v>
      </c>
      <c r="C95" s="8">
        <v>1632</v>
      </c>
      <c r="D95" s="8">
        <v>1720</v>
      </c>
      <c r="E95" s="17">
        <v>0.5</v>
      </c>
      <c r="F95" s="18">
        <f t="shared" si="8"/>
        <v>6.3842482100238657E-2</v>
      </c>
      <c r="G95" s="18">
        <f t="shared" si="9"/>
        <v>6.1867591789534541E-2</v>
      </c>
      <c r="H95" s="13">
        <f t="shared" si="14"/>
        <v>59944.001841411642</v>
      </c>
      <c r="I95" s="13">
        <f t="shared" si="12"/>
        <v>3708.5910361555625</v>
      </c>
      <c r="J95" s="13">
        <f t="shared" si="10"/>
        <v>58089.706323333856</v>
      </c>
      <c r="K95" s="13">
        <f t="shared" si="11"/>
        <v>407096.63418488955</v>
      </c>
      <c r="L95" s="20">
        <f t="shared" si="13"/>
        <v>6.7912822247321403</v>
      </c>
    </row>
    <row r="96" spans="1:12" x14ac:dyDescent="0.25">
      <c r="A96" s="16">
        <v>87</v>
      </c>
      <c r="B96" s="8">
        <v>145</v>
      </c>
      <c r="C96" s="8">
        <v>1460</v>
      </c>
      <c r="D96" s="8">
        <v>1523</v>
      </c>
      <c r="E96" s="17">
        <v>0.5</v>
      </c>
      <c r="F96" s="18">
        <f t="shared" si="8"/>
        <v>9.7217566208514919E-2</v>
      </c>
      <c r="G96" s="18">
        <f t="shared" si="9"/>
        <v>9.2710997442455242E-2</v>
      </c>
      <c r="H96" s="13">
        <f t="shared" si="14"/>
        <v>56235.410805256077</v>
      </c>
      <c r="I96" s="13">
        <f t="shared" si="12"/>
        <v>5213.6410273415158</v>
      </c>
      <c r="J96" s="13">
        <f t="shared" si="10"/>
        <v>53628.590291585315</v>
      </c>
      <c r="K96" s="13">
        <f t="shared" si="11"/>
        <v>349006.92786155571</v>
      </c>
      <c r="L96" s="20">
        <f t="shared" si="13"/>
        <v>6.2061772620488362</v>
      </c>
    </row>
    <row r="97" spans="1:12" x14ac:dyDescent="0.25">
      <c r="A97" s="16">
        <v>88</v>
      </c>
      <c r="B97" s="8">
        <v>114</v>
      </c>
      <c r="C97" s="8">
        <v>1347</v>
      </c>
      <c r="D97" s="8">
        <v>1363</v>
      </c>
      <c r="E97" s="17">
        <v>0.5</v>
      </c>
      <c r="F97" s="18">
        <f t="shared" si="8"/>
        <v>8.4132841328413283E-2</v>
      </c>
      <c r="G97" s="18">
        <f t="shared" si="9"/>
        <v>8.0736543909348438E-2</v>
      </c>
      <c r="H97" s="13">
        <f t="shared" si="14"/>
        <v>51021.76977791456</v>
      </c>
      <c r="I97" s="13">
        <f t="shared" si="12"/>
        <v>4119.3213560072663</v>
      </c>
      <c r="J97" s="13">
        <f t="shared" si="10"/>
        <v>48962.109099910922</v>
      </c>
      <c r="K97" s="13">
        <f t="shared" si="11"/>
        <v>295378.3375699704</v>
      </c>
      <c r="L97" s="20">
        <f t="shared" si="13"/>
        <v>5.7892609146190139</v>
      </c>
    </row>
    <row r="98" spans="1:12" x14ac:dyDescent="0.25">
      <c r="A98" s="16">
        <v>89</v>
      </c>
      <c r="B98" s="8">
        <v>145</v>
      </c>
      <c r="C98" s="8">
        <v>1198</v>
      </c>
      <c r="D98" s="8">
        <v>1214</v>
      </c>
      <c r="E98" s="17">
        <v>0.5</v>
      </c>
      <c r="F98" s="18">
        <f t="shared" si="8"/>
        <v>0.12023217247097844</v>
      </c>
      <c r="G98" s="18">
        <f t="shared" si="9"/>
        <v>0.11341415721548689</v>
      </c>
      <c r="H98" s="13">
        <f t="shared" si="14"/>
        <v>46902.448421907291</v>
      </c>
      <c r="I98" s="13">
        <f t="shared" si="12"/>
        <v>5319.4016591134587</v>
      </c>
      <c r="J98" s="13">
        <f t="shared" si="10"/>
        <v>44242.747592350563</v>
      </c>
      <c r="K98" s="13">
        <f>K99+J98</f>
        <v>246416.22847005949</v>
      </c>
      <c r="L98" s="20">
        <f t="shared" si="13"/>
        <v>5.2538030904792361</v>
      </c>
    </row>
    <row r="99" spans="1:12" x14ac:dyDescent="0.25">
      <c r="A99" s="16">
        <v>90</v>
      </c>
      <c r="B99" s="8">
        <v>140</v>
      </c>
      <c r="C99" s="8">
        <v>974</v>
      </c>
      <c r="D99" s="8">
        <v>1060</v>
      </c>
      <c r="E99" s="17">
        <v>0.5</v>
      </c>
      <c r="F99" s="22">
        <f t="shared" si="8"/>
        <v>0.1376597836774828</v>
      </c>
      <c r="G99" s="22">
        <f t="shared" si="9"/>
        <v>0.12879484820607176</v>
      </c>
      <c r="H99" s="23">
        <f t="shared" si="14"/>
        <v>41583.046762793834</v>
      </c>
      <c r="I99" s="23">
        <f t="shared" si="12"/>
        <v>5355.6821957600159</v>
      </c>
      <c r="J99" s="23">
        <f t="shared" si="10"/>
        <v>38905.205664913825</v>
      </c>
      <c r="K99" s="23">
        <f t="shared" ref="K99:K108" si="15">K100+J99</f>
        <v>202173.48087770893</v>
      </c>
      <c r="L99" s="24">
        <f t="shared" si="13"/>
        <v>4.8619208215065752</v>
      </c>
    </row>
    <row r="100" spans="1:12" x14ac:dyDescent="0.25">
      <c r="A100" s="16">
        <v>91</v>
      </c>
      <c r="B100" s="8">
        <v>117</v>
      </c>
      <c r="C100" s="8">
        <v>811</v>
      </c>
      <c r="D100" s="8">
        <v>873</v>
      </c>
      <c r="E100" s="17">
        <v>0.5</v>
      </c>
      <c r="F100" s="22">
        <f t="shared" si="8"/>
        <v>0.13895486935866982</v>
      </c>
      <c r="G100" s="22">
        <f t="shared" si="9"/>
        <v>0.12992781787895613</v>
      </c>
      <c r="H100" s="23">
        <f t="shared" si="14"/>
        <v>36227.364567033816</v>
      </c>
      <c r="I100" s="23">
        <f t="shared" si="12"/>
        <v>4706.9424257001183</v>
      </c>
      <c r="J100" s="23">
        <f t="shared" si="10"/>
        <v>33873.893354183754</v>
      </c>
      <c r="K100" s="23">
        <f t="shared" si="15"/>
        <v>163268.27521279512</v>
      </c>
      <c r="L100" s="24">
        <f t="shared" si="13"/>
        <v>4.5067665606944542</v>
      </c>
    </row>
    <row r="101" spans="1:12" x14ac:dyDescent="0.25">
      <c r="A101" s="16">
        <v>92</v>
      </c>
      <c r="B101" s="8">
        <v>106</v>
      </c>
      <c r="C101" s="8">
        <v>578</v>
      </c>
      <c r="D101" s="8">
        <v>710</v>
      </c>
      <c r="E101" s="17">
        <v>0.5</v>
      </c>
      <c r="F101" s="22">
        <f t="shared" si="8"/>
        <v>0.16459627329192547</v>
      </c>
      <c r="G101" s="22">
        <f t="shared" si="9"/>
        <v>0.15208034433285508</v>
      </c>
      <c r="H101" s="23">
        <f t="shared" si="14"/>
        <v>31520.422141333696</v>
      </c>
      <c r="I101" s="23">
        <f t="shared" si="12"/>
        <v>4793.6366527709779</v>
      </c>
      <c r="J101" s="23">
        <f t="shared" si="10"/>
        <v>29123.603814948205</v>
      </c>
      <c r="K101" s="23">
        <f t="shared" si="15"/>
        <v>129394.38185861136</v>
      </c>
      <c r="L101" s="24">
        <f t="shared" si="13"/>
        <v>4.1050967299366379</v>
      </c>
    </row>
    <row r="102" spans="1:12" x14ac:dyDescent="0.25">
      <c r="A102" s="16">
        <v>93</v>
      </c>
      <c r="B102" s="8">
        <v>76</v>
      </c>
      <c r="C102" s="8">
        <v>491</v>
      </c>
      <c r="D102" s="8">
        <v>496</v>
      </c>
      <c r="E102" s="17">
        <v>0.5</v>
      </c>
      <c r="F102" s="22">
        <f t="shared" si="8"/>
        <v>0.15400202634245189</v>
      </c>
      <c r="G102" s="22">
        <f t="shared" si="9"/>
        <v>0.14299153339604892</v>
      </c>
      <c r="H102" s="23">
        <f t="shared" si="14"/>
        <v>26726.785488562717</v>
      </c>
      <c r="I102" s="23">
        <f t="shared" si="12"/>
        <v>3821.7040397568512</v>
      </c>
      <c r="J102" s="23">
        <f t="shared" si="10"/>
        <v>24815.933468684289</v>
      </c>
      <c r="K102" s="23">
        <f t="shared" si="15"/>
        <v>100270.77804366316</v>
      </c>
      <c r="L102" s="24">
        <f t="shared" si="13"/>
        <v>3.7516961434278122</v>
      </c>
    </row>
    <row r="103" spans="1:12" x14ac:dyDescent="0.25">
      <c r="A103" s="16">
        <v>94</v>
      </c>
      <c r="B103" s="8">
        <v>74</v>
      </c>
      <c r="C103" s="8">
        <v>363</v>
      </c>
      <c r="D103" s="8">
        <v>419</v>
      </c>
      <c r="E103" s="17">
        <v>0.5</v>
      </c>
      <c r="F103" s="22">
        <f t="shared" si="8"/>
        <v>0.18925831202046037</v>
      </c>
      <c r="G103" s="22">
        <f t="shared" si="9"/>
        <v>0.17289719626168226</v>
      </c>
      <c r="H103" s="23">
        <f t="shared" si="14"/>
        <v>22905.081448805864</v>
      </c>
      <c r="I103" s="23">
        <f t="shared" si="12"/>
        <v>3960.2243626440049</v>
      </c>
      <c r="J103" s="23">
        <f t="shared" si="10"/>
        <v>20924.969267483859</v>
      </c>
      <c r="K103" s="23">
        <f t="shared" si="15"/>
        <v>75454.844574978866</v>
      </c>
      <c r="L103" s="24">
        <f t="shared" si="13"/>
        <v>3.2942403956792146</v>
      </c>
    </row>
    <row r="104" spans="1:12" x14ac:dyDescent="0.25">
      <c r="A104" s="16">
        <v>95</v>
      </c>
      <c r="B104" s="8">
        <v>61</v>
      </c>
      <c r="C104" s="8">
        <v>241</v>
      </c>
      <c r="D104" s="8">
        <v>300</v>
      </c>
      <c r="E104" s="17">
        <v>0.5</v>
      </c>
      <c r="F104" s="22">
        <f t="shared" si="8"/>
        <v>0.2255083179297597</v>
      </c>
      <c r="G104" s="22">
        <f t="shared" si="9"/>
        <v>0.20265780730897007</v>
      </c>
      <c r="H104" s="23">
        <f t="shared" si="14"/>
        <v>18944.857086161857</v>
      </c>
      <c r="I104" s="23">
        <f t="shared" si="12"/>
        <v>3839.3231968633659</v>
      </c>
      <c r="J104" s="23">
        <f t="shared" si="10"/>
        <v>17025.195487730172</v>
      </c>
      <c r="K104" s="23">
        <f t="shared" si="15"/>
        <v>54529.875307495007</v>
      </c>
      <c r="L104" s="24">
        <f t="shared" si="13"/>
        <v>2.8783471450584859</v>
      </c>
    </row>
    <row r="105" spans="1:12" x14ac:dyDescent="0.25">
      <c r="A105" s="16">
        <v>96</v>
      </c>
      <c r="B105" s="8">
        <v>59</v>
      </c>
      <c r="C105" s="8">
        <v>231</v>
      </c>
      <c r="D105" s="8">
        <v>186</v>
      </c>
      <c r="E105" s="17">
        <v>0.5</v>
      </c>
      <c r="F105" s="22">
        <f t="shared" si="8"/>
        <v>0.28297362110311752</v>
      </c>
      <c r="G105" s="22">
        <f t="shared" si="9"/>
        <v>0.24789915966386555</v>
      </c>
      <c r="H105" s="23">
        <f t="shared" si="14"/>
        <v>15105.533889298491</v>
      </c>
      <c r="I105" s="23">
        <f t="shared" si="12"/>
        <v>3744.6491574311385</v>
      </c>
      <c r="J105" s="23">
        <f t="shared" si="10"/>
        <v>13233.209310582923</v>
      </c>
      <c r="K105" s="23">
        <f t="shared" si="15"/>
        <v>37504.679819764831</v>
      </c>
      <c r="L105" s="24">
        <f t="shared" si="13"/>
        <v>2.4828437110941843</v>
      </c>
    </row>
    <row r="106" spans="1:12" x14ac:dyDescent="0.25">
      <c r="A106" s="16">
        <v>97</v>
      </c>
      <c r="B106" s="8">
        <v>51</v>
      </c>
      <c r="C106" s="8">
        <v>167</v>
      </c>
      <c r="D106" s="8">
        <v>174</v>
      </c>
      <c r="E106" s="17">
        <v>0.5</v>
      </c>
      <c r="F106" s="22">
        <f t="shared" si="8"/>
        <v>0.29912023460410558</v>
      </c>
      <c r="G106" s="22">
        <f t="shared" si="9"/>
        <v>0.26020408163265307</v>
      </c>
      <c r="H106" s="23">
        <f t="shared" si="14"/>
        <v>11360.884731867352</v>
      </c>
      <c r="I106" s="23">
        <f t="shared" si="12"/>
        <v>2956.1485781899746</v>
      </c>
      <c r="J106" s="23">
        <f t="shared" si="10"/>
        <v>9882.8104427723665</v>
      </c>
      <c r="K106" s="23">
        <f t="shared" si="15"/>
        <v>24271.470509181909</v>
      </c>
      <c r="L106" s="24">
        <f t="shared" si="13"/>
        <v>2.1364067220134961</v>
      </c>
    </row>
    <row r="107" spans="1:12" x14ac:dyDescent="0.25">
      <c r="A107" s="16">
        <v>98</v>
      </c>
      <c r="B107" s="8">
        <v>34</v>
      </c>
      <c r="C107" s="8">
        <v>127</v>
      </c>
      <c r="D107" s="8">
        <v>110</v>
      </c>
      <c r="E107" s="17">
        <v>0.5</v>
      </c>
      <c r="F107" s="22">
        <f t="shared" si="8"/>
        <v>0.28691983122362869</v>
      </c>
      <c r="G107" s="22">
        <f t="shared" si="9"/>
        <v>0.25092250922509224</v>
      </c>
      <c r="H107" s="23">
        <f t="shared" si="14"/>
        <v>8404.7361536773788</v>
      </c>
      <c r="I107" s="23">
        <f t="shared" si="12"/>
        <v>2108.9374850555782</v>
      </c>
      <c r="J107" s="23">
        <f t="shared" si="10"/>
        <v>7350.2674111495899</v>
      </c>
      <c r="K107" s="23">
        <f t="shared" si="15"/>
        <v>14388.660066409542</v>
      </c>
      <c r="L107" s="24">
        <f t="shared" si="13"/>
        <v>1.7119704656182428</v>
      </c>
    </row>
    <row r="108" spans="1:12" x14ac:dyDescent="0.25">
      <c r="A108" s="16">
        <v>99</v>
      </c>
      <c r="B108" s="8">
        <v>25</v>
      </c>
      <c r="C108" s="8">
        <v>81</v>
      </c>
      <c r="D108" s="8">
        <v>98</v>
      </c>
      <c r="E108" s="17">
        <v>0.5</v>
      </c>
      <c r="F108" s="22">
        <f t="shared" si="8"/>
        <v>0.27932960893854747</v>
      </c>
      <c r="G108" s="22">
        <f t="shared" si="9"/>
        <v>0.24509803921568629</v>
      </c>
      <c r="H108" s="23">
        <f t="shared" si="14"/>
        <v>6295.798668621801</v>
      </c>
      <c r="I108" s="23">
        <f t="shared" si="12"/>
        <v>1543.0879089759317</v>
      </c>
      <c r="J108" s="23">
        <f t="shared" si="10"/>
        <v>5524.2547141338346</v>
      </c>
      <c r="K108" s="23">
        <f t="shared" si="15"/>
        <v>7038.3926552599523</v>
      </c>
      <c r="L108" s="24">
        <f t="shared" si="13"/>
        <v>1.1179507201110532</v>
      </c>
    </row>
    <row r="109" spans="1:12" x14ac:dyDescent="0.25">
      <c r="A109" s="16" t="s">
        <v>21</v>
      </c>
      <c r="B109" s="8">
        <v>36</v>
      </c>
      <c r="C109" s="8">
        <v>104</v>
      </c>
      <c r="D109" s="8">
        <v>122</v>
      </c>
      <c r="E109" s="21"/>
      <c r="F109" s="22">
        <f t="shared" si="8"/>
        <v>0.31858407079646017</v>
      </c>
      <c r="G109" s="22">
        <v>1</v>
      </c>
      <c r="H109" s="23">
        <f>H108-I108</f>
        <v>4752.7107596458691</v>
      </c>
      <c r="I109" s="23">
        <f>H109*G109</f>
        <v>4752.7107596458691</v>
      </c>
      <c r="J109" s="23">
        <f>H109*F109</f>
        <v>1514.1379411261175</v>
      </c>
      <c r="K109" s="23">
        <f>J109</f>
        <v>1514.1379411261175</v>
      </c>
      <c r="L109" s="24">
        <f>K109/H109</f>
        <v>0.31858407079646017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2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3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4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4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4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4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4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4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4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4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4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4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55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31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31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31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31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31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31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31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31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31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31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31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31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31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31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31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31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31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31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31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31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31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31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31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31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31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31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31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31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31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31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31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31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31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31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31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31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31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31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31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31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31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31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31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31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31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31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31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31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31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31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31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31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31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31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31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31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31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31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31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31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31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31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31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31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31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31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31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31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31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31"/>
      <c r="D196" s="31"/>
      <c r="H196" s="31"/>
      <c r="I196" s="31"/>
      <c r="J196" s="31"/>
      <c r="K196" s="31"/>
      <c r="L196" s="29"/>
    </row>
    <row r="197" spans="1:12" x14ac:dyDescent="0.25">
      <c r="L197" s="14"/>
    </row>
    <row r="198" spans="1:12" x14ac:dyDescent="0.25">
      <c r="L198" s="14"/>
    </row>
    <row r="199" spans="1:12" x14ac:dyDescent="0.25">
      <c r="L199" s="14"/>
    </row>
    <row r="200" spans="1:12" x14ac:dyDescent="0.25">
      <c r="L200" s="14"/>
    </row>
    <row r="201" spans="1:12" x14ac:dyDescent="0.25">
      <c r="L201" s="14"/>
    </row>
    <row r="202" spans="1:12" x14ac:dyDescent="0.25">
      <c r="L202" s="14"/>
    </row>
    <row r="203" spans="1:12" x14ac:dyDescent="0.25">
      <c r="L203" s="14"/>
    </row>
    <row r="204" spans="1:12" x14ac:dyDescent="0.25">
      <c r="L204" s="14"/>
    </row>
    <row r="205" spans="1:12" x14ac:dyDescent="0.25">
      <c r="L205" s="14"/>
    </row>
    <row r="206" spans="1:12" x14ac:dyDescent="0.25">
      <c r="L206" s="14"/>
    </row>
    <row r="207" spans="1:12" x14ac:dyDescent="0.25">
      <c r="L207" s="14"/>
    </row>
    <row r="208" spans="1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30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40544</v>
      </c>
      <c r="D7" s="40">
        <v>40909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8">
        <v>18</v>
      </c>
      <c r="C9" s="5">
        <v>7738</v>
      </c>
      <c r="D9" s="5">
        <v>7457</v>
      </c>
      <c r="E9" s="17">
        <v>0.5</v>
      </c>
      <c r="F9" s="18">
        <f t="shared" ref="F9:F40" si="0">B9/((C9+D9)/2)</f>
        <v>2.3692003948667323E-3</v>
      </c>
      <c r="G9" s="18">
        <f t="shared" ref="G9:G72" si="1">F9/((1+(1-E9)*F9))</f>
        <v>2.3663971603234074E-3</v>
      </c>
      <c r="H9" s="13">
        <v>100000</v>
      </c>
      <c r="I9" s="13">
        <f>H9*G9</f>
        <v>236.63971603234074</v>
      </c>
      <c r="J9" s="13">
        <f t="shared" ref="J9:J72" si="2">H10+I9*E9</f>
        <v>99881.68014198383</v>
      </c>
      <c r="K9" s="13">
        <f t="shared" ref="K9:K72" si="3">K10+J9</f>
        <v>8598649.8858853243</v>
      </c>
      <c r="L9" s="19">
        <f>K9/H9</f>
        <v>85.986498858853238</v>
      </c>
    </row>
    <row r="10" spans="1:13" x14ac:dyDescent="0.25">
      <c r="A10" s="16">
        <v>1</v>
      </c>
      <c r="B10" s="8">
        <v>1</v>
      </c>
      <c r="C10" s="5">
        <v>7864</v>
      </c>
      <c r="D10" s="5">
        <v>7896</v>
      </c>
      <c r="E10" s="17">
        <v>0.5</v>
      </c>
      <c r="F10" s="18">
        <f t="shared" si="0"/>
        <v>1.2690355329949239E-4</v>
      </c>
      <c r="G10" s="18">
        <f t="shared" si="1"/>
        <v>1.2689550155446988E-4</v>
      </c>
      <c r="H10" s="13">
        <f>H9-I9</f>
        <v>99763.360283967661</v>
      </c>
      <c r="I10" s="13">
        <f t="shared" ref="I10:I73" si="4">H10*G10</f>
        <v>12.659521639993358</v>
      </c>
      <c r="J10" s="13">
        <f t="shared" si="2"/>
        <v>99757.030523147667</v>
      </c>
      <c r="K10" s="13">
        <f t="shared" si="3"/>
        <v>8498768.2057433408</v>
      </c>
      <c r="L10" s="20">
        <f t="shared" ref="L10:L73" si="5">K10/H10</f>
        <v>85.189273712837476</v>
      </c>
    </row>
    <row r="11" spans="1:13" x14ac:dyDescent="0.25">
      <c r="A11" s="16">
        <v>2</v>
      </c>
      <c r="B11" s="8">
        <v>1</v>
      </c>
      <c r="C11" s="5">
        <v>8020</v>
      </c>
      <c r="D11" s="5">
        <v>7741</v>
      </c>
      <c r="E11" s="17">
        <v>0.5</v>
      </c>
      <c r="F11" s="18">
        <f t="shared" si="0"/>
        <v>1.2689550155446988E-4</v>
      </c>
      <c r="G11" s="18">
        <f t="shared" si="1"/>
        <v>1.2688745083111279E-4</v>
      </c>
      <c r="H11" s="13">
        <f t="shared" ref="H11:H74" si="6">H10-I10</f>
        <v>99750.700762327673</v>
      </c>
      <c r="I11" s="13">
        <f t="shared" si="4"/>
        <v>12.657112138348898</v>
      </c>
      <c r="J11" s="13">
        <f t="shared" si="2"/>
        <v>99744.3722062585</v>
      </c>
      <c r="K11" s="13">
        <f t="shared" si="3"/>
        <v>8399011.1752201933</v>
      </c>
      <c r="L11" s="20">
        <f t="shared" si="5"/>
        <v>84.200021764580967</v>
      </c>
    </row>
    <row r="12" spans="1:13" x14ac:dyDescent="0.25">
      <c r="A12" s="16">
        <v>3</v>
      </c>
      <c r="B12" s="8">
        <v>2</v>
      </c>
      <c r="C12" s="5">
        <v>7604</v>
      </c>
      <c r="D12" s="5">
        <v>8118</v>
      </c>
      <c r="E12" s="17">
        <v>0.5</v>
      </c>
      <c r="F12" s="18">
        <f t="shared" si="0"/>
        <v>2.5442055718102023E-4</v>
      </c>
      <c r="G12" s="18">
        <f t="shared" si="1"/>
        <v>2.5438819638768761E-4</v>
      </c>
      <c r="H12" s="13">
        <f t="shared" si="6"/>
        <v>99738.043650189327</v>
      </c>
      <c r="I12" s="13">
        <f t="shared" si="4"/>
        <v>25.372181035408122</v>
      </c>
      <c r="J12" s="13">
        <f t="shared" si="2"/>
        <v>99725.357559671625</v>
      </c>
      <c r="K12" s="13">
        <f t="shared" si="3"/>
        <v>8299266.8030139348</v>
      </c>
      <c r="L12" s="20">
        <f t="shared" si="5"/>
        <v>83.210643594754131</v>
      </c>
    </row>
    <row r="13" spans="1:13" x14ac:dyDescent="0.25">
      <c r="A13" s="16">
        <v>4</v>
      </c>
      <c r="B13" s="8">
        <v>2</v>
      </c>
      <c r="C13" s="5">
        <v>7243</v>
      </c>
      <c r="D13" s="5">
        <v>7620</v>
      </c>
      <c r="E13" s="17">
        <v>0.5</v>
      </c>
      <c r="F13" s="18">
        <f t="shared" si="0"/>
        <v>2.6912467200430597E-4</v>
      </c>
      <c r="G13" s="18">
        <f t="shared" si="1"/>
        <v>2.6908846283215607E-4</v>
      </c>
      <c r="H13" s="13">
        <f t="shared" si="6"/>
        <v>99712.671469153924</v>
      </c>
      <c r="I13" s="13">
        <f t="shared" si="4"/>
        <v>26.831529490522414</v>
      </c>
      <c r="J13" s="13">
        <f t="shared" si="2"/>
        <v>99699.255704408672</v>
      </c>
      <c r="K13" s="13">
        <f t="shared" si="3"/>
        <v>8199541.4454542631</v>
      </c>
      <c r="L13" s="20">
        <f t="shared" si="5"/>
        <v>82.23168956004541</v>
      </c>
    </row>
    <row r="14" spans="1:13" x14ac:dyDescent="0.25">
      <c r="A14" s="16">
        <v>5</v>
      </c>
      <c r="B14" s="8">
        <v>0</v>
      </c>
      <c r="C14" s="5">
        <v>6943</v>
      </c>
      <c r="D14" s="5">
        <v>7247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99685.839939663405</v>
      </c>
      <c r="I14" s="13">
        <f t="shared" si="4"/>
        <v>0</v>
      </c>
      <c r="J14" s="13">
        <f t="shared" si="2"/>
        <v>99685.839939663405</v>
      </c>
      <c r="K14" s="13">
        <f t="shared" si="3"/>
        <v>8099842.1897498546</v>
      </c>
      <c r="L14" s="20">
        <f t="shared" si="5"/>
        <v>81.253688534424001</v>
      </c>
    </row>
    <row r="15" spans="1:13" x14ac:dyDescent="0.25">
      <c r="A15" s="16">
        <v>6</v>
      </c>
      <c r="B15" s="8">
        <v>0</v>
      </c>
      <c r="C15" s="5">
        <v>6921</v>
      </c>
      <c r="D15" s="5">
        <v>6986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99685.839939663405</v>
      </c>
      <c r="I15" s="13">
        <f t="shared" si="4"/>
        <v>0</v>
      </c>
      <c r="J15" s="13">
        <f t="shared" si="2"/>
        <v>99685.839939663405</v>
      </c>
      <c r="K15" s="13">
        <f t="shared" si="3"/>
        <v>8000156.3498101914</v>
      </c>
      <c r="L15" s="20">
        <f t="shared" si="5"/>
        <v>80.253688534424001</v>
      </c>
    </row>
    <row r="16" spans="1:13" x14ac:dyDescent="0.25">
      <c r="A16" s="16">
        <v>7</v>
      </c>
      <c r="B16" s="8">
        <v>1</v>
      </c>
      <c r="C16" s="5">
        <v>6889</v>
      </c>
      <c r="D16" s="5">
        <v>6904</v>
      </c>
      <c r="E16" s="17">
        <v>0.5</v>
      </c>
      <c r="F16" s="18">
        <f t="shared" si="0"/>
        <v>1.4500108750815631E-4</v>
      </c>
      <c r="G16" s="18">
        <f t="shared" si="1"/>
        <v>1.4499057561258519E-4</v>
      </c>
      <c r="H16" s="13">
        <f t="shared" si="6"/>
        <v>99685.839939663405</v>
      </c>
      <c r="I16" s="13">
        <f t="shared" si="4"/>
        <v>14.453507313275832</v>
      </c>
      <c r="J16" s="13">
        <f t="shared" si="2"/>
        <v>99678.613186006769</v>
      </c>
      <c r="K16" s="13">
        <f t="shared" si="3"/>
        <v>7900470.5098705282</v>
      </c>
      <c r="L16" s="20">
        <f t="shared" si="5"/>
        <v>79.253688534424001</v>
      </c>
    </row>
    <row r="17" spans="1:12" x14ac:dyDescent="0.25">
      <c r="A17" s="16">
        <v>8</v>
      </c>
      <c r="B17" s="8">
        <v>1</v>
      </c>
      <c r="C17" s="5">
        <v>6425</v>
      </c>
      <c r="D17" s="5">
        <v>6837</v>
      </c>
      <c r="E17" s="17">
        <v>0.5</v>
      </c>
      <c r="F17" s="18">
        <f t="shared" si="0"/>
        <v>1.5080681646810435E-4</v>
      </c>
      <c r="G17" s="18">
        <f t="shared" si="1"/>
        <v>1.507954459775315E-4</v>
      </c>
      <c r="H17" s="13">
        <f t="shared" si="6"/>
        <v>99671.386432350133</v>
      </c>
      <c r="I17" s="13">
        <f t="shared" si="4"/>
        <v>15.02999116826512</v>
      </c>
      <c r="J17" s="13">
        <f t="shared" si="2"/>
        <v>99663.871436766</v>
      </c>
      <c r="K17" s="13">
        <f t="shared" si="3"/>
        <v>7800791.8966845218</v>
      </c>
      <c r="L17" s="20">
        <f t="shared" si="5"/>
        <v>78.26510873287738</v>
      </c>
    </row>
    <row r="18" spans="1:12" x14ac:dyDescent="0.25">
      <c r="A18" s="16">
        <v>9</v>
      </c>
      <c r="B18" s="8">
        <v>0</v>
      </c>
      <c r="C18" s="5">
        <v>6283</v>
      </c>
      <c r="D18" s="5">
        <v>6397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99656.356441181866</v>
      </c>
      <c r="I18" s="13">
        <f t="shared" si="4"/>
        <v>0</v>
      </c>
      <c r="J18" s="13">
        <f t="shared" si="2"/>
        <v>99656.356441181866</v>
      </c>
      <c r="K18" s="13">
        <f t="shared" si="3"/>
        <v>7701128.0252477555</v>
      </c>
      <c r="L18" s="20">
        <f t="shared" si="5"/>
        <v>77.276837125718473</v>
      </c>
    </row>
    <row r="19" spans="1:12" x14ac:dyDescent="0.25">
      <c r="A19" s="16">
        <v>10</v>
      </c>
      <c r="B19" s="8">
        <v>0</v>
      </c>
      <c r="C19" s="5">
        <v>6076</v>
      </c>
      <c r="D19" s="5">
        <v>6236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99656.356441181866</v>
      </c>
      <c r="I19" s="13">
        <f t="shared" si="4"/>
        <v>0</v>
      </c>
      <c r="J19" s="13">
        <f t="shared" si="2"/>
        <v>99656.356441181866</v>
      </c>
      <c r="K19" s="13">
        <f t="shared" si="3"/>
        <v>7601471.6688065734</v>
      </c>
      <c r="L19" s="20">
        <f t="shared" si="5"/>
        <v>76.276837125718458</v>
      </c>
    </row>
    <row r="20" spans="1:12" x14ac:dyDescent="0.25">
      <c r="A20" s="16">
        <v>11</v>
      </c>
      <c r="B20" s="8">
        <v>0</v>
      </c>
      <c r="C20" s="5">
        <v>5788</v>
      </c>
      <c r="D20" s="5">
        <v>6076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99656.356441181866</v>
      </c>
      <c r="I20" s="13">
        <f t="shared" si="4"/>
        <v>0</v>
      </c>
      <c r="J20" s="13">
        <f t="shared" si="2"/>
        <v>99656.356441181866</v>
      </c>
      <c r="K20" s="13">
        <f t="shared" si="3"/>
        <v>7501815.3123653913</v>
      </c>
      <c r="L20" s="20">
        <f t="shared" si="5"/>
        <v>75.276837125718458</v>
      </c>
    </row>
    <row r="21" spans="1:12" x14ac:dyDescent="0.25">
      <c r="A21" s="16">
        <v>12</v>
      </c>
      <c r="B21" s="8">
        <v>0</v>
      </c>
      <c r="C21" s="5">
        <v>5423</v>
      </c>
      <c r="D21" s="5">
        <v>5793</v>
      </c>
      <c r="E21" s="17">
        <v>0.5</v>
      </c>
      <c r="F21" s="18">
        <f t="shared" si="0"/>
        <v>0</v>
      </c>
      <c r="G21" s="18">
        <f t="shared" si="1"/>
        <v>0</v>
      </c>
      <c r="H21" s="13">
        <f t="shared" si="6"/>
        <v>99656.356441181866</v>
      </c>
      <c r="I21" s="13">
        <f t="shared" si="4"/>
        <v>0</v>
      </c>
      <c r="J21" s="13">
        <f t="shared" si="2"/>
        <v>99656.356441181866</v>
      </c>
      <c r="K21" s="13">
        <f t="shared" si="3"/>
        <v>7402158.9559242092</v>
      </c>
      <c r="L21" s="20">
        <f t="shared" si="5"/>
        <v>74.276837125718458</v>
      </c>
    </row>
    <row r="22" spans="1:12" x14ac:dyDescent="0.25">
      <c r="A22" s="16">
        <v>13</v>
      </c>
      <c r="B22" s="8">
        <v>1</v>
      </c>
      <c r="C22" s="5">
        <v>5409</v>
      </c>
      <c r="D22" s="5">
        <v>5424</v>
      </c>
      <c r="E22" s="17">
        <v>0.5</v>
      </c>
      <c r="F22" s="18">
        <f t="shared" si="0"/>
        <v>1.8462106526354657E-4</v>
      </c>
      <c r="G22" s="18">
        <f t="shared" si="1"/>
        <v>1.8460402436773122E-4</v>
      </c>
      <c r="H22" s="13">
        <f t="shared" si="6"/>
        <v>99656.356441181866</v>
      </c>
      <c r="I22" s="13">
        <f t="shared" si="4"/>
        <v>18.396964452867245</v>
      </c>
      <c r="J22" s="13">
        <f t="shared" si="2"/>
        <v>99647.157958955431</v>
      </c>
      <c r="K22" s="13">
        <f t="shared" si="3"/>
        <v>7302502.5994830271</v>
      </c>
      <c r="L22" s="20">
        <f t="shared" si="5"/>
        <v>73.276837125718458</v>
      </c>
    </row>
    <row r="23" spans="1:12" x14ac:dyDescent="0.25">
      <c r="A23" s="16">
        <v>14</v>
      </c>
      <c r="B23" s="8">
        <v>0</v>
      </c>
      <c r="C23" s="5">
        <v>5502</v>
      </c>
      <c r="D23" s="5">
        <v>5377</v>
      </c>
      <c r="E23" s="17">
        <v>0.5</v>
      </c>
      <c r="F23" s="18">
        <f t="shared" si="0"/>
        <v>0</v>
      </c>
      <c r="G23" s="18">
        <f t="shared" si="1"/>
        <v>0</v>
      </c>
      <c r="H23" s="13">
        <f t="shared" si="6"/>
        <v>99637.959476728996</v>
      </c>
      <c r="I23" s="13">
        <f t="shared" si="4"/>
        <v>0</v>
      </c>
      <c r="J23" s="13">
        <f t="shared" si="2"/>
        <v>99637.959476728996</v>
      </c>
      <c r="K23" s="13">
        <f t="shared" si="3"/>
        <v>7202855.4415240716</v>
      </c>
      <c r="L23" s="20">
        <f t="shared" si="5"/>
        <v>72.2902745033266</v>
      </c>
    </row>
    <row r="24" spans="1:12" x14ac:dyDescent="0.25">
      <c r="A24" s="16">
        <v>15</v>
      </c>
      <c r="B24" s="8">
        <v>0</v>
      </c>
      <c r="C24" s="5">
        <v>5394</v>
      </c>
      <c r="D24" s="5">
        <v>5468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99637.959476728996</v>
      </c>
      <c r="I24" s="13">
        <f t="shared" si="4"/>
        <v>0</v>
      </c>
      <c r="J24" s="13">
        <f t="shared" si="2"/>
        <v>99637.959476728996</v>
      </c>
      <c r="K24" s="13">
        <f t="shared" si="3"/>
        <v>7103217.4820473427</v>
      </c>
      <c r="L24" s="20">
        <f t="shared" si="5"/>
        <v>71.2902745033266</v>
      </c>
    </row>
    <row r="25" spans="1:12" x14ac:dyDescent="0.25">
      <c r="A25" s="16">
        <v>16</v>
      </c>
      <c r="B25" s="8">
        <v>1</v>
      </c>
      <c r="C25" s="5">
        <v>5519</v>
      </c>
      <c r="D25" s="5">
        <v>5402</v>
      </c>
      <c r="E25" s="17">
        <v>0.5</v>
      </c>
      <c r="F25" s="18">
        <f t="shared" si="0"/>
        <v>1.8313341269114551E-4</v>
      </c>
      <c r="G25" s="18">
        <f t="shared" si="1"/>
        <v>1.8311664530305807E-4</v>
      </c>
      <c r="H25" s="13">
        <f t="shared" si="6"/>
        <v>99637.959476728996</v>
      </c>
      <c r="I25" s="13">
        <f t="shared" si="4"/>
        <v>18.245368884220657</v>
      </c>
      <c r="J25" s="13">
        <f t="shared" si="2"/>
        <v>99628.836792286878</v>
      </c>
      <c r="K25" s="13">
        <f t="shared" si="3"/>
        <v>7003579.5225706138</v>
      </c>
      <c r="L25" s="20">
        <f t="shared" si="5"/>
        <v>70.2902745033266</v>
      </c>
    </row>
    <row r="26" spans="1:12" x14ac:dyDescent="0.25">
      <c r="A26" s="16">
        <v>17</v>
      </c>
      <c r="B26" s="8">
        <v>2</v>
      </c>
      <c r="C26" s="5">
        <v>5680</v>
      </c>
      <c r="D26" s="5">
        <v>5468</v>
      </c>
      <c r="E26" s="17">
        <v>0.5</v>
      </c>
      <c r="F26" s="18">
        <f t="shared" si="0"/>
        <v>3.588087549336204E-4</v>
      </c>
      <c r="G26" s="18">
        <f t="shared" si="1"/>
        <v>3.5874439461883412E-4</v>
      </c>
      <c r="H26" s="13">
        <f t="shared" si="6"/>
        <v>99619.714107844775</v>
      </c>
      <c r="I26" s="13">
        <f t="shared" si="4"/>
        <v>35.738014029720105</v>
      </c>
      <c r="J26" s="13">
        <f t="shared" si="2"/>
        <v>99601.845100829916</v>
      </c>
      <c r="K26" s="13">
        <f t="shared" si="3"/>
        <v>6903950.6857783273</v>
      </c>
      <c r="L26" s="20">
        <f t="shared" si="5"/>
        <v>69.303056604883992</v>
      </c>
    </row>
    <row r="27" spans="1:12" x14ac:dyDescent="0.25">
      <c r="A27" s="16">
        <v>18</v>
      </c>
      <c r="B27" s="8">
        <v>2</v>
      </c>
      <c r="C27" s="5">
        <v>6153</v>
      </c>
      <c r="D27" s="5">
        <v>5791</v>
      </c>
      <c r="E27" s="17">
        <v>0.5</v>
      </c>
      <c r="F27" s="18">
        <f t="shared" si="0"/>
        <v>3.348961821835231E-4</v>
      </c>
      <c r="G27" s="18">
        <f t="shared" si="1"/>
        <v>3.3484011384563869E-4</v>
      </c>
      <c r="H27" s="13">
        <f t="shared" si="6"/>
        <v>99583.976093815058</v>
      </c>
      <c r="I27" s="13">
        <f t="shared" si="4"/>
        <v>33.344709892454397</v>
      </c>
      <c r="J27" s="13">
        <f t="shared" si="2"/>
        <v>99567.303738868839</v>
      </c>
      <c r="K27" s="13">
        <f t="shared" si="3"/>
        <v>6804348.840677497</v>
      </c>
      <c r="L27" s="20">
        <f t="shared" si="5"/>
        <v>68.327748173735557</v>
      </c>
    </row>
    <row r="28" spans="1:12" x14ac:dyDescent="0.25">
      <c r="A28" s="16">
        <v>19</v>
      </c>
      <c r="B28" s="8">
        <v>3</v>
      </c>
      <c r="C28" s="5">
        <v>6229</v>
      </c>
      <c r="D28" s="5">
        <v>6236</v>
      </c>
      <c r="E28" s="17">
        <v>0.5</v>
      </c>
      <c r="F28" s="18">
        <f t="shared" si="0"/>
        <v>4.813477737665463E-4</v>
      </c>
      <c r="G28" s="18">
        <f t="shared" si="1"/>
        <v>4.8123195380173246E-4</v>
      </c>
      <c r="H28" s="13">
        <f t="shared" si="6"/>
        <v>99550.631383922606</v>
      </c>
      <c r="I28" s="13">
        <f t="shared" si="4"/>
        <v>47.906944843081142</v>
      </c>
      <c r="J28" s="13">
        <f t="shared" si="2"/>
        <v>99526.677911501058</v>
      </c>
      <c r="K28" s="13">
        <f t="shared" si="3"/>
        <v>6704781.5369386282</v>
      </c>
      <c r="L28" s="20">
        <f t="shared" si="5"/>
        <v>67.35046723190797</v>
      </c>
    </row>
    <row r="29" spans="1:12" x14ac:dyDescent="0.25">
      <c r="A29" s="16">
        <v>20</v>
      </c>
      <c r="B29" s="8">
        <v>3</v>
      </c>
      <c r="C29" s="5">
        <v>6587</v>
      </c>
      <c r="D29" s="5">
        <v>6294</v>
      </c>
      <c r="E29" s="17">
        <v>0.5</v>
      </c>
      <c r="F29" s="18">
        <f t="shared" si="0"/>
        <v>4.658023445384675E-4</v>
      </c>
      <c r="G29" s="18">
        <f t="shared" si="1"/>
        <v>4.6569388388699158E-4</v>
      </c>
      <c r="H29" s="13">
        <f t="shared" si="6"/>
        <v>99502.724439079524</v>
      </c>
      <c r="I29" s="13">
        <f t="shared" si="4"/>
        <v>46.337810201372022</v>
      </c>
      <c r="J29" s="13">
        <f t="shared" si="2"/>
        <v>99479.555533978841</v>
      </c>
      <c r="K29" s="13">
        <f t="shared" si="3"/>
        <v>6605254.8590271268</v>
      </c>
      <c r="L29" s="20">
        <f t="shared" si="5"/>
        <v>66.382653301831851</v>
      </c>
    </row>
    <row r="30" spans="1:12" x14ac:dyDescent="0.25">
      <c r="A30" s="16">
        <v>21</v>
      </c>
      <c r="B30" s="8">
        <v>1</v>
      </c>
      <c r="C30" s="5">
        <v>6723</v>
      </c>
      <c r="D30" s="5">
        <v>6746</v>
      </c>
      <c r="E30" s="17">
        <v>0.5</v>
      </c>
      <c r="F30" s="18">
        <f t="shared" si="0"/>
        <v>1.4848912317172767E-4</v>
      </c>
      <c r="G30" s="18">
        <f t="shared" si="1"/>
        <v>1.4847809948032666E-4</v>
      </c>
      <c r="H30" s="13">
        <f t="shared" si="6"/>
        <v>99456.386628878157</v>
      </c>
      <c r="I30" s="13">
        <f t="shared" si="4"/>
        <v>14.767095267836401</v>
      </c>
      <c r="J30" s="13">
        <f t="shared" si="2"/>
        <v>99449.003081244242</v>
      </c>
      <c r="K30" s="13">
        <f t="shared" si="3"/>
        <v>6505775.3034931477</v>
      </c>
      <c r="L30" s="20">
        <f t="shared" si="5"/>
        <v>65.413348745208992</v>
      </c>
    </row>
    <row r="31" spans="1:12" x14ac:dyDescent="0.25">
      <c r="A31" s="16">
        <v>22</v>
      </c>
      <c r="B31" s="8">
        <v>2</v>
      </c>
      <c r="C31" s="5">
        <v>7362</v>
      </c>
      <c r="D31" s="5">
        <v>6925</v>
      </c>
      <c r="E31" s="17">
        <v>0.5</v>
      </c>
      <c r="F31" s="18">
        <f t="shared" si="0"/>
        <v>2.7997480226779592E-4</v>
      </c>
      <c r="G31" s="18">
        <f t="shared" si="1"/>
        <v>2.7993561480859405E-4</v>
      </c>
      <c r="H31" s="13">
        <f t="shared" si="6"/>
        <v>99441.619533610326</v>
      </c>
      <c r="I31" s="13">
        <f t="shared" si="4"/>
        <v>27.837250901703502</v>
      </c>
      <c r="J31" s="13">
        <f t="shared" si="2"/>
        <v>99427.700908159473</v>
      </c>
      <c r="K31" s="13">
        <f t="shared" si="3"/>
        <v>6406326.3004119033</v>
      </c>
      <c r="L31" s="20">
        <f t="shared" si="5"/>
        <v>64.422988387137295</v>
      </c>
    </row>
    <row r="32" spans="1:12" x14ac:dyDescent="0.25">
      <c r="A32" s="16">
        <v>23</v>
      </c>
      <c r="B32" s="8">
        <v>0</v>
      </c>
      <c r="C32" s="5">
        <v>7983</v>
      </c>
      <c r="D32" s="5">
        <v>7520</v>
      </c>
      <c r="E32" s="17">
        <v>0.5</v>
      </c>
      <c r="F32" s="18">
        <f t="shared" si="0"/>
        <v>0</v>
      </c>
      <c r="G32" s="18">
        <f t="shared" si="1"/>
        <v>0</v>
      </c>
      <c r="H32" s="13">
        <f t="shared" si="6"/>
        <v>99413.78228270862</v>
      </c>
      <c r="I32" s="13">
        <f t="shared" si="4"/>
        <v>0</v>
      </c>
      <c r="J32" s="13">
        <f t="shared" si="2"/>
        <v>99413.78228270862</v>
      </c>
      <c r="K32" s="13">
        <f t="shared" si="3"/>
        <v>6306898.5995037435</v>
      </c>
      <c r="L32" s="20">
        <f t="shared" si="5"/>
        <v>63.440887718852281</v>
      </c>
    </row>
    <row r="33" spans="1:12" x14ac:dyDescent="0.25">
      <c r="A33" s="16">
        <v>24</v>
      </c>
      <c r="B33" s="8">
        <v>1</v>
      </c>
      <c r="C33" s="5">
        <v>8340</v>
      </c>
      <c r="D33" s="5">
        <v>8166</v>
      </c>
      <c r="E33" s="17">
        <v>0.5</v>
      </c>
      <c r="F33" s="18">
        <f t="shared" si="0"/>
        <v>1.2116806009935781E-4</v>
      </c>
      <c r="G33" s="18">
        <f t="shared" si="1"/>
        <v>1.21160719694675E-4</v>
      </c>
      <c r="H33" s="13">
        <f t="shared" si="6"/>
        <v>99413.78228270862</v>
      </c>
      <c r="I33" s="13">
        <f t="shared" si="4"/>
        <v>12.045045408942707</v>
      </c>
      <c r="J33" s="13">
        <f t="shared" si="2"/>
        <v>99407.759760004148</v>
      </c>
      <c r="K33" s="13">
        <f t="shared" si="3"/>
        <v>6207484.8172210352</v>
      </c>
      <c r="L33" s="20">
        <f t="shared" si="5"/>
        <v>62.440887718852281</v>
      </c>
    </row>
    <row r="34" spans="1:12" x14ac:dyDescent="0.25">
      <c r="A34" s="16">
        <v>25</v>
      </c>
      <c r="B34" s="8">
        <v>1</v>
      </c>
      <c r="C34" s="5">
        <v>8812</v>
      </c>
      <c r="D34" s="5">
        <v>8529</v>
      </c>
      <c r="E34" s="17">
        <v>0.5</v>
      </c>
      <c r="F34" s="18">
        <f t="shared" si="0"/>
        <v>1.1533360244507237E-4</v>
      </c>
      <c r="G34" s="18">
        <f t="shared" si="1"/>
        <v>1.1532695190866107E-4</v>
      </c>
      <c r="H34" s="13">
        <f t="shared" si="6"/>
        <v>99401.737237299676</v>
      </c>
      <c r="I34" s="13">
        <f t="shared" si="4"/>
        <v>11.463699370003424</v>
      </c>
      <c r="J34" s="13">
        <f t="shared" si="2"/>
        <v>99396.005387614685</v>
      </c>
      <c r="K34" s="13">
        <f t="shared" si="3"/>
        <v>6108077.0574610308</v>
      </c>
      <c r="L34" s="20">
        <f t="shared" si="5"/>
        <v>61.448393430784279</v>
      </c>
    </row>
    <row r="35" spans="1:12" x14ac:dyDescent="0.25">
      <c r="A35" s="16">
        <v>26</v>
      </c>
      <c r="B35" s="8">
        <v>3</v>
      </c>
      <c r="C35" s="5">
        <v>9326</v>
      </c>
      <c r="D35" s="5">
        <v>8892</v>
      </c>
      <c r="E35" s="17">
        <v>0.5</v>
      </c>
      <c r="F35" s="18">
        <f t="shared" si="0"/>
        <v>3.2934460423756723E-4</v>
      </c>
      <c r="G35" s="18">
        <f t="shared" si="1"/>
        <v>3.2929037923275342E-4</v>
      </c>
      <c r="H35" s="13">
        <f t="shared" si="6"/>
        <v>99390.273537929679</v>
      </c>
      <c r="I35" s="13">
        <f t="shared" si="4"/>
        <v>32.728260865351963</v>
      </c>
      <c r="J35" s="13">
        <f t="shared" si="2"/>
        <v>99373.909407497005</v>
      </c>
      <c r="K35" s="13">
        <f t="shared" si="3"/>
        <v>6008681.0520734163</v>
      </c>
      <c r="L35" s="20">
        <f t="shared" si="5"/>
        <v>60.455423233948153</v>
      </c>
    </row>
    <row r="36" spans="1:12" x14ac:dyDescent="0.25">
      <c r="A36" s="16">
        <v>27</v>
      </c>
      <c r="B36" s="8">
        <v>0</v>
      </c>
      <c r="C36" s="5">
        <v>9931</v>
      </c>
      <c r="D36" s="5">
        <v>9442</v>
      </c>
      <c r="E36" s="17">
        <v>0.5</v>
      </c>
      <c r="F36" s="18">
        <f t="shared" si="0"/>
        <v>0</v>
      </c>
      <c r="G36" s="18">
        <f t="shared" si="1"/>
        <v>0</v>
      </c>
      <c r="H36" s="13">
        <f t="shared" si="6"/>
        <v>99357.545277064331</v>
      </c>
      <c r="I36" s="13">
        <f t="shared" si="4"/>
        <v>0</v>
      </c>
      <c r="J36" s="13">
        <f t="shared" si="2"/>
        <v>99357.545277064331</v>
      </c>
      <c r="K36" s="13">
        <f t="shared" si="3"/>
        <v>5909307.1426659189</v>
      </c>
      <c r="L36" s="20">
        <f t="shared" si="5"/>
        <v>59.475172481239042</v>
      </c>
    </row>
    <row r="37" spans="1:12" x14ac:dyDescent="0.25">
      <c r="A37" s="16">
        <v>28</v>
      </c>
      <c r="B37" s="8">
        <v>0</v>
      </c>
      <c r="C37" s="5">
        <v>10696</v>
      </c>
      <c r="D37" s="5">
        <v>9974</v>
      </c>
      <c r="E37" s="17">
        <v>0.5</v>
      </c>
      <c r="F37" s="18">
        <f t="shared" si="0"/>
        <v>0</v>
      </c>
      <c r="G37" s="18">
        <f t="shared" si="1"/>
        <v>0</v>
      </c>
      <c r="H37" s="13">
        <f t="shared" si="6"/>
        <v>99357.545277064331</v>
      </c>
      <c r="I37" s="13">
        <f t="shared" si="4"/>
        <v>0</v>
      </c>
      <c r="J37" s="13">
        <f t="shared" si="2"/>
        <v>99357.545277064331</v>
      </c>
      <c r="K37" s="13">
        <f t="shared" si="3"/>
        <v>5809949.5973888543</v>
      </c>
      <c r="L37" s="20">
        <f t="shared" si="5"/>
        <v>58.475172481239042</v>
      </c>
    </row>
    <row r="38" spans="1:12" x14ac:dyDescent="0.25">
      <c r="A38" s="16">
        <v>29</v>
      </c>
      <c r="B38" s="8">
        <v>3</v>
      </c>
      <c r="C38" s="5">
        <v>11586</v>
      </c>
      <c r="D38" s="5">
        <v>10731</v>
      </c>
      <c r="E38" s="17">
        <v>0.5</v>
      </c>
      <c r="F38" s="18">
        <f t="shared" si="0"/>
        <v>2.6885334050275576E-4</v>
      </c>
      <c r="G38" s="18">
        <f t="shared" si="1"/>
        <v>2.6881720430107527E-4</v>
      </c>
      <c r="H38" s="13">
        <f t="shared" si="6"/>
        <v>99357.545277064331</v>
      </c>
      <c r="I38" s="13">
        <f t="shared" si="4"/>
        <v>26.709017547597938</v>
      </c>
      <c r="J38" s="13">
        <f t="shared" si="2"/>
        <v>99344.190768290529</v>
      </c>
      <c r="K38" s="13">
        <f t="shared" si="3"/>
        <v>5710592.0521117896</v>
      </c>
      <c r="L38" s="20">
        <f t="shared" si="5"/>
        <v>57.475172481239035</v>
      </c>
    </row>
    <row r="39" spans="1:12" x14ac:dyDescent="0.25">
      <c r="A39" s="16">
        <v>30</v>
      </c>
      <c r="B39" s="8">
        <v>1</v>
      </c>
      <c r="C39" s="5">
        <v>12309</v>
      </c>
      <c r="D39" s="5">
        <v>11593</v>
      </c>
      <c r="E39" s="17">
        <v>0.5</v>
      </c>
      <c r="F39" s="18">
        <f t="shared" si="0"/>
        <v>8.3675006275625474E-5</v>
      </c>
      <c r="G39" s="18">
        <f t="shared" si="1"/>
        <v>8.36715056687445E-5</v>
      </c>
      <c r="H39" s="13">
        <f t="shared" si="6"/>
        <v>99330.836259516727</v>
      </c>
      <c r="I39" s="13">
        <f t="shared" si="4"/>
        <v>8.3111606291692848</v>
      </c>
      <c r="J39" s="13">
        <f t="shared" si="2"/>
        <v>99326.680679202153</v>
      </c>
      <c r="K39" s="13">
        <f t="shared" si="3"/>
        <v>5611247.8613434993</v>
      </c>
      <c r="L39" s="20">
        <f t="shared" si="5"/>
        <v>56.490492506106278</v>
      </c>
    </row>
    <row r="40" spans="1:12" x14ac:dyDescent="0.25">
      <c r="A40" s="16">
        <v>31</v>
      </c>
      <c r="B40" s="8">
        <v>8</v>
      </c>
      <c r="C40" s="5">
        <v>12833</v>
      </c>
      <c r="D40" s="5">
        <v>12291</v>
      </c>
      <c r="E40" s="17">
        <v>0.5</v>
      </c>
      <c r="F40" s="18">
        <f t="shared" si="0"/>
        <v>6.3684126731412198E-4</v>
      </c>
      <c r="G40" s="18">
        <f t="shared" si="1"/>
        <v>6.3663854846410955E-4</v>
      </c>
      <c r="H40" s="13">
        <f t="shared" si="6"/>
        <v>99322.525098887563</v>
      </c>
      <c r="I40" s="13">
        <f t="shared" si="4"/>
        <v>63.232548208745868</v>
      </c>
      <c r="J40" s="13">
        <f t="shared" si="2"/>
        <v>99290.908824783182</v>
      </c>
      <c r="K40" s="13">
        <f t="shared" si="3"/>
        <v>5511921.1806642972</v>
      </c>
      <c r="L40" s="20">
        <f t="shared" si="5"/>
        <v>55.495177706935202</v>
      </c>
    </row>
    <row r="41" spans="1:12" x14ac:dyDescent="0.25">
      <c r="A41" s="16">
        <v>32</v>
      </c>
      <c r="B41" s="8">
        <v>5</v>
      </c>
      <c r="C41" s="5">
        <v>13668</v>
      </c>
      <c r="D41" s="5">
        <v>12841</v>
      </c>
      <c r="E41" s="17">
        <v>0.5</v>
      </c>
      <c r="F41" s="18">
        <f t="shared" ref="F41:F72" si="7">B41/((C41+D41)/2)</f>
        <v>3.7723037458976198E-4</v>
      </c>
      <c r="G41" s="18">
        <f t="shared" si="1"/>
        <v>3.7715923662970505E-4</v>
      </c>
      <c r="H41" s="13">
        <f t="shared" si="6"/>
        <v>99259.292550678816</v>
      </c>
      <c r="I41" s="13">
        <f t="shared" si="4"/>
        <v>37.436559006818591</v>
      </c>
      <c r="J41" s="13">
        <f t="shared" si="2"/>
        <v>99240.574271175399</v>
      </c>
      <c r="K41" s="13">
        <f t="shared" si="3"/>
        <v>5412630.2718395144</v>
      </c>
      <c r="L41" s="20">
        <f t="shared" si="5"/>
        <v>54.530212061263562</v>
      </c>
    </row>
    <row r="42" spans="1:12" x14ac:dyDescent="0.25">
      <c r="A42" s="16">
        <v>33</v>
      </c>
      <c r="B42" s="8">
        <v>1</v>
      </c>
      <c r="C42" s="5">
        <v>13386</v>
      </c>
      <c r="D42" s="5">
        <v>13626</v>
      </c>
      <c r="E42" s="17">
        <v>0.5</v>
      </c>
      <c r="F42" s="18">
        <f t="shared" si="7"/>
        <v>7.4041166888790173E-5</v>
      </c>
      <c r="G42" s="18">
        <f t="shared" si="1"/>
        <v>7.4038425943064455E-5</v>
      </c>
      <c r="H42" s="13">
        <f t="shared" si="6"/>
        <v>99221.855991671997</v>
      </c>
      <c r="I42" s="13">
        <f t="shared" si="4"/>
        <v>7.3462300367728135</v>
      </c>
      <c r="J42" s="13">
        <f t="shared" si="2"/>
        <v>99218.18287665362</v>
      </c>
      <c r="K42" s="13">
        <f t="shared" si="3"/>
        <v>5313389.6975683393</v>
      </c>
      <c r="L42" s="20">
        <f t="shared" si="5"/>
        <v>53.550597743447867</v>
      </c>
    </row>
    <row r="43" spans="1:12" x14ac:dyDescent="0.25">
      <c r="A43" s="16">
        <v>34</v>
      </c>
      <c r="B43" s="8">
        <v>1</v>
      </c>
      <c r="C43" s="5">
        <v>13638</v>
      </c>
      <c r="D43" s="5">
        <v>13405</v>
      </c>
      <c r="E43" s="17">
        <v>0.5</v>
      </c>
      <c r="F43" s="18">
        <f t="shared" si="7"/>
        <v>7.3956291831527566E-5</v>
      </c>
      <c r="G43" s="18">
        <f t="shared" si="1"/>
        <v>7.395355716609969E-5</v>
      </c>
      <c r="H43" s="13">
        <f t="shared" si="6"/>
        <v>99214.509761635229</v>
      </c>
      <c r="I43" s="13">
        <f t="shared" si="4"/>
        <v>7.3372659193636469</v>
      </c>
      <c r="J43" s="13">
        <f t="shared" si="2"/>
        <v>99210.841128675544</v>
      </c>
      <c r="K43" s="13">
        <f t="shared" si="3"/>
        <v>5214171.5146916853</v>
      </c>
      <c r="L43" s="20">
        <f t="shared" si="5"/>
        <v>52.554525817028505</v>
      </c>
    </row>
    <row r="44" spans="1:12" x14ac:dyDescent="0.25">
      <c r="A44" s="16">
        <v>35</v>
      </c>
      <c r="B44" s="8">
        <v>3</v>
      </c>
      <c r="C44" s="5">
        <v>13305</v>
      </c>
      <c r="D44" s="5">
        <v>13582</v>
      </c>
      <c r="E44" s="17">
        <v>0.5</v>
      </c>
      <c r="F44" s="18">
        <f t="shared" si="7"/>
        <v>2.231561721277941E-4</v>
      </c>
      <c r="G44" s="18">
        <f t="shared" si="1"/>
        <v>2.2313127556712533E-4</v>
      </c>
      <c r="H44" s="13">
        <f t="shared" si="6"/>
        <v>99207.172495715859</v>
      </c>
      <c r="I44" s="13">
        <f t="shared" si="4"/>
        <v>22.136222944376911</v>
      </c>
      <c r="J44" s="13">
        <f t="shared" si="2"/>
        <v>99196.104384243677</v>
      </c>
      <c r="K44" s="13">
        <f t="shared" si="3"/>
        <v>5114960.6735630101</v>
      </c>
      <c r="L44" s="20">
        <f t="shared" si="5"/>
        <v>51.558375719093227</v>
      </c>
    </row>
    <row r="45" spans="1:12" x14ac:dyDescent="0.25">
      <c r="A45" s="16">
        <v>36</v>
      </c>
      <c r="B45" s="8">
        <v>4</v>
      </c>
      <c r="C45" s="5">
        <v>13131</v>
      </c>
      <c r="D45" s="5">
        <v>13321</v>
      </c>
      <c r="E45" s="17">
        <v>0.5</v>
      </c>
      <c r="F45" s="18">
        <f t="shared" si="7"/>
        <v>3.0243459851807047E-4</v>
      </c>
      <c r="G45" s="18">
        <f t="shared" si="1"/>
        <v>3.0238887208950711E-4</v>
      </c>
      <c r="H45" s="13">
        <f t="shared" si="6"/>
        <v>99185.036272771482</v>
      </c>
      <c r="I45" s="13">
        <f t="shared" si="4"/>
        <v>29.992451246680218</v>
      </c>
      <c r="J45" s="13">
        <f t="shared" si="2"/>
        <v>99170.040047148141</v>
      </c>
      <c r="K45" s="13">
        <f t="shared" si="3"/>
        <v>5015764.5691787666</v>
      </c>
      <c r="L45" s="20">
        <f t="shared" si="5"/>
        <v>50.569770982235418</v>
      </c>
    </row>
    <row r="46" spans="1:12" x14ac:dyDescent="0.25">
      <c r="A46" s="16">
        <v>37</v>
      </c>
      <c r="B46" s="8">
        <v>6</v>
      </c>
      <c r="C46" s="5">
        <v>12150</v>
      </c>
      <c r="D46" s="5">
        <v>13140</v>
      </c>
      <c r="E46" s="17">
        <v>0.5</v>
      </c>
      <c r="F46" s="18">
        <f t="shared" si="7"/>
        <v>4.7449584816132857E-4</v>
      </c>
      <c r="G46" s="18">
        <f t="shared" si="1"/>
        <v>4.743833017077799E-4</v>
      </c>
      <c r="H46" s="13">
        <f t="shared" si="6"/>
        <v>99155.0438215248</v>
      </c>
      <c r="I46" s="13">
        <f t="shared" si="4"/>
        <v>47.037497069034536</v>
      </c>
      <c r="J46" s="13">
        <f t="shared" si="2"/>
        <v>99131.525072990291</v>
      </c>
      <c r="K46" s="13">
        <f t="shared" si="3"/>
        <v>4916594.5291316183</v>
      </c>
      <c r="L46" s="20">
        <f t="shared" si="5"/>
        <v>49.584916103524662</v>
      </c>
    </row>
    <row r="47" spans="1:12" x14ac:dyDescent="0.25">
      <c r="A47" s="16">
        <v>38</v>
      </c>
      <c r="B47" s="8">
        <v>5</v>
      </c>
      <c r="C47" s="5">
        <v>11770</v>
      </c>
      <c r="D47" s="5">
        <v>12134</v>
      </c>
      <c r="E47" s="17">
        <v>0.5</v>
      </c>
      <c r="F47" s="18">
        <f t="shared" si="7"/>
        <v>4.1834002677376171E-4</v>
      </c>
      <c r="G47" s="18">
        <f t="shared" si="1"/>
        <v>4.1825254088418589E-4</v>
      </c>
      <c r="H47" s="13">
        <f t="shared" si="6"/>
        <v>99108.006324455768</v>
      </c>
      <c r="I47" s="13">
        <f t="shared" si="4"/>
        <v>41.452175467169589</v>
      </c>
      <c r="J47" s="13">
        <f t="shared" si="2"/>
        <v>99087.280236722174</v>
      </c>
      <c r="K47" s="13">
        <f t="shared" si="3"/>
        <v>4817463.0040586283</v>
      </c>
      <c r="L47" s="20">
        <f t="shared" si="5"/>
        <v>48.60821221937826</v>
      </c>
    </row>
    <row r="48" spans="1:12" x14ac:dyDescent="0.25">
      <c r="A48" s="16">
        <v>39</v>
      </c>
      <c r="B48" s="8">
        <v>1</v>
      </c>
      <c r="C48" s="5">
        <v>11535</v>
      </c>
      <c r="D48" s="5">
        <v>11754</v>
      </c>
      <c r="E48" s="17">
        <v>0.5</v>
      </c>
      <c r="F48" s="18">
        <f t="shared" si="7"/>
        <v>8.5877452874747731E-5</v>
      </c>
      <c r="G48" s="18">
        <f t="shared" si="1"/>
        <v>8.5873765564620008E-5</v>
      </c>
      <c r="H48" s="13">
        <f t="shared" si="6"/>
        <v>99066.554148988595</v>
      </c>
      <c r="I48" s="13">
        <f t="shared" si="4"/>
        <v>8.5072180462849794</v>
      </c>
      <c r="J48" s="13">
        <f t="shared" si="2"/>
        <v>99062.30053996545</v>
      </c>
      <c r="K48" s="13">
        <f t="shared" si="3"/>
        <v>4718375.7238219064</v>
      </c>
      <c r="L48" s="20">
        <f t="shared" si="5"/>
        <v>47.628342020716971</v>
      </c>
    </row>
    <row r="49" spans="1:12" x14ac:dyDescent="0.25">
      <c r="A49" s="16">
        <v>40</v>
      </c>
      <c r="B49" s="8">
        <v>4</v>
      </c>
      <c r="C49" s="5">
        <v>10925</v>
      </c>
      <c r="D49" s="5">
        <v>11576</v>
      </c>
      <c r="E49" s="17">
        <v>0.5</v>
      </c>
      <c r="F49" s="18">
        <f t="shared" si="7"/>
        <v>3.555397537887205E-4</v>
      </c>
      <c r="G49" s="18">
        <f t="shared" si="1"/>
        <v>3.5547656076427461E-4</v>
      </c>
      <c r="H49" s="13">
        <f t="shared" si="6"/>
        <v>99058.046930942306</v>
      </c>
      <c r="I49" s="13">
        <f t="shared" si="4"/>
        <v>35.21281383903748</v>
      </c>
      <c r="J49" s="13">
        <f t="shared" si="2"/>
        <v>99040.440524022779</v>
      </c>
      <c r="K49" s="13">
        <f t="shared" si="3"/>
        <v>4619313.4232819406</v>
      </c>
      <c r="L49" s="20">
        <f t="shared" si="5"/>
        <v>46.63238945647965</v>
      </c>
    </row>
    <row r="50" spans="1:12" x14ac:dyDescent="0.25">
      <c r="A50" s="16">
        <v>41</v>
      </c>
      <c r="B50" s="8">
        <v>3</v>
      </c>
      <c r="C50" s="5">
        <v>10742</v>
      </c>
      <c r="D50" s="5">
        <v>10945</v>
      </c>
      <c r="E50" s="17">
        <v>0.5</v>
      </c>
      <c r="F50" s="18">
        <f t="shared" si="7"/>
        <v>2.7666343892654584E-4</v>
      </c>
      <c r="G50" s="18">
        <f t="shared" si="1"/>
        <v>2.7662517289073305E-4</v>
      </c>
      <c r="H50" s="13">
        <f t="shared" si="6"/>
        <v>99022.834117103266</v>
      </c>
      <c r="I50" s="13">
        <f t="shared" si="4"/>
        <v>27.392208607774069</v>
      </c>
      <c r="J50" s="13">
        <f t="shared" si="2"/>
        <v>99009.138012799376</v>
      </c>
      <c r="K50" s="13">
        <f t="shared" si="3"/>
        <v>4520272.9827579176</v>
      </c>
      <c r="L50" s="20">
        <f t="shared" si="5"/>
        <v>45.648794271150578</v>
      </c>
    </row>
    <row r="51" spans="1:12" x14ac:dyDescent="0.25">
      <c r="A51" s="16">
        <v>42</v>
      </c>
      <c r="B51" s="8">
        <v>5</v>
      </c>
      <c r="C51" s="5">
        <v>10540</v>
      </c>
      <c r="D51" s="5">
        <v>10737</v>
      </c>
      <c r="E51" s="17">
        <v>0.5</v>
      </c>
      <c r="F51" s="18">
        <f t="shared" si="7"/>
        <v>4.699910701696668E-4</v>
      </c>
      <c r="G51" s="18">
        <f t="shared" si="1"/>
        <v>4.6988065031482005E-4</v>
      </c>
      <c r="H51" s="13">
        <f t="shared" si="6"/>
        <v>98995.441908495486</v>
      </c>
      <c r="I51" s="13">
        <f t="shared" si="4"/>
        <v>46.51604262216685</v>
      </c>
      <c r="J51" s="13">
        <f t="shared" si="2"/>
        <v>98972.183887184394</v>
      </c>
      <c r="K51" s="13">
        <f t="shared" si="3"/>
        <v>4421263.8447451182</v>
      </c>
      <c r="L51" s="20">
        <f t="shared" si="5"/>
        <v>44.661287019980449</v>
      </c>
    </row>
    <row r="52" spans="1:12" x14ac:dyDescent="0.25">
      <c r="A52" s="16">
        <v>43</v>
      </c>
      <c r="B52" s="8">
        <v>10</v>
      </c>
      <c r="C52" s="5">
        <v>10200</v>
      </c>
      <c r="D52" s="5">
        <v>10604</v>
      </c>
      <c r="E52" s="17">
        <v>0.5</v>
      </c>
      <c r="F52" s="18">
        <f t="shared" si="7"/>
        <v>9.6135358584887524E-4</v>
      </c>
      <c r="G52" s="18">
        <f t="shared" si="1"/>
        <v>9.6089170750456433E-4</v>
      </c>
      <c r="H52" s="13">
        <f t="shared" si="6"/>
        <v>98948.925865873316</v>
      </c>
      <c r="I52" s="13">
        <f t="shared" si="4"/>
        <v>95.079202331001568</v>
      </c>
      <c r="J52" s="13">
        <f t="shared" si="2"/>
        <v>98901.386264707806</v>
      </c>
      <c r="K52" s="13">
        <f t="shared" si="3"/>
        <v>4322291.6608579336</v>
      </c>
      <c r="L52" s="20">
        <f t="shared" si="5"/>
        <v>43.682047309102288</v>
      </c>
    </row>
    <row r="53" spans="1:12" x14ac:dyDescent="0.25">
      <c r="A53" s="16">
        <v>44</v>
      </c>
      <c r="B53" s="8">
        <v>6</v>
      </c>
      <c r="C53" s="5">
        <v>9483</v>
      </c>
      <c r="D53" s="5">
        <v>10236</v>
      </c>
      <c r="E53" s="17">
        <v>0.5</v>
      </c>
      <c r="F53" s="18">
        <f t="shared" si="7"/>
        <v>6.0855012931690248E-4</v>
      </c>
      <c r="G53" s="18">
        <f t="shared" si="1"/>
        <v>6.0836501901140685E-4</v>
      </c>
      <c r="H53" s="13">
        <f t="shared" si="6"/>
        <v>98853.84666354231</v>
      </c>
      <c r="I53" s="13">
        <f t="shared" si="4"/>
        <v>60.139222304816613</v>
      </c>
      <c r="J53" s="13">
        <f t="shared" si="2"/>
        <v>98823.777052389894</v>
      </c>
      <c r="K53" s="13">
        <f t="shared" si="3"/>
        <v>4223390.2745932257</v>
      </c>
      <c r="L53" s="20">
        <f t="shared" si="5"/>
        <v>42.723580489162984</v>
      </c>
    </row>
    <row r="54" spans="1:12" x14ac:dyDescent="0.25">
      <c r="A54" s="16">
        <v>45</v>
      </c>
      <c r="B54" s="8">
        <v>8</v>
      </c>
      <c r="C54" s="5">
        <v>9239</v>
      </c>
      <c r="D54" s="5">
        <v>9508</v>
      </c>
      <c r="E54" s="17">
        <v>0.5</v>
      </c>
      <c r="F54" s="18">
        <f t="shared" si="7"/>
        <v>8.5346988851549581E-4</v>
      </c>
      <c r="G54" s="18">
        <f t="shared" si="1"/>
        <v>8.5310583844308183E-4</v>
      </c>
      <c r="H54" s="13">
        <f t="shared" si="6"/>
        <v>98793.707441237493</v>
      </c>
      <c r="I54" s="13">
        <f t="shared" si="4"/>
        <v>84.28148861955745</v>
      </c>
      <c r="J54" s="13">
        <f t="shared" si="2"/>
        <v>98751.566696927723</v>
      </c>
      <c r="K54" s="13">
        <f t="shared" si="3"/>
        <v>4124566.4975408358</v>
      </c>
      <c r="L54" s="20">
        <f t="shared" si="5"/>
        <v>41.749283475307656</v>
      </c>
    </row>
    <row r="55" spans="1:12" x14ac:dyDescent="0.25">
      <c r="A55" s="16">
        <v>46</v>
      </c>
      <c r="B55" s="8">
        <v>11</v>
      </c>
      <c r="C55" s="5">
        <v>9175</v>
      </c>
      <c r="D55" s="5">
        <v>9261</v>
      </c>
      <c r="E55" s="17">
        <v>0.5</v>
      </c>
      <c r="F55" s="18">
        <f t="shared" si="7"/>
        <v>1.1933174224343676E-3</v>
      </c>
      <c r="G55" s="18">
        <f t="shared" si="1"/>
        <v>1.1926058437686346E-3</v>
      </c>
      <c r="H55" s="13">
        <f t="shared" si="6"/>
        <v>98709.425952617938</v>
      </c>
      <c r="I55" s="13">
        <f t="shared" si="4"/>
        <v>117.72143822613947</v>
      </c>
      <c r="J55" s="13">
        <f t="shared" si="2"/>
        <v>98650.565233504865</v>
      </c>
      <c r="K55" s="13">
        <f t="shared" si="3"/>
        <v>4025814.9308439079</v>
      </c>
      <c r="L55" s="20">
        <f t="shared" si="5"/>
        <v>40.784503526303169</v>
      </c>
    </row>
    <row r="56" spans="1:12" x14ac:dyDescent="0.25">
      <c r="A56" s="16">
        <v>47</v>
      </c>
      <c r="B56" s="8">
        <v>13</v>
      </c>
      <c r="C56" s="5">
        <v>8883</v>
      </c>
      <c r="D56" s="5">
        <v>9188</v>
      </c>
      <c r="E56" s="17">
        <v>0.5</v>
      </c>
      <c r="F56" s="18">
        <f t="shared" si="7"/>
        <v>1.4387692988766531E-3</v>
      </c>
      <c r="G56" s="18">
        <f t="shared" si="1"/>
        <v>1.4377350143773499E-3</v>
      </c>
      <c r="H56" s="13">
        <f t="shared" si="6"/>
        <v>98591.704514391793</v>
      </c>
      <c r="I56" s="13">
        <f t="shared" si="4"/>
        <v>141.74874570748651</v>
      </c>
      <c r="J56" s="13">
        <f t="shared" si="2"/>
        <v>98520.830141538041</v>
      </c>
      <c r="K56" s="13">
        <f t="shared" si="3"/>
        <v>3927164.365610403</v>
      </c>
      <c r="L56" s="20">
        <f t="shared" si="5"/>
        <v>39.83260442603607</v>
      </c>
    </row>
    <row r="57" spans="1:12" x14ac:dyDescent="0.25">
      <c r="A57" s="16">
        <v>48</v>
      </c>
      <c r="B57" s="8">
        <v>11</v>
      </c>
      <c r="C57" s="5">
        <v>8468</v>
      </c>
      <c r="D57" s="5">
        <v>8909</v>
      </c>
      <c r="E57" s="17">
        <v>0.5</v>
      </c>
      <c r="F57" s="18">
        <f t="shared" si="7"/>
        <v>1.2660413189848651E-3</v>
      </c>
      <c r="G57" s="18">
        <f t="shared" si="1"/>
        <v>1.2652403956751783E-3</v>
      </c>
      <c r="H57" s="13">
        <f t="shared" si="6"/>
        <v>98449.955768684304</v>
      </c>
      <c r="I57" s="13">
        <f t="shared" si="4"/>
        <v>124.56286099097393</v>
      </c>
      <c r="J57" s="13">
        <f t="shared" si="2"/>
        <v>98387.674338188808</v>
      </c>
      <c r="K57" s="13">
        <f t="shared" si="3"/>
        <v>3828643.5354688652</v>
      </c>
      <c r="L57" s="20">
        <f t="shared" si="5"/>
        <v>38.88923570940505</v>
      </c>
    </row>
    <row r="58" spans="1:12" x14ac:dyDescent="0.25">
      <c r="A58" s="16">
        <v>49</v>
      </c>
      <c r="B58" s="8">
        <v>9</v>
      </c>
      <c r="C58" s="5">
        <v>8239</v>
      </c>
      <c r="D58" s="5">
        <v>8460</v>
      </c>
      <c r="E58" s="17">
        <v>0.5</v>
      </c>
      <c r="F58" s="18">
        <f t="shared" si="7"/>
        <v>1.0779088568177734E-3</v>
      </c>
      <c r="G58" s="18">
        <f t="shared" si="1"/>
        <v>1.0773282259995212E-3</v>
      </c>
      <c r="H58" s="13">
        <f t="shared" si="6"/>
        <v>98325.392907693327</v>
      </c>
      <c r="I58" s="13">
        <f t="shared" si="4"/>
        <v>105.92872111195115</v>
      </c>
      <c r="J58" s="13">
        <f t="shared" si="2"/>
        <v>98272.428547137344</v>
      </c>
      <c r="K58" s="13">
        <f t="shared" si="3"/>
        <v>3730255.8611306762</v>
      </c>
      <c r="L58" s="20">
        <f t="shared" si="5"/>
        <v>37.937868853802541</v>
      </c>
    </row>
    <row r="59" spans="1:12" x14ac:dyDescent="0.25">
      <c r="A59" s="16">
        <v>50</v>
      </c>
      <c r="B59" s="8">
        <v>12</v>
      </c>
      <c r="C59" s="5">
        <v>8563</v>
      </c>
      <c r="D59" s="5">
        <v>8242</v>
      </c>
      <c r="E59" s="17">
        <v>0.5</v>
      </c>
      <c r="F59" s="18">
        <f t="shared" si="7"/>
        <v>1.4281463850044629E-3</v>
      </c>
      <c r="G59" s="18">
        <f t="shared" si="1"/>
        <v>1.4271273116489268E-3</v>
      </c>
      <c r="H59" s="13">
        <f t="shared" si="6"/>
        <v>98219.464186581376</v>
      </c>
      <c r="I59" s="13">
        <f t="shared" si="4"/>
        <v>140.17167987619391</v>
      </c>
      <c r="J59" s="13">
        <f t="shared" si="2"/>
        <v>98149.37834664328</v>
      </c>
      <c r="K59" s="13">
        <f t="shared" si="3"/>
        <v>3631983.4325835388</v>
      </c>
      <c r="L59" s="20">
        <f t="shared" si="5"/>
        <v>36.978245225244635</v>
      </c>
    </row>
    <row r="60" spans="1:12" x14ac:dyDescent="0.25">
      <c r="A60" s="16">
        <v>51</v>
      </c>
      <c r="B60" s="8">
        <v>10</v>
      </c>
      <c r="C60" s="5">
        <v>8397</v>
      </c>
      <c r="D60" s="5">
        <v>8569</v>
      </c>
      <c r="E60" s="17">
        <v>0.5</v>
      </c>
      <c r="F60" s="18">
        <f t="shared" si="7"/>
        <v>1.1788282447247435E-3</v>
      </c>
      <c r="G60" s="18">
        <f t="shared" si="1"/>
        <v>1.1781338360037699E-3</v>
      </c>
      <c r="H60" s="13">
        <f t="shared" si="6"/>
        <v>98079.292506705184</v>
      </c>
      <c r="I60" s="13">
        <f t="shared" si="4"/>
        <v>115.55053311346039</v>
      </c>
      <c r="J60" s="13">
        <f t="shared" si="2"/>
        <v>98021.517240148445</v>
      </c>
      <c r="K60" s="13">
        <f t="shared" si="3"/>
        <v>3533834.0542368954</v>
      </c>
      <c r="L60" s="20">
        <f t="shared" si="5"/>
        <v>36.030378726429994</v>
      </c>
    </row>
    <row r="61" spans="1:12" x14ac:dyDescent="0.25">
      <c r="A61" s="16">
        <v>52</v>
      </c>
      <c r="B61" s="8">
        <v>12</v>
      </c>
      <c r="C61" s="5">
        <v>8466</v>
      </c>
      <c r="D61" s="5">
        <v>8398</v>
      </c>
      <c r="E61" s="17">
        <v>0.5</v>
      </c>
      <c r="F61" s="18">
        <f t="shared" si="7"/>
        <v>1.4231499051233396E-3</v>
      </c>
      <c r="G61" s="18">
        <f t="shared" si="1"/>
        <v>1.4221379473808959E-3</v>
      </c>
      <c r="H61" s="13">
        <f t="shared" si="6"/>
        <v>97963.741973591721</v>
      </c>
      <c r="I61" s="13">
        <f t="shared" si="4"/>
        <v>139.31795492807544</v>
      </c>
      <c r="J61" s="13">
        <f t="shared" si="2"/>
        <v>97894.082996127676</v>
      </c>
      <c r="K61" s="13">
        <f t="shared" si="3"/>
        <v>3435812.5369967469</v>
      </c>
      <c r="L61" s="20">
        <f t="shared" si="5"/>
        <v>35.072287642125247</v>
      </c>
    </row>
    <row r="62" spans="1:12" x14ac:dyDescent="0.25">
      <c r="A62" s="16">
        <v>53</v>
      </c>
      <c r="B62" s="8">
        <v>19</v>
      </c>
      <c r="C62" s="5">
        <v>8467</v>
      </c>
      <c r="D62" s="5">
        <v>8445</v>
      </c>
      <c r="E62" s="17">
        <v>0.5</v>
      </c>
      <c r="F62" s="18">
        <f t="shared" si="7"/>
        <v>2.2469252601702932E-3</v>
      </c>
      <c r="G62" s="18">
        <f t="shared" si="1"/>
        <v>2.2444037564231293E-3</v>
      </c>
      <c r="H62" s="13">
        <f t="shared" si="6"/>
        <v>97824.424018663645</v>
      </c>
      <c r="I62" s="13">
        <f t="shared" si="4"/>
        <v>219.55750473741767</v>
      </c>
      <c r="J62" s="13">
        <f t="shared" si="2"/>
        <v>97714.645266294945</v>
      </c>
      <c r="K62" s="13">
        <f t="shared" si="3"/>
        <v>3337918.4540006192</v>
      </c>
      <c r="L62" s="20">
        <f t="shared" si="5"/>
        <v>34.121524225522528</v>
      </c>
    </row>
    <row r="63" spans="1:12" x14ac:dyDescent="0.25">
      <c r="A63" s="16">
        <v>54</v>
      </c>
      <c r="B63" s="8">
        <v>18</v>
      </c>
      <c r="C63" s="5">
        <v>8247</v>
      </c>
      <c r="D63" s="5">
        <v>8467</v>
      </c>
      <c r="E63" s="17">
        <v>0.5</v>
      </c>
      <c r="F63" s="18">
        <f t="shared" si="7"/>
        <v>2.1538829723585021E-3</v>
      </c>
      <c r="G63" s="18">
        <f t="shared" si="1"/>
        <v>2.151565861821659E-3</v>
      </c>
      <c r="H63" s="13">
        <f t="shared" si="6"/>
        <v>97604.86651392623</v>
      </c>
      <c r="I63" s="13">
        <f t="shared" si="4"/>
        <v>210.00329873902368</v>
      </c>
      <c r="J63" s="13">
        <f t="shared" si="2"/>
        <v>97499.864864556715</v>
      </c>
      <c r="K63" s="13">
        <f t="shared" si="3"/>
        <v>3240203.8087343243</v>
      </c>
      <c r="L63" s="20">
        <f t="shared" si="5"/>
        <v>33.197154245090978</v>
      </c>
    </row>
    <row r="64" spans="1:12" x14ac:dyDescent="0.25">
      <c r="A64" s="16">
        <v>55</v>
      </c>
      <c r="B64" s="8">
        <v>15</v>
      </c>
      <c r="C64" s="5">
        <v>8167</v>
      </c>
      <c r="D64" s="5">
        <v>8264</v>
      </c>
      <c r="E64" s="17">
        <v>0.5</v>
      </c>
      <c r="F64" s="18">
        <f t="shared" si="7"/>
        <v>1.8258170531312763E-3</v>
      </c>
      <c r="G64" s="18">
        <f t="shared" si="1"/>
        <v>1.8241517694272166E-3</v>
      </c>
      <c r="H64" s="13">
        <f t="shared" si="6"/>
        <v>97394.863215187201</v>
      </c>
      <c r="I64" s="13">
        <f t="shared" si="4"/>
        <v>177.66301206710546</v>
      </c>
      <c r="J64" s="13">
        <f t="shared" si="2"/>
        <v>97306.031709153656</v>
      </c>
      <c r="K64" s="13">
        <f t="shared" si="3"/>
        <v>3142703.9438697677</v>
      </c>
      <c r="L64" s="20">
        <f t="shared" si="5"/>
        <v>32.267656015145079</v>
      </c>
    </row>
    <row r="65" spans="1:12" x14ac:dyDescent="0.25">
      <c r="A65" s="16">
        <v>56</v>
      </c>
      <c r="B65" s="8">
        <v>16</v>
      </c>
      <c r="C65" s="5">
        <v>7993</v>
      </c>
      <c r="D65" s="5">
        <v>8158</v>
      </c>
      <c r="E65" s="17">
        <v>0.5</v>
      </c>
      <c r="F65" s="18">
        <f t="shared" si="7"/>
        <v>1.9813014674013993E-3</v>
      </c>
      <c r="G65" s="18">
        <f t="shared" si="1"/>
        <v>1.9793406321519142E-3</v>
      </c>
      <c r="H65" s="13">
        <f t="shared" si="6"/>
        <v>97217.200203120097</v>
      </c>
      <c r="I65" s="13">
        <f t="shared" si="4"/>
        <v>192.42595450608292</v>
      </c>
      <c r="J65" s="13">
        <f t="shared" si="2"/>
        <v>97120.987225867066</v>
      </c>
      <c r="K65" s="13">
        <f t="shared" si="3"/>
        <v>3045397.912160614</v>
      </c>
      <c r="L65" s="20">
        <f t="shared" si="5"/>
        <v>31.325710942073343</v>
      </c>
    </row>
    <row r="66" spans="1:12" x14ac:dyDescent="0.25">
      <c r="A66" s="16">
        <v>57</v>
      </c>
      <c r="B66" s="8">
        <v>18</v>
      </c>
      <c r="C66" s="5">
        <v>8258</v>
      </c>
      <c r="D66" s="5">
        <v>7984</v>
      </c>
      <c r="E66" s="17">
        <v>0.5</v>
      </c>
      <c r="F66" s="18">
        <f t="shared" si="7"/>
        <v>2.216475803472479E-3</v>
      </c>
      <c r="G66" s="18">
        <f t="shared" si="1"/>
        <v>2.2140221402214026E-3</v>
      </c>
      <c r="H66" s="13">
        <f t="shared" si="6"/>
        <v>97024.77424861402</v>
      </c>
      <c r="I66" s="13">
        <f t="shared" si="4"/>
        <v>214.81499833641485</v>
      </c>
      <c r="J66" s="13">
        <f t="shared" si="2"/>
        <v>96917.36674944582</v>
      </c>
      <c r="K66" s="13">
        <f t="shared" si="3"/>
        <v>2948276.9249347472</v>
      </c>
      <c r="L66" s="20">
        <f t="shared" si="5"/>
        <v>30.38684653241399</v>
      </c>
    </row>
    <row r="67" spans="1:12" x14ac:dyDescent="0.25">
      <c r="A67" s="16">
        <v>58</v>
      </c>
      <c r="B67" s="8">
        <v>16</v>
      </c>
      <c r="C67" s="5">
        <v>8090</v>
      </c>
      <c r="D67" s="5">
        <v>8263</v>
      </c>
      <c r="E67" s="17">
        <v>0.5</v>
      </c>
      <c r="F67" s="18">
        <f t="shared" si="7"/>
        <v>1.9568274934262824E-3</v>
      </c>
      <c r="G67" s="18">
        <f t="shared" si="1"/>
        <v>1.9549147779338995E-3</v>
      </c>
      <c r="H67" s="13">
        <f t="shared" si="6"/>
        <v>96809.959250277607</v>
      </c>
      <c r="I67" s="13">
        <f t="shared" si="4"/>
        <v>189.2552199895463</v>
      </c>
      <c r="J67" s="13">
        <f t="shared" si="2"/>
        <v>96715.331640282835</v>
      </c>
      <c r="K67" s="13">
        <f t="shared" si="3"/>
        <v>2851359.5581853013</v>
      </c>
      <c r="L67" s="20">
        <f t="shared" si="5"/>
        <v>29.453163499571712</v>
      </c>
    </row>
    <row r="68" spans="1:12" x14ac:dyDescent="0.25">
      <c r="A68" s="16">
        <v>59</v>
      </c>
      <c r="B68" s="8">
        <v>24</v>
      </c>
      <c r="C68" s="5">
        <v>7755</v>
      </c>
      <c r="D68" s="5">
        <v>8059</v>
      </c>
      <c r="E68" s="17">
        <v>0.5</v>
      </c>
      <c r="F68" s="18">
        <f t="shared" si="7"/>
        <v>3.0352851903376753E-3</v>
      </c>
      <c r="G68" s="18">
        <f t="shared" si="1"/>
        <v>3.0306856926379591E-3</v>
      </c>
      <c r="H68" s="13">
        <f t="shared" si="6"/>
        <v>96620.704030288063</v>
      </c>
      <c r="I68" s="13">
        <f t="shared" si="4"/>
        <v>292.82698531720081</v>
      </c>
      <c r="J68" s="13">
        <f t="shared" si="2"/>
        <v>96474.290537629466</v>
      </c>
      <c r="K68" s="13">
        <f t="shared" si="3"/>
        <v>2754644.2265450186</v>
      </c>
      <c r="L68" s="20">
        <f t="shared" si="5"/>
        <v>28.509875333567326</v>
      </c>
    </row>
    <row r="69" spans="1:12" x14ac:dyDescent="0.25">
      <c r="A69" s="16">
        <v>60</v>
      </c>
      <c r="B69" s="8">
        <v>18</v>
      </c>
      <c r="C69" s="5">
        <v>7634</v>
      </c>
      <c r="D69" s="5">
        <v>7764</v>
      </c>
      <c r="E69" s="17">
        <v>0.5</v>
      </c>
      <c r="F69" s="18">
        <f t="shared" si="7"/>
        <v>2.3379659696064425E-3</v>
      </c>
      <c r="G69" s="18">
        <f t="shared" si="1"/>
        <v>2.3352361183186301E-3</v>
      </c>
      <c r="H69" s="13">
        <f t="shared" si="6"/>
        <v>96327.877044970868</v>
      </c>
      <c r="I69" s="13">
        <f t="shared" si="4"/>
        <v>224.94833767637203</v>
      </c>
      <c r="J69" s="13">
        <f t="shared" si="2"/>
        <v>96215.402876132692</v>
      </c>
      <c r="K69" s="13">
        <f t="shared" si="3"/>
        <v>2658169.9360073893</v>
      </c>
      <c r="L69" s="20">
        <f t="shared" si="5"/>
        <v>27.595022516341942</v>
      </c>
    </row>
    <row r="70" spans="1:12" x14ac:dyDescent="0.25">
      <c r="A70" s="16">
        <v>61</v>
      </c>
      <c r="B70" s="8">
        <v>24</v>
      </c>
      <c r="C70" s="5">
        <v>8014</v>
      </c>
      <c r="D70" s="5">
        <v>7618</v>
      </c>
      <c r="E70" s="17">
        <v>0.5</v>
      </c>
      <c r="F70" s="18">
        <f t="shared" si="7"/>
        <v>3.0706243602865915E-3</v>
      </c>
      <c r="G70" s="18">
        <f t="shared" si="1"/>
        <v>3.0659172202350533E-3</v>
      </c>
      <c r="H70" s="13">
        <f t="shared" si="6"/>
        <v>96102.928707294501</v>
      </c>
      <c r="I70" s="13">
        <f t="shared" si="4"/>
        <v>294.64362403871587</v>
      </c>
      <c r="J70" s="13">
        <f t="shared" si="2"/>
        <v>95955.606895275152</v>
      </c>
      <c r="K70" s="13">
        <f t="shared" si="3"/>
        <v>2561954.5331312567</v>
      </c>
      <c r="L70" s="20">
        <f t="shared" si="5"/>
        <v>26.658443895443913</v>
      </c>
    </row>
    <row r="71" spans="1:12" x14ac:dyDescent="0.25">
      <c r="A71" s="16">
        <v>62</v>
      </c>
      <c r="B71" s="8">
        <v>29</v>
      </c>
      <c r="C71" s="5">
        <v>8660</v>
      </c>
      <c r="D71" s="5">
        <v>7959</v>
      </c>
      <c r="E71" s="17">
        <v>0.5</v>
      </c>
      <c r="F71" s="18">
        <f t="shared" si="7"/>
        <v>3.4899813466514229E-3</v>
      </c>
      <c r="G71" s="18">
        <f t="shared" si="1"/>
        <v>3.4839019702066309E-3</v>
      </c>
      <c r="H71" s="13">
        <f t="shared" si="6"/>
        <v>95808.285083255789</v>
      </c>
      <c r="I71" s="13">
        <f t="shared" si="4"/>
        <v>333.78667316367341</v>
      </c>
      <c r="J71" s="13">
        <f t="shared" si="2"/>
        <v>95641.391746673951</v>
      </c>
      <c r="K71" s="13">
        <f t="shared" si="3"/>
        <v>2465998.9262359818</v>
      </c>
      <c r="L71" s="20">
        <f t="shared" si="5"/>
        <v>25.738890160627239</v>
      </c>
    </row>
    <row r="72" spans="1:12" x14ac:dyDescent="0.25">
      <c r="A72" s="16">
        <v>63</v>
      </c>
      <c r="B72" s="8">
        <v>33</v>
      </c>
      <c r="C72" s="5">
        <v>7369</v>
      </c>
      <c r="D72" s="5">
        <v>8579</v>
      </c>
      <c r="E72" s="17">
        <v>0.5</v>
      </c>
      <c r="F72" s="18">
        <f t="shared" si="7"/>
        <v>4.1384499623777276E-3</v>
      </c>
      <c r="G72" s="18">
        <f t="shared" si="1"/>
        <v>4.1299042613103061E-3</v>
      </c>
      <c r="H72" s="13">
        <f t="shared" si="6"/>
        <v>95474.498410092114</v>
      </c>
      <c r="I72" s="13">
        <f t="shared" si="4"/>
        <v>394.30053783030348</v>
      </c>
      <c r="J72" s="13">
        <f t="shared" si="2"/>
        <v>95277.348141176961</v>
      </c>
      <c r="K72" s="13">
        <f t="shared" si="3"/>
        <v>2370357.534489308</v>
      </c>
      <c r="L72" s="20">
        <f t="shared" si="5"/>
        <v>24.827127389639681</v>
      </c>
    </row>
    <row r="73" spans="1:12" x14ac:dyDescent="0.25">
      <c r="A73" s="16">
        <v>64</v>
      </c>
      <c r="B73" s="8">
        <v>23</v>
      </c>
      <c r="C73" s="5">
        <v>6651</v>
      </c>
      <c r="D73" s="5">
        <v>7350</v>
      </c>
      <c r="E73" s="17">
        <v>0.5</v>
      </c>
      <c r="F73" s="18">
        <f t="shared" ref="F73:F109" si="8">B73/((C73+D73)/2)</f>
        <v>3.2854796085993857E-3</v>
      </c>
      <c r="G73" s="18">
        <f t="shared" ref="G73:G108" si="9">F73/((1+(1-E73)*F73))</f>
        <v>3.2800912721049629E-3</v>
      </c>
      <c r="H73" s="13">
        <f t="shared" si="6"/>
        <v>95080.197872261808</v>
      </c>
      <c r="I73" s="13">
        <f t="shared" si="4"/>
        <v>311.87172719081883</v>
      </c>
      <c r="J73" s="13">
        <f t="shared" ref="J73:J108" si="10">H74+I73*E73</f>
        <v>94924.262008666396</v>
      </c>
      <c r="K73" s="13">
        <f t="shared" ref="K73:K97" si="11">K74+J73</f>
        <v>2275080.1863481309</v>
      </c>
      <c r="L73" s="20">
        <f t="shared" si="5"/>
        <v>23.928012743564668</v>
      </c>
    </row>
    <row r="74" spans="1:12" x14ac:dyDescent="0.25">
      <c r="A74" s="16">
        <v>65</v>
      </c>
      <c r="B74" s="8">
        <v>38</v>
      </c>
      <c r="C74" s="5">
        <v>7068</v>
      </c>
      <c r="D74" s="5">
        <v>6630</v>
      </c>
      <c r="E74" s="17">
        <v>0.5</v>
      </c>
      <c r="F74" s="18">
        <f t="shared" si="8"/>
        <v>5.5482552197401083E-3</v>
      </c>
      <c r="G74" s="18">
        <f t="shared" si="9"/>
        <v>5.5329062317996504E-3</v>
      </c>
      <c r="H74" s="13">
        <f t="shared" si="6"/>
        <v>94768.326145070983</v>
      </c>
      <c r="I74" s="13">
        <f t="shared" ref="I74:I108" si="12">H74*G74</f>
        <v>524.34426230528493</v>
      </c>
      <c r="J74" s="13">
        <f t="shared" si="10"/>
        <v>94506.154013918349</v>
      </c>
      <c r="K74" s="13">
        <f t="shared" si="11"/>
        <v>2180155.9243394644</v>
      </c>
      <c r="L74" s="20">
        <f t="shared" ref="L74:L108" si="13">K74/H74</f>
        <v>23.005111655154597</v>
      </c>
    </row>
    <row r="75" spans="1:12" x14ac:dyDescent="0.25">
      <c r="A75" s="16">
        <v>66</v>
      </c>
      <c r="B75" s="8">
        <v>25</v>
      </c>
      <c r="C75" s="5">
        <v>6505</v>
      </c>
      <c r="D75" s="5">
        <v>7039</v>
      </c>
      <c r="E75" s="17">
        <v>0.5</v>
      </c>
      <c r="F75" s="18">
        <f t="shared" si="8"/>
        <v>3.691671588895452E-3</v>
      </c>
      <c r="G75" s="18">
        <f t="shared" si="9"/>
        <v>3.6848699240916798E-3</v>
      </c>
      <c r="H75" s="13">
        <f t="shared" ref="H75:H108" si="14">H74-I74</f>
        <v>94243.9818827657</v>
      </c>
      <c r="I75" s="13">
        <f t="shared" si="12"/>
        <v>347.27681436644451</v>
      </c>
      <c r="J75" s="13">
        <f t="shared" si="10"/>
        <v>94070.343475582486</v>
      </c>
      <c r="K75" s="13">
        <f t="shared" si="11"/>
        <v>2085649.7703255462</v>
      </c>
      <c r="L75" s="20">
        <f t="shared" si="13"/>
        <v>22.13032311092266</v>
      </c>
    </row>
    <row r="76" spans="1:12" x14ac:dyDescent="0.25">
      <c r="A76" s="16">
        <v>67</v>
      </c>
      <c r="B76" s="8">
        <v>32</v>
      </c>
      <c r="C76" s="5">
        <v>5960</v>
      </c>
      <c r="D76" s="5">
        <v>6468</v>
      </c>
      <c r="E76" s="17">
        <v>0.5</v>
      </c>
      <c r="F76" s="18">
        <f t="shared" si="8"/>
        <v>5.1496620534277442E-3</v>
      </c>
      <c r="G76" s="18">
        <f t="shared" si="9"/>
        <v>5.1364365971107544E-3</v>
      </c>
      <c r="H76" s="13">
        <f t="shared" si="14"/>
        <v>93896.705068399257</v>
      </c>
      <c r="I76" s="13">
        <f t="shared" si="12"/>
        <v>482.29447226144077</v>
      </c>
      <c r="J76" s="13">
        <f t="shared" si="10"/>
        <v>93655.557832268547</v>
      </c>
      <c r="K76" s="13">
        <f t="shared" si="11"/>
        <v>1991579.4268499636</v>
      </c>
      <c r="L76" s="20">
        <f t="shared" si="13"/>
        <v>21.210322826548527</v>
      </c>
    </row>
    <row r="77" spans="1:12" x14ac:dyDescent="0.25">
      <c r="A77" s="16">
        <v>68</v>
      </c>
      <c r="B77" s="8">
        <v>30</v>
      </c>
      <c r="C77" s="5">
        <v>4642</v>
      </c>
      <c r="D77" s="5">
        <v>5942</v>
      </c>
      <c r="E77" s="17">
        <v>0.5</v>
      </c>
      <c r="F77" s="18">
        <f t="shared" si="8"/>
        <v>5.6689342403628117E-3</v>
      </c>
      <c r="G77" s="18">
        <f t="shared" si="9"/>
        <v>5.6529112492933863E-3</v>
      </c>
      <c r="H77" s="13">
        <f t="shared" si="14"/>
        <v>93414.410596137823</v>
      </c>
      <c r="I77" s="13">
        <f t="shared" si="12"/>
        <v>528.06337250501883</v>
      </c>
      <c r="J77" s="13">
        <f t="shared" si="10"/>
        <v>93150.378909885316</v>
      </c>
      <c r="K77" s="13">
        <f t="shared" si="11"/>
        <v>1897923.8690176951</v>
      </c>
      <c r="L77" s="20">
        <f t="shared" si="13"/>
        <v>20.317249307744</v>
      </c>
    </row>
    <row r="78" spans="1:12" x14ac:dyDescent="0.25">
      <c r="A78" s="16">
        <v>69</v>
      </c>
      <c r="B78" s="8">
        <v>24</v>
      </c>
      <c r="C78" s="5">
        <v>3899</v>
      </c>
      <c r="D78" s="5">
        <v>4633</v>
      </c>
      <c r="E78" s="17">
        <v>0.5</v>
      </c>
      <c r="F78" s="18">
        <f t="shared" si="8"/>
        <v>5.6258790436005627E-3</v>
      </c>
      <c r="G78" s="18">
        <f t="shared" si="9"/>
        <v>5.6100981767180933E-3</v>
      </c>
      <c r="H78" s="13">
        <f t="shared" si="14"/>
        <v>92886.347223632809</v>
      </c>
      <c r="I78" s="13">
        <f t="shared" si="12"/>
        <v>521.10152720130611</v>
      </c>
      <c r="J78" s="13">
        <f t="shared" si="10"/>
        <v>92625.796460032157</v>
      </c>
      <c r="K78" s="13">
        <f t="shared" si="11"/>
        <v>1804773.4901078097</v>
      </c>
      <c r="L78" s="20">
        <f t="shared" si="13"/>
        <v>19.429911327685694</v>
      </c>
    </row>
    <row r="79" spans="1:12" x14ac:dyDescent="0.25">
      <c r="A79" s="16">
        <v>70</v>
      </c>
      <c r="B79" s="8">
        <v>26</v>
      </c>
      <c r="C79" s="5">
        <v>5033</v>
      </c>
      <c r="D79" s="5">
        <v>3893</v>
      </c>
      <c r="E79" s="17">
        <v>0.5</v>
      </c>
      <c r="F79" s="18">
        <f t="shared" si="8"/>
        <v>5.8256777952050186E-3</v>
      </c>
      <c r="G79" s="18">
        <f t="shared" si="9"/>
        <v>5.8087578194816799E-3</v>
      </c>
      <c r="H79" s="13">
        <f t="shared" si="14"/>
        <v>92365.245696431506</v>
      </c>
      <c r="I79" s="13">
        <f t="shared" si="12"/>
        <v>536.5273431874931</v>
      </c>
      <c r="J79" s="13">
        <f t="shared" si="10"/>
        <v>92096.982024837751</v>
      </c>
      <c r="K79" s="13">
        <f t="shared" si="11"/>
        <v>1712147.6936477774</v>
      </c>
      <c r="L79" s="20">
        <f t="shared" si="13"/>
        <v>18.536709134894075</v>
      </c>
    </row>
    <row r="80" spans="1:12" x14ac:dyDescent="0.25">
      <c r="A80" s="16">
        <v>71</v>
      </c>
      <c r="B80" s="8">
        <v>50</v>
      </c>
      <c r="C80" s="5">
        <v>2988</v>
      </c>
      <c r="D80" s="5">
        <v>4997</v>
      </c>
      <c r="E80" s="17">
        <v>0.5</v>
      </c>
      <c r="F80" s="18">
        <f t="shared" si="8"/>
        <v>1.2523481527864746E-2</v>
      </c>
      <c r="G80" s="18">
        <f t="shared" si="9"/>
        <v>1.2445550715619168E-2</v>
      </c>
      <c r="H80" s="13">
        <f t="shared" si="14"/>
        <v>91828.71835324401</v>
      </c>
      <c r="I80" s="13">
        <f t="shared" si="12"/>
        <v>1142.8589714156069</v>
      </c>
      <c r="J80" s="13">
        <f t="shared" si="10"/>
        <v>91257.288867536205</v>
      </c>
      <c r="K80" s="13">
        <f t="shared" si="11"/>
        <v>1620050.7116229397</v>
      </c>
      <c r="L80" s="20">
        <f t="shared" si="13"/>
        <v>17.642092154558625</v>
      </c>
    </row>
    <row r="81" spans="1:12" x14ac:dyDescent="0.25">
      <c r="A81" s="16">
        <v>72</v>
      </c>
      <c r="B81" s="8">
        <v>30</v>
      </c>
      <c r="C81" s="5">
        <v>3400</v>
      </c>
      <c r="D81" s="5">
        <v>2938</v>
      </c>
      <c r="E81" s="17">
        <v>0.5</v>
      </c>
      <c r="F81" s="18">
        <f t="shared" si="8"/>
        <v>9.4667087409277366E-3</v>
      </c>
      <c r="G81" s="18">
        <f t="shared" si="9"/>
        <v>9.4221105527638165E-3</v>
      </c>
      <c r="H81" s="13">
        <f t="shared" si="14"/>
        <v>90685.859381828399</v>
      </c>
      <c r="I81" s="13">
        <f t="shared" si="12"/>
        <v>854.45219266798097</v>
      </c>
      <c r="J81" s="13">
        <f t="shared" si="10"/>
        <v>90258.633285494405</v>
      </c>
      <c r="K81" s="13">
        <f t="shared" si="11"/>
        <v>1528793.4227554034</v>
      </c>
      <c r="L81" s="20">
        <f t="shared" si="13"/>
        <v>16.858123561673416</v>
      </c>
    </row>
    <row r="82" spans="1:12" x14ac:dyDescent="0.25">
      <c r="A82" s="16">
        <v>73</v>
      </c>
      <c r="B82" s="8">
        <v>34</v>
      </c>
      <c r="C82" s="5">
        <v>3620</v>
      </c>
      <c r="D82" s="5">
        <v>3364</v>
      </c>
      <c r="E82" s="17">
        <v>0.5</v>
      </c>
      <c r="F82" s="18">
        <f t="shared" si="8"/>
        <v>9.736540664375716E-3</v>
      </c>
      <c r="G82" s="18">
        <f t="shared" si="9"/>
        <v>9.6893701909375896E-3</v>
      </c>
      <c r="H82" s="13">
        <f t="shared" si="14"/>
        <v>89831.407189160411</v>
      </c>
      <c r="I82" s="13">
        <f t="shared" si="12"/>
        <v>870.4097590286276</v>
      </c>
      <c r="J82" s="13">
        <f t="shared" si="10"/>
        <v>89396.202309646105</v>
      </c>
      <c r="K82" s="13">
        <f t="shared" si="11"/>
        <v>1438534.7894699089</v>
      </c>
      <c r="L82" s="20">
        <f t="shared" si="13"/>
        <v>16.01371763486625</v>
      </c>
    </row>
    <row r="83" spans="1:12" x14ac:dyDescent="0.25">
      <c r="A83" s="16">
        <v>74</v>
      </c>
      <c r="B83" s="8">
        <v>51</v>
      </c>
      <c r="C83" s="5">
        <v>3761</v>
      </c>
      <c r="D83" s="5">
        <v>3601</v>
      </c>
      <c r="E83" s="17">
        <v>0.5</v>
      </c>
      <c r="F83" s="18">
        <f t="shared" si="8"/>
        <v>1.3854930725346373E-2</v>
      </c>
      <c r="G83" s="18">
        <f t="shared" si="9"/>
        <v>1.3759611493322541E-2</v>
      </c>
      <c r="H83" s="13">
        <f t="shared" si="14"/>
        <v>88960.997430131785</v>
      </c>
      <c r="I83" s="13">
        <f t="shared" si="12"/>
        <v>1224.0687626970782</v>
      </c>
      <c r="J83" s="13">
        <f t="shared" si="10"/>
        <v>88348.963048783247</v>
      </c>
      <c r="K83" s="13">
        <f t="shared" si="11"/>
        <v>1349138.5871602627</v>
      </c>
      <c r="L83" s="20">
        <f t="shared" si="13"/>
        <v>15.165506526833285</v>
      </c>
    </row>
    <row r="84" spans="1:12" x14ac:dyDescent="0.25">
      <c r="A84" s="16">
        <v>75</v>
      </c>
      <c r="B84" s="8">
        <v>53</v>
      </c>
      <c r="C84" s="5">
        <v>3269</v>
      </c>
      <c r="D84" s="5">
        <v>3717</v>
      </c>
      <c r="E84" s="17">
        <v>0.5</v>
      </c>
      <c r="F84" s="18">
        <f t="shared" si="8"/>
        <v>1.5173203549957057E-2</v>
      </c>
      <c r="G84" s="18">
        <f t="shared" si="9"/>
        <v>1.5058957238244068E-2</v>
      </c>
      <c r="H84" s="13">
        <f t="shared" si="14"/>
        <v>87736.928667434709</v>
      </c>
      <c r="I84" s="13">
        <f t="shared" si="12"/>
        <v>1321.2266570177694</v>
      </c>
      <c r="J84" s="13">
        <f t="shared" si="10"/>
        <v>87076.315338925822</v>
      </c>
      <c r="K84" s="13">
        <f t="shared" si="11"/>
        <v>1260789.6241114796</v>
      </c>
      <c r="L84" s="20">
        <f t="shared" si="13"/>
        <v>14.370113511614711</v>
      </c>
    </row>
    <row r="85" spans="1:12" x14ac:dyDescent="0.25">
      <c r="A85" s="16">
        <v>76</v>
      </c>
      <c r="B85" s="8">
        <v>52</v>
      </c>
      <c r="C85" s="5">
        <v>3083</v>
      </c>
      <c r="D85" s="5">
        <v>3245</v>
      </c>
      <c r="E85" s="17">
        <v>0.5</v>
      </c>
      <c r="F85" s="18">
        <f t="shared" si="8"/>
        <v>1.643489254108723E-2</v>
      </c>
      <c r="G85" s="18">
        <f t="shared" si="9"/>
        <v>1.6300940438871474E-2</v>
      </c>
      <c r="H85" s="13">
        <f t="shared" si="14"/>
        <v>86415.702010416935</v>
      </c>
      <c r="I85" s="13">
        <f t="shared" si="12"/>
        <v>1408.6572114550722</v>
      </c>
      <c r="J85" s="13">
        <f t="shared" si="10"/>
        <v>85711.37340468941</v>
      </c>
      <c r="K85" s="13">
        <f t="shared" si="11"/>
        <v>1173713.3087725537</v>
      </c>
      <c r="L85" s="20">
        <f t="shared" si="13"/>
        <v>13.582176403902489</v>
      </c>
    </row>
    <row r="86" spans="1:12" x14ac:dyDescent="0.25">
      <c r="A86" s="16">
        <v>77</v>
      </c>
      <c r="B86" s="8">
        <v>57</v>
      </c>
      <c r="C86" s="5">
        <v>3045</v>
      </c>
      <c r="D86" s="5">
        <v>3032</v>
      </c>
      <c r="E86" s="17">
        <v>0.5</v>
      </c>
      <c r="F86" s="18">
        <f t="shared" si="8"/>
        <v>1.8759256211946684E-2</v>
      </c>
      <c r="G86" s="18">
        <f t="shared" si="9"/>
        <v>1.8584936419954356E-2</v>
      </c>
      <c r="H86" s="13">
        <f t="shared" si="14"/>
        <v>85007.04479896187</v>
      </c>
      <c r="I86" s="13">
        <f t="shared" si="12"/>
        <v>1579.8505228369179</v>
      </c>
      <c r="J86" s="13">
        <f t="shared" si="10"/>
        <v>84217.119537543418</v>
      </c>
      <c r="K86" s="13">
        <f t="shared" si="11"/>
        <v>1088001.9353678643</v>
      </c>
      <c r="L86" s="20">
        <f t="shared" si="13"/>
        <v>12.798961991220184</v>
      </c>
    </row>
    <row r="87" spans="1:12" x14ac:dyDescent="0.25">
      <c r="A87" s="16">
        <v>78</v>
      </c>
      <c r="B87" s="8">
        <v>67</v>
      </c>
      <c r="C87" s="5">
        <v>2972</v>
      </c>
      <c r="D87" s="5">
        <v>3007</v>
      </c>
      <c r="E87" s="17">
        <v>0.5</v>
      </c>
      <c r="F87" s="18">
        <f t="shared" si="8"/>
        <v>2.2411774544238167E-2</v>
      </c>
      <c r="G87" s="18">
        <f t="shared" si="9"/>
        <v>2.2163413827323852E-2</v>
      </c>
      <c r="H87" s="13">
        <f t="shared" si="14"/>
        <v>83427.194276124952</v>
      </c>
      <c r="I87" s="13">
        <f t="shared" si="12"/>
        <v>1849.0314311943011</v>
      </c>
      <c r="J87" s="13">
        <f t="shared" si="10"/>
        <v>82502.678560527798</v>
      </c>
      <c r="K87" s="13">
        <f t="shared" si="11"/>
        <v>1003784.8158303208</v>
      </c>
      <c r="L87" s="20">
        <f t="shared" si="13"/>
        <v>12.031865922615381</v>
      </c>
    </row>
    <row r="88" spans="1:12" x14ac:dyDescent="0.25">
      <c r="A88" s="16">
        <v>79</v>
      </c>
      <c r="B88" s="8">
        <v>70</v>
      </c>
      <c r="C88" s="5">
        <v>2574</v>
      </c>
      <c r="D88" s="5">
        <v>2918</v>
      </c>
      <c r="E88" s="17">
        <v>0.5</v>
      </c>
      <c r="F88" s="18">
        <f t="shared" si="8"/>
        <v>2.5491624180626365E-2</v>
      </c>
      <c r="G88" s="18">
        <f t="shared" si="9"/>
        <v>2.5170801869830995E-2</v>
      </c>
      <c r="H88" s="13">
        <f t="shared" si="14"/>
        <v>81578.162844930644</v>
      </c>
      <c r="I88" s="13">
        <f t="shared" si="12"/>
        <v>2053.3877738745578</v>
      </c>
      <c r="J88" s="13">
        <f t="shared" si="10"/>
        <v>80551.468957993377</v>
      </c>
      <c r="K88" s="13">
        <f t="shared" si="11"/>
        <v>921282.13726979308</v>
      </c>
      <c r="L88" s="20">
        <f t="shared" si="13"/>
        <v>11.29324448040132</v>
      </c>
    </row>
    <row r="89" spans="1:12" x14ac:dyDescent="0.25">
      <c r="A89" s="16">
        <v>80</v>
      </c>
      <c r="B89" s="8">
        <v>77</v>
      </c>
      <c r="C89" s="5">
        <v>2508</v>
      </c>
      <c r="D89" s="5">
        <v>2534</v>
      </c>
      <c r="E89" s="17">
        <v>0.5</v>
      </c>
      <c r="F89" s="18">
        <f t="shared" si="8"/>
        <v>3.0543435144783818E-2</v>
      </c>
      <c r="G89" s="18">
        <f t="shared" si="9"/>
        <v>3.0084000781402616E-2</v>
      </c>
      <c r="H89" s="13">
        <f t="shared" si="14"/>
        <v>79524.775071056094</v>
      </c>
      <c r="I89" s="13">
        <f t="shared" si="12"/>
        <v>2392.4233953785188</v>
      </c>
      <c r="J89" s="13">
        <f t="shared" si="10"/>
        <v>78328.563373366836</v>
      </c>
      <c r="K89" s="13">
        <f t="shared" si="11"/>
        <v>840730.66831179964</v>
      </c>
      <c r="L89" s="20">
        <f t="shared" si="13"/>
        <v>10.571933935815592</v>
      </c>
    </row>
    <row r="90" spans="1:12" x14ac:dyDescent="0.25">
      <c r="A90" s="16">
        <v>81</v>
      </c>
      <c r="B90" s="8">
        <v>64</v>
      </c>
      <c r="C90" s="5">
        <v>2322</v>
      </c>
      <c r="D90" s="5">
        <v>2447</v>
      </c>
      <c r="E90" s="17">
        <v>0.5</v>
      </c>
      <c r="F90" s="18">
        <f t="shared" si="8"/>
        <v>2.6840008387502622E-2</v>
      </c>
      <c r="G90" s="18">
        <f t="shared" si="9"/>
        <v>2.6484585143803023E-2</v>
      </c>
      <c r="H90" s="13">
        <f t="shared" si="14"/>
        <v>77132.351675677579</v>
      </c>
      <c r="I90" s="13">
        <f t="shared" si="12"/>
        <v>2042.8183352962405</v>
      </c>
      <c r="J90" s="13">
        <f t="shared" si="10"/>
        <v>76110.94250802946</v>
      </c>
      <c r="K90" s="13">
        <f t="shared" si="11"/>
        <v>762402.10493843281</v>
      </c>
      <c r="L90" s="20">
        <f t="shared" si="13"/>
        <v>9.8843363177119858</v>
      </c>
    </row>
    <row r="91" spans="1:12" x14ac:dyDescent="0.25">
      <c r="A91" s="16">
        <v>82</v>
      </c>
      <c r="B91" s="8">
        <v>90</v>
      </c>
      <c r="C91" s="5">
        <v>2234</v>
      </c>
      <c r="D91" s="5">
        <v>2268</v>
      </c>
      <c r="E91" s="17">
        <v>0.5</v>
      </c>
      <c r="F91" s="18">
        <f t="shared" si="8"/>
        <v>3.9982230119946692E-2</v>
      </c>
      <c r="G91" s="18">
        <f t="shared" si="9"/>
        <v>3.9198606271777001E-2</v>
      </c>
      <c r="H91" s="13">
        <f t="shared" si="14"/>
        <v>75089.533340381342</v>
      </c>
      <c r="I91" s="13">
        <f t="shared" si="12"/>
        <v>2943.4050525410803</v>
      </c>
      <c r="J91" s="13">
        <f t="shared" si="10"/>
        <v>73617.830814110799</v>
      </c>
      <c r="K91" s="13">
        <f t="shared" si="11"/>
        <v>686291.1624304034</v>
      </c>
      <c r="L91" s="20">
        <f t="shared" si="13"/>
        <v>9.1396381346444269</v>
      </c>
    </row>
    <row r="92" spans="1:12" x14ac:dyDescent="0.25">
      <c r="A92" s="16">
        <v>83</v>
      </c>
      <c r="B92" s="8">
        <v>90</v>
      </c>
      <c r="C92" s="5">
        <v>2000</v>
      </c>
      <c r="D92" s="5">
        <v>2164</v>
      </c>
      <c r="E92" s="17">
        <v>0.5</v>
      </c>
      <c r="F92" s="18">
        <f t="shared" si="8"/>
        <v>4.3227665706051875E-2</v>
      </c>
      <c r="G92" s="18">
        <f t="shared" si="9"/>
        <v>4.2313117066290547E-2</v>
      </c>
      <c r="H92" s="13">
        <f t="shared" si="14"/>
        <v>72146.128287840256</v>
      </c>
      <c r="I92" s="13">
        <f t="shared" si="12"/>
        <v>3052.7275721230008</v>
      </c>
      <c r="J92" s="13">
        <f t="shared" si="10"/>
        <v>70619.764501778758</v>
      </c>
      <c r="K92" s="13">
        <f t="shared" si="11"/>
        <v>612673.33161629259</v>
      </c>
      <c r="L92" s="20">
        <f t="shared" si="13"/>
        <v>8.4921165716879443</v>
      </c>
    </row>
    <row r="93" spans="1:12" x14ac:dyDescent="0.25">
      <c r="A93" s="16">
        <v>84</v>
      </c>
      <c r="B93" s="8">
        <v>96</v>
      </c>
      <c r="C93" s="5">
        <v>1922</v>
      </c>
      <c r="D93" s="5">
        <v>1913</v>
      </c>
      <c r="E93" s="17">
        <v>0.5</v>
      </c>
      <c r="F93" s="18">
        <f t="shared" si="8"/>
        <v>5.0065189048239894E-2</v>
      </c>
      <c r="G93" s="18">
        <f t="shared" si="9"/>
        <v>4.8842533706436021E-2</v>
      </c>
      <c r="H93" s="13">
        <f t="shared" si="14"/>
        <v>69093.40071571726</v>
      </c>
      <c r="I93" s="13">
        <f t="shared" si="12"/>
        <v>3374.6967533497109</v>
      </c>
      <c r="J93" s="13">
        <f t="shared" si="10"/>
        <v>67406.052339042406</v>
      </c>
      <c r="K93" s="13">
        <f t="shared" si="11"/>
        <v>542053.56711451383</v>
      </c>
      <c r="L93" s="20">
        <f t="shared" si="13"/>
        <v>7.8452292331763651</v>
      </c>
    </row>
    <row r="94" spans="1:12" x14ac:dyDescent="0.25">
      <c r="A94" s="16">
        <v>85</v>
      </c>
      <c r="B94" s="8">
        <v>132</v>
      </c>
      <c r="C94" s="5">
        <v>1720</v>
      </c>
      <c r="D94" s="5">
        <v>1828</v>
      </c>
      <c r="E94" s="17">
        <v>0.5</v>
      </c>
      <c r="F94" s="18">
        <f t="shared" si="8"/>
        <v>7.4408117249154457E-2</v>
      </c>
      <c r="G94" s="18">
        <f t="shared" si="9"/>
        <v>7.1739130434782611E-2</v>
      </c>
      <c r="H94" s="13">
        <f t="shared" si="14"/>
        <v>65718.703962367552</v>
      </c>
      <c r="I94" s="13">
        <f t="shared" si="12"/>
        <v>4714.602675561151</v>
      </c>
      <c r="J94" s="13">
        <f t="shared" si="10"/>
        <v>63361.402624586975</v>
      </c>
      <c r="K94" s="13">
        <f t="shared" si="11"/>
        <v>474647.51477547141</v>
      </c>
      <c r="L94" s="20">
        <f t="shared" si="13"/>
        <v>7.2224113708521767</v>
      </c>
    </row>
    <row r="95" spans="1:12" x14ac:dyDescent="0.25">
      <c r="A95" s="16">
        <v>86</v>
      </c>
      <c r="B95" s="8">
        <v>138</v>
      </c>
      <c r="C95" s="5">
        <v>1576</v>
      </c>
      <c r="D95" s="5">
        <v>1632</v>
      </c>
      <c r="E95" s="17">
        <v>0.5</v>
      </c>
      <c r="F95" s="18">
        <f t="shared" si="8"/>
        <v>8.6034912718204487E-2</v>
      </c>
      <c r="G95" s="18">
        <f t="shared" si="9"/>
        <v>8.2486551105797973E-2</v>
      </c>
      <c r="H95" s="13">
        <f t="shared" si="14"/>
        <v>61004.101286806399</v>
      </c>
      <c r="I95" s="13">
        <f t="shared" si="12"/>
        <v>5032.0179184574317</v>
      </c>
      <c r="J95" s="13">
        <f t="shared" si="10"/>
        <v>58488.092327577688</v>
      </c>
      <c r="K95" s="13">
        <f t="shared" si="11"/>
        <v>411286.11215088441</v>
      </c>
      <c r="L95" s="20">
        <f t="shared" si="13"/>
        <v>6.741941992018738</v>
      </c>
    </row>
    <row r="96" spans="1:12" x14ac:dyDescent="0.25">
      <c r="A96" s="16">
        <v>87</v>
      </c>
      <c r="B96" s="8">
        <v>112</v>
      </c>
      <c r="C96" s="5">
        <v>1436</v>
      </c>
      <c r="D96" s="5">
        <v>1460</v>
      </c>
      <c r="E96" s="17">
        <v>0.5</v>
      </c>
      <c r="F96" s="18">
        <f t="shared" si="8"/>
        <v>7.7348066298342538E-2</v>
      </c>
      <c r="G96" s="18">
        <f t="shared" si="9"/>
        <v>7.4468085106382975E-2</v>
      </c>
      <c r="H96" s="13">
        <f t="shared" si="14"/>
        <v>55972.083368348969</v>
      </c>
      <c r="I96" s="13">
        <f t="shared" si="12"/>
        <v>4168.133867855774</v>
      </c>
      <c r="J96" s="13">
        <f t="shared" si="10"/>
        <v>53888.016434421086</v>
      </c>
      <c r="K96" s="13">
        <f t="shared" si="11"/>
        <v>352798.01982330671</v>
      </c>
      <c r="L96" s="20">
        <f t="shared" si="13"/>
        <v>6.3031068095422462</v>
      </c>
    </row>
    <row r="97" spans="1:12" x14ac:dyDescent="0.25">
      <c r="A97" s="16">
        <v>88</v>
      </c>
      <c r="B97" s="8">
        <v>135</v>
      </c>
      <c r="C97" s="5">
        <v>1277</v>
      </c>
      <c r="D97" s="5">
        <v>1347</v>
      </c>
      <c r="E97" s="17">
        <v>0.5</v>
      </c>
      <c r="F97" s="18">
        <f t="shared" si="8"/>
        <v>0.10289634146341463</v>
      </c>
      <c r="G97" s="18">
        <f t="shared" si="9"/>
        <v>9.78615440376948E-2</v>
      </c>
      <c r="H97" s="13">
        <f t="shared" si="14"/>
        <v>51803.949500493196</v>
      </c>
      <c r="I97" s="13">
        <f t="shared" si="12"/>
        <v>5069.6144853690321</v>
      </c>
      <c r="J97" s="13">
        <f t="shared" si="10"/>
        <v>49269.142257808679</v>
      </c>
      <c r="K97" s="13">
        <f t="shared" si="11"/>
        <v>298910.00338888564</v>
      </c>
      <c r="L97" s="20">
        <f t="shared" si="13"/>
        <v>5.7700234493904734</v>
      </c>
    </row>
    <row r="98" spans="1:12" x14ac:dyDescent="0.25">
      <c r="A98" s="16">
        <v>89</v>
      </c>
      <c r="B98" s="8">
        <v>114</v>
      </c>
      <c r="C98" s="5">
        <v>1077</v>
      </c>
      <c r="D98" s="5">
        <v>1198</v>
      </c>
      <c r="E98" s="17">
        <v>0.5</v>
      </c>
      <c r="F98" s="18">
        <f t="shared" si="8"/>
        <v>0.10021978021978022</v>
      </c>
      <c r="G98" s="18">
        <f t="shared" si="9"/>
        <v>9.5437421515278342E-2</v>
      </c>
      <c r="H98" s="13">
        <f t="shared" si="14"/>
        <v>46734.335015124161</v>
      </c>
      <c r="I98" s="13">
        <f t="shared" si="12"/>
        <v>4460.2044300746365</v>
      </c>
      <c r="J98" s="13">
        <f t="shared" si="10"/>
        <v>44504.232800086844</v>
      </c>
      <c r="K98" s="13">
        <f>K99+J98</f>
        <v>249640.86113107699</v>
      </c>
      <c r="L98" s="20">
        <f t="shared" si="13"/>
        <v>5.3417013647522369</v>
      </c>
    </row>
    <row r="99" spans="1:12" x14ac:dyDescent="0.25">
      <c r="A99" s="16">
        <v>90</v>
      </c>
      <c r="B99" s="8">
        <v>124</v>
      </c>
      <c r="C99" s="5">
        <v>930</v>
      </c>
      <c r="D99" s="5">
        <v>974</v>
      </c>
      <c r="E99" s="17">
        <v>0.5</v>
      </c>
      <c r="F99" s="22">
        <f t="shared" si="8"/>
        <v>0.13025210084033614</v>
      </c>
      <c r="G99" s="22">
        <f t="shared" si="9"/>
        <v>0.12228796844181461</v>
      </c>
      <c r="H99" s="23">
        <f t="shared" si="14"/>
        <v>42274.130585049526</v>
      </c>
      <c r="I99" s="23">
        <f t="shared" si="12"/>
        <v>5169.6175468896863</v>
      </c>
      <c r="J99" s="23">
        <f t="shared" si="10"/>
        <v>39689.321811604685</v>
      </c>
      <c r="K99" s="23">
        <f t="shared" ref="K99:K108" si="15">K100+J99</f>
        <v>205136.62833099015</v>
      </c>
      <c r="L99" s="24">
        <f t="shared" si="13"/>
        <v>4.8525333458552034</v>
      </c>
    </row>
    <row r="100" spans="1:12" x14ac:dyDescent="0.25">
      <c r="A100" s="16">
        <v>91</v>
      </c>
      <c r="B100" s="8">
        <v>101</v>
      </c>
      <c r="C100" s="5">
        <v>666</v>
      </c>
      <c r="D100" s="5">
        <v>811</v>
      </c>
      <c r="E100" s="17">
        <v>0.5</v>
      </c>
      <c r="F100" s="22">
        <f t="shared" si="8"/>
        <v>0.13676371022342587</v>
      </c>
      <c r="G100" s="22">
        <f t="shared" si="9"/>
        <v>0.12801013941698353</v>
      </c>
      <c r="H100" s="23">
        <f t="shared" si="14"/>
        <v>37104.513038159843</v>
      </c>
      <c r="I100" s="23">
        <f t="shared" si="12"/>
        <v>4749.7538870141243</v>
      </c>
      <c r="J100" s="23">
        <f t="shared" si="10"/>
        <v>34729.636094652778</v>
      </c>
      <c r="K100" s="23">
        <f t="shared" si="15"/>
        <v>165447.30651938546</v>
      </c>
      <c r="L100" s="24">
        <f t="shared" si="13"/>
        <v>4.4589537221316577</v>
      </c>
    </row>
    <row r="101" spans="1:12" x14ac:dyDescent="0.25">
      <c r="A101" s="16">
        <v>92</v>
      </c>
      <c r="B101" s="8">
        <v>94</v>
      </c>
      <c r="C101" s="5">
        <v>575</v>
      </c>
      <c r="D101" s="5">
        <v>578</v>
      </c>
      <c r="E101" s="17">
        <v>0.5</v>
      </c>
      <c r="F101" s="22">
        <f t="shared" si="8"/>
        <v>0.16305290546400694</v>
      </c>
      <c r="G101" s="22">
        <f t="shared" si="9"/>
        <v>0.15076182838813151</v>
      </c>
      <c r="H101" s="23">
        <f t="shared" si="14"/>
        <v>32354.759151145718</v>
      </c>
      <c r="I101" s="23">
        <f t="shared" si="12"/>
        <v>4877.862646684358</v>
      </c>
      <c r="J101" s="23">
        <f t="shared" si="10"/>
        <v>29915.827827803536</v>
      </c>
      <c r="K101" s="23">
        <f t="shared" si="15"/>
        <v>130717.67042473267</v>
      </c>
      <c r="L101" s="24">
        <f t="shared" si="13"/>
        <v>4.0401373354097059</v>
      </c>
    </row>
    <row r="102" spans="1:12" x14ac:dyDescent="0.25">
      <c r="A102" s="16">
        <v>93</v>
      </c>
      <c r="B102" s="8">
        <v>88</v>
      </c>
      <c r="C102" s="5">
        <v>439</v>
      </c>
      <c r="D102" s="5">
        <v>491</v>
      </c>
      <c r="E102" s="17">
        <v>0.5</v>
      </c>
      <c r="F102" s="22">
        <f t="shared" si="8"/>
        <v>0.18924731182795698</v>
      </c>
      <c r="G102" s="22">
        <f t="shared" si="9"/>
        <v>0.17288801571709231</v>
      </c>
      <c r="H102" s="23">
        <f t="shared" si="14"/>
        <v>27476.896504461358</v>
      </c>
      <c r="I102" s="23">
        <f t="shared" si="12"/>
        <v>4750.4261147202342</v>
      </c>
      <c r="J102" s="23">
        <f t="shared" si="10"/>
        <v>25101.683447101241</v>
      </c>
      <c r="K102" s="23">
        <f t="shared" si="15"/>
        <v>100801.84259692914</v>
      </c>
      <c r="L102" s="24">
        <f t="shared" si="13"/>
        <v>3.66860364235685</v>
      </c>
    </row>
    <row r="103" spans="1:12" x14ac:dyDescent="0.25">
      <c r="A103" s="16">
        <v>94</v>
      </c>
      <c r="B103" s="8">
        <v>65</v>
      </c>
      <c r="C103" s="5">
        <v>303</v>
      </c>
      <c r="D103" s="5">
        <v>363</v>
      </c>
      <c r="E103" s="17">
        <v>0.5</v>
      </c>
      <c r="F103" s="22">
        <f t="shared" si="8"/>
        <v>0.19519519519519518</v>
      </c>
      <c r="G103" s="22">
        <f t="shared" si="9"/>
        <v>0.17783857729138167</v>
      </c>
      <c r="H103" s="23">
        <f t="shared" si="14"/>
        <v>22726.470389741124</v>
      </c>
      <c r="I103" s="23">
        <f t="shared" si="12"/>
        <v>4041.6431609662736</v>
      </c>
      <c r="J103" s="23">
        <f t="shared" si="10"/>
        <v>20705.648809257989</v>
      </c>
      <c r="K103" s="23">
        <f t="shared" si="15"/>
        <v>75700.159149827901</v>
      </c>
      <c r="L103" s="24">
        <f t="shared" si="13"/>
        <v>3.3309245937283531</v>
      </c>
    </row>
    <row r="104" spans="1:12" x14ac:dyDescent="0.25">
      <c r="A104" s="16">
        <v>95</v>
      </c>
      <c r="B104" s="8">
        <v>68</v>
      </c>
      <c r="C104" s="5">
        <v>291</v>
      </c>
      <c r="D104" s="5">
        <v>241</v>
      </c>
      <c r="E104" s="17">
        <v>0.5</v>
      </c>
      <c r="F104" s="22">
        <f t="shared" si="8"/>
        <v>0.25563909774436089</v>
      </c>
      <c r="G104" s="22">
        <f t="shared" si="9"/>
        <v>0.22666666666666666</v>
      </c>
      <c r="H104" s="23">
        <f t="shared" si="14"/>
        <v>18684.827228774851</v>
      </c>
      <c r="I104" s="23">
        <f t="shared" si="12"/>
        <v>4235.2275051889665</v>
      </c>
      <c r="J104" s="23">
        <f t="shared" si="10"/>
        <v>16567.213476180368</v>
      </c>
      <c r="K104" s="23">
        <f t="shared" si="15"/>
        <v>54994.510340569919</v>
      </c>
      <c r="L104" s="24">
        <f t="shared" si="13"/>
        <v>2.9432710116729219</v>
      </c>
    </row>
    <row r="105" spans="1:12" x14ac:dyDescent="0.25">
      <c r="A105" s="16">
        <v>96</v>
      </c>
      <c r="B105" s="8">
        <v>58</v>
      </c>
      <c r="C105" s="5">
        <v>213</v>
      </c>
      <c r="D105" s="5">
        <v>231</v>
      </c>
      <c r="E105" s="17">
        <v>0.5</v>
      </c>
      <c r="F105" s="22">
        <f t="shared" si="8"/>
        <v>0.26126126126126126</v>
      </c>
      <c r="G105" s="22">
        <f t="shared" si="9"/>
        <v>0.23107569721115537</v>
      </c>
      <c r="H105" s="23">
        <f t="shared" si="14"/>
        <v>14449.599723585885</v>
      </c>
      <c r="I105" s="23">
        <f t="shared" si="12"/>
        <v>3338.9513305497262</v>
      </c>
      <c r="J105" s="23">
        <f t="shared" si="10"/>
        <v>12780.124058311023</v>
      </c>
      <c r="K105" s="23">
        <f t="shared" si="15"/>
        <v>38427.296864389551</v>
      </c>
      <c r="L105" s="24">
        <f t="shared" si="13"/>
        <v>2.6594021702667097</v>
      </c>
    </row>
    <row r="106" spans="1:12" x14ac:dyDescent="0.25">
      <c r="A106" s="16">
        <v>97</v>
      </c>
      <c r="B106" s="8">
        <v>39</v>
      </c>
      <c r="C106" s="5">
        <v>162</v>
      </c>
      <c r="D106" s="5">
        <v>167</v>
      </c>
      <c r="E106" s="17">
        <v>0.5</v>
      </c>
      <c r="F106" s="22">
        <f t="shared" si="8"/>
        <v>0.23708206686930092</v>
      </c>
      <c r="G106" s="22">
        <f t="shared" si="9"/>
        <v>0.21195652173913046</v>
      </c>
      <c r="H106" s="23">
        <f t="shared" si="14"/>
        <v>11110.648393036159</v>
      </c>
      <c r="I106" s="23">
        <f t="shared" si="12"/>
        <v>2354.9743876544035</v>
      </c>
      <c r="J106" s="23">
        <f t="shared" si="10"/>
        <v>9933.1611992089565</v>
      </c>
      <c r="K106" s="23">
        <f t="shared" si="15"/>
        <v>25647.172806078528</v>
      </c>
      <c r="L106" s="24">
        <f t="shared" si="13"/>
        <v>2.3083416825748397</v>
      </c>
    </row>
    <row r="107" spans="1:12" x14ac:dyDescent="0.25">
      <c r="A107" s="16">
        <v>98</v>
      </c>
      <c r="B107" s="8">
        <v>29</v>
      </c>
      <c r="C107" s="5">
        <v>108</v>
      </c>
      <c r="D107" s="5">
        <v>127</v>
      </c>
      <c r="E107" s="17">
        <v>0.5</v>
      </c>
      <c r="F107" s="22">
        <f t="shared" si="8"/>
        <v>0.24680851063829787</v>
      </c>
      <c r="G107" s="22">
        <f t="shared" si="9"/>
        <v>0.21969696969696967</v>
      </c>
      <c r="H107" s="23">
        <f t="shared" si="14"/>
        <v>8755.6740053817557</v>
      </c>
      <c r="I107" s="23">
        <f t="shared" si="12"/>
        <v>1923.5950466369006</v>
      </c>
      <c r="J107" s="23">
        <f t="shared" si="10"/>
        <v>7793.876482063306</v>
      </c>
      <c r="K107" s="23">
        <f t="shared" si="15"/>
        <v>15714.011606869572</v>
      </c>
      <c r="L107" s="24">
        <f t="shared" si="13"/>
        <v>1.7947232385777279</v>
      </c>
    </row>
    <row r="108" spans="1:12" x14ac:dyDescent="0.25">
      <c r="A108" s="16">
        <v>99</v>
      </c>
      <c r="B108" s="8">
        <v>22</v>
      </c>
      <c r="C108" s="5">
        <v>67</v>
      </c>
      <c r="D108" s="5">
        <v>81</v>
      </c>
      <c r="E108" s="17">
        <v>0.5</v>
      </c>
      <c r="F108" s="22">
        <f t="shared" si="8"/>
        <v>0.29729729729729731</v>
      </c>
      <c r="G108" s="22">
        <f t="shared" si="9"/>
        <v>0.25882352941176473</v>
      </c>
      <c r="H108" s="23">
        <f t="shared" si="14"/>
        <v>6832.0789587448553</v>
      </c>
      <c r="I108" s="23">
        <f t="shared" si="12"/>
        <v>1768.3027893221979</v>
      </c>
      <c r="J108" s="23">
        <f t="shared" si="10"/>
        <v>5947.9275640837568</v>
      </c>
      <c r="K108" s="23">
        <f t="shared" si="15"/>
        <v>7920.1351248062656</v>
      </c>
      <c r="L108" s="24">
        <f t="shared" si="13"/>
        <v>1.1592569659442726</v>
      </c>
    </row>
    <row r="109" spans="1:12" x14ac:dyDescent="0.25">
      <c r="A109" s="16" t="s">
        <v>21</v>
      </c>
      <c r="B109" s="8">
        <v>37</v>
      </c>
      <c r="C109" s="5">
        <v>86</v>
      </c>
      <c r="D109" s="5">
        <v>104</v>
      </c>
      <c r="E109" s="21"/>
      <c r="F109" s="22">
        <f t="shared" si="8"/>
        <v>0.38947368421052631</v>
      </c>
      <c r="G109" s="22">
        <v>1</v>
      </c>
      <c r="H109" s="23">
        <f>H108-I108</f>
        <v>5063.7761694226574</v>
      </c>
      <c r="I109" s="23">
        <f>H109*G109</f>
        <v>5063.7761694226574</v>
      </c>
      <c r="J109" s="23">
        <f>H109*F109</f>
        <v>1972.2075607225086</v>
      </c>
      <c r="K109" s="23">
        <f>J109</f>
        <v>1972.2075607225086</v>
      </c>
      <c r="L109" s="24">
        <f>K109/H109</f>
        <v>0.38947368421052631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23</v>
      </c>
      <c r="B112" s="31"/>
      <c r="C112" s="31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9</v>
      </c>
      <c r="B113" s="32"/>
      <c r="C113" s="32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10</v>
      </c>
      <c r="B114" s="32"/>
      <c r="C114" s="32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11</v>
      </c>
      <c r="B115" s="32"/>
      <c r="C115" s="32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12</v>
      </c>
      <c r="B116" s="32"/>
      <c r="C116" s="32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13</v>
      </c>
      <c r="B117" s="32"/>
      <c r="C117" s="32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14</v>
      </c>
      <c r="B118" s="32"/>
      <c r="C118" s="32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15</v>
      </c>
      <c r="B119" s="32"/>
      <c r="C119" s="32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16</v>
      </c>
      <c r="B120" s="32"/>
      <c r="C120" s="32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17</v>
      </c>
      <c r="B121" s="32"/>
      <c r="C121" s="32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18</v>
      </c>
      <c r="B122" s="32"/>
      <c r="C122" s="32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19</v>
      </c>
      <c r="B123" s="32"/>
      <c r="C123" s="32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28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55" t="s">
        <v>46</v>
      </c>
      <c r="B125" s="31"/>
      <c r="C125" s="31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31"/>
      <c r="D126" s="31"/>
      <c r="H126" s="31"/>
      <c r="I126" s="31"/>
      <c r="J126" s="31"/>
      <c r="K126" s="31"/>
      <c r="L126" s="29"/>
    </row>
    <row r="127" spans="1:12" x14ac:dyDescent="0.25">
      <c r="L127" s="14"/>
    </row>
    <row r="128" spans="1:12" x14ac:dyDescent="0.25">
      <c r="L128" s="14"/>
    </row>
    <row r="129" spans="12:12" x14ac:dyDescent="0.25">
      <c r="L129" s="14"/>
    </row>
    <row r="130" spans="12:12" x14ac:dyDescent="0.25">
      <c r="L130" s="14"/>
    </row>
    <row r="131" spans="12:12" x14ac:dyDescent="0.25">
      <c r="L131" s="14"/>
    </row>
    <row r="132" spans="12:12" x14ac:dyDescent="0.25">
      <c r="L132" s="14"/>
    </row>
    <row r="133" spans="12:12" x14ac:dyDescent="0.25">
      <c r="L133" s="14"/>
    </row>
    <row r="134" spans="12:12" x14ac:dyDescent="0.25">
      <c r="L134" s="14"/>
    </row>
    <row r="135" spans="12:12" x14ac:dyDescent="0.25">
      <c r="L135" s="14"/>
    </row>
    <row r="136" spans="12:12" x14ac:dyDescent="0.25">
      <c r="L136" s="14"/>
    </row>
    <row r="137" spans="12:12" x14ac:dyDescent="0.25">
      <c r="L137" s="14"/>
    </row>
    <row r="138" spans="12:12" x14ac:dyDescent="0.25">
      <c r="L138" s="14"/>
    </row>
    <row r="139" spans="12:12" x14ac:dyDescent="0.25">
      <c r="L139" s="14"/>
    </row>
    <row r="140" spans="12:12" x14ac:dyDescent="0.25">
      <c r="L140" s="14"/>
    </row>
    <row r="141" spans="12:12" x14ac:dyDescent="0.25">
      <c r="L141" s="14"/>
    </row>
    <row r="142" spans="12:12" x14ac:dyDescent="0.25">
      <c r="L142" s="14"/>
    </row>
    <row r="143" spans="12:12" x14ac:dyDescent="0.25">
      <c r="L143" s="14"/>
    </row>
    <row r="144" spans="12:12" x14ac:dyDescent="0.25">
      <c r="L144" s="14"/>
    </row>
    <row r="145" spans="12:12" x14ac:dyDescent="0.25">
      <c r="L145" s="14"/>
    </row>
    <row r="146" spans="12:12" x14ac:dyDescent="0.25">
      <c r="L146" s="14"/>
    </row>
    <row r="147" spans="12:12" x14ac:dyDescent="0.25">
      <c r="L147" s="14"/>
    </row>
    <row r="148" spans="12:12" x14ac:dyDescent="0.25">
      <c r="L148" s="14"/>
    </row>
    <row r="149" spans="12:12" x14ac:dyDescent="0.25">
      <c r="L149" s="14"/>
    </row>
    <row r="150" spans="12:12" x14ac:dyDescent="0.25">
      <c r="L150" s="14"/>
    </row>
    <row r="151" spans="12:12" x14ac:dyDescent="0.25">
      <c r="L151" s="14"/>
    </row>
    <row r="152" spans="12:12" x14ac:dyDescent="0.25">
      <c r="L152" s="14"/>
    </row>
    <row r="153" spans="12:12" x14ac:dyDescent="0.25">
      <c r="L153" s="14"/>
    </row>
    <row r="154" spans="12:12" x14ac:dyDescent="0.25">
      <c r="L154" s="14"/>
    </row>
    <row r="155" spans="12:12" x14ac:dyDescent="0.25">
      <c r="L155" s="14"/>
    </row>
    <row r="156" spans="12:12" x14ac:dyDescent="0.25">
      <c r="L156" s="14"/>
    </row>
    <row r="157" spans="12:12" x14ac:dyDescent="0.25">
      <c r="L157" s="14"/>
    </row>
    <row r="158" spans="12:12" x14ac:dyDescent="0.25">
      <c r="L158" s="14"/>
    </row>
    <row r="159" spans="12:12" x14ac:dyDescent="0.25">
      <c r="L159" s="14"/>
    </row>
    <row r="160" spans="12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7" t="s">
        <v>31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40179</v>
      </c>
      <c r="D7" s="40">
        <v>40544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5">
        <v>21</v>
      </c>
      <c r="C9" s="5">
        <v>7676</v>
      </c>
      <c r="D9" s="5">
        <v>7738</v>
      </c>
      <c r="E9" s="17">
        <v>0.5</v>
      </c>
      <c r="F9" s="18">
        <f t="shared" ref="F9:F72" si="0">B9/((C9+D9)/2)</f>
        <v>2.7247956403269754E-3</v>
      </c>
      <c r="G9" s="18">
        <f t="shared" ref="G9:G72" si="1">F9/((1+(1-E9)*F9))</f>
        <v>2.7210884353741495E-3</v>
      </c>
      <c r="H9" s="13">
        <v>100000</v>
      </c>
      <c r="I9" s="13">
        <f>H9*G9</f>
        <v>272.10884353741494</v>
      </c>
      <c r="J9" s="13">
        <f t="shared" ref="J9:J72" si="2">H10+I9*E9</f>
        <v>99863.945578231302</v>
      </c>
      <c r="K9" s="13">
        <f t="shared" ref="K9:K72" si="3">K10+J9</f>
        <v>8579147.4429367483</v>
      </c>
      <c r="L9" s="19">
        <f>K9/H9</f>
        <v>85.791474429367483</v>
      </c>
    </row>
    <row r="10" spans="1:13" x14ac:dyDescent="0.25">
      <c r="A10" s="16">
        <v>1</v>
      </c>
      <c r="B10" s="5">
        <v>1</v>
      </c>
      <c r="C10" s="5">
        <v>8156</v>
      </c>
      <c r="D10" s="5">
        <v>7864</v>
      </c>
      <c r="E10" s="17">
        <v>0.5</v>
      </c>
      <c r="F10" s="18">
        <f t="shared" si="0"/>
        <v>1.2484394506866417E-4</v>
      </c>
      <c r="G10" s="18">
        <f t="shared" si="1"/>
        <v>1.2483615254977841E-4</v>
      </c>
      <c r="H10" s="13">
        <f>H9-I9</f>
        <v>99727.891156462589</v>
      </c>
      <c r="I10" s="13">
        <f t="shared" ref="I10:I73" si="4">H10*G10</f>
        <v>12.449646233875862</v>
      </c>
      <c r="J10" s="13">
        <f t="shared" si="2"/>
        <v>99721.666333345653</v>
      </c>
      <c r="K10" s="13">
        <f t="shared" si="3"/>
        <v>8479283.4973585177</v>
      </c>
      <c r="L10" s="20">
        <f t="shared" ref="L10:L73" si="5">K10/H10</f>
        <v>85.024193322762756</v>
      </c>
    </row>
    <row r="11" spans="1:13" x14ac:dyDescent="0.25">
      <c r="A11" s="16">
        <v>2</v>
      </c>
      <c r="B11" s="5">
        <v>0</v>
      </c>
      <c r="C11" s="5">
        <v>7563</v>
      </c>
      <c r="D11" s="5">
        <v>8020</v>
      </c>
      <c r="E11" s="17">
        <v>0.5</v>
      </c>
      <c r="F11" s="18">
        <f t="shared" si="0"/>
        <v>0</v>
      </c>
      <c r="G11" s="18">
        <f t="shared" si="1"/>
        <v>0</v>
      </c>
      <c r="H11" s="13">
        <f t="shared" ref="H11:H74" si="6">H10-I10</f>
        <v>99715.441510228717</v>
      </c>
      <c r="I11" s="13">
        <f t="shared" si="4"/>
        <v>0</v>
      </c>
      <c r="J11" s="13">
        <f t="shared" si="2"/>
        <v>99715.441510228717</v>
      </c>
      <c r="K11" s="13">
        <f t="shared" si="3"/>
        <v>8379561.831025172</v>
      </c>
      <c r="L11" s="20">
        <f t="shared" si="5"/>
        <v>84.034746315249521</v>
      </c>
    </row>
    <row r="12" spans="1:13" x14ac:dyDescent="0.25">
      <c r="A12" s="16">
        <v>3</v>
      </c>
      <c r="B12" s="5">
        <v>0</v>
      </c>
      <c r="C12" s="5">
        <v>7217</v>
      </c>
      <c r="D12" s="5">
        <v>7604</v>
      </c>
      <c r="E12" s="17">
        <v>0.5</v>
      </c>
      <c r="F12" s="18">
        <f t="shared" si="0"/>
        <v>0</v>
      </c>
      <c r="G12" s="18">
        <f t="shared" si="1"/>
        <v>0</v>
      </c>
      <c r="H12" s="13">
        <f t="shared" si="6"/>
        <v>99715.441510228717</v>
      </c>
      <c r="I12" s="13">
        <f t="shared" si="4"/>
        <v>0</v>
      </c>
      <c r="J12" s="13">
        <f t="shared" si="2"/>
        <v>99715.441510228717</v>
      </c>
      <c r="K12" s="13">
        <f t="shared" si="3"/>
        <v>8279846.3895149436</v>
      </c>
      <c r="L12" s="20">
        <f t="shared" si="5"/>
        <v>83.034746315249521</v>
      </c>
    </row>
    <row r="13" spans="1:13" x14ac:dyDescent="0.25">
      <c r="A13" s="16">
        <v>4</v>
      </c>
      <c r="B13" s="5">
        <v>1</v>
      </c>
      <c r="C13" s="5">
        <v>6964</v>
      </c>
      <c r="D13" s="5">
        <v>7243</v>
      </c>
      <c r="E13" s="17">
        <v>0.5</v>
      </c>
      <c r="F13" s="18">
        <f t="shared" si="0"/>
        <v>1.407756739635391E-4</v>
      </c>
      <c r="G13" s="18">
        <f t="shared" si="1"/>
        <v>1.4076576576576576E-4</v>
      </c>
      <c r="H13" s="13">
        <f t="shared" si="6"/>
        <v>99715.441510228717</v>
      </c>
      <c r="I13" s="13">
        <f t="shared" si="4"/>
        <v>14.036520482858771</v>
      </c>
      <c r="J13" s="13">
        <f t="shared" si="2"/>
        <v>99708.423249987289</v>
      </c>
      <c r="K13" s="13">
        <f t="shared" si="3"/>
        <v>8180130.9480047151</v>
      </c>
      <c r="L13" s="20">
        <f t="shared" si="5"/>
        <v>82.034746315249535</v>
      </c>
    </row>
    <row r="14" spans="1:13" x14ac:dyDescent="0.25">
      <c r="A14" s="16">
        <v>5</v>
      </c>
      <c r="B14" s="5">
        <v>0</v>
      </c>
      <c r="C14" s="5">
        <v>6913</v>
      </c>
      <c r="D14" s="5">
        <v>6943</v>
      </c>
      <c r="E14" s="17">
        <v>0.5</v>
      </c>
      <c r="F14" s="18">
        <f t="shared" si="0"/>
        <v>0</v>
      </c>
      <c r="G14" s="18">
        <f t="shared" si="1"/>
        <v>0</v>
      </c>
      <c r="H14" s="13">
        <f t="shared" si="6"/>
        <v>99701.404989745861</v>
      </c>
      <c r="I14" s="13">
        <f t="shared" si="4"/>
        <v>0</v>
      </c>
      <c r="J14" s="13">
        <f t="shared" si="2"/>
        <v>99701.404989745861</v>
      </c>
      <c r="K14" s="13">
        <f t="shared" si="3"/>
        <v>8080422.5247547282</v>
      </c>
      <c r="L14" s="20">
        <f t="shared" si="5"/>
        <v>81.04622523208964</v>
      </c>
    </row>
    <row r="15" spans="1:13" x14ac:dyDescent="0.25">
      <c r="A15" s="16">
        <v>6</v>
      </c>
      <c r="B15" s="5">
        <v>0</v>
      </c>
      <c r="C15" s="5">
        <v>6881</v>
      </c>
      <c r="D15" s="5">
        <v>6921</v>
      </c>
      <c r="E15" s="17">
        <v>0.5</v>
      </c>
      <c r="F15" s="18">
        <f t="shared" si="0"/>
        <v>0</v>
      </c>
      <c r="G15" s="18">
        <f t="shared" si="1"/>
        <v>0</v>
      </c>
      <c r="H15" s="13">
        <f t="shared" si="6"/>
        <v>99701.404989745861</v>
      </c>
      <c r="I15" s="13">
        <f t="shared" si="4"/>
        <v>0</v>
      </c>
      <c r="J15" s="13">
        <f t="shared" si="2"/>
        <v>99701.404989745861</v>
      </c>
      <c r="K15" s="13">
        <f t="shared" si="3"/>
        <v>7980721.1197649827</v>
      </c>
      <c r="L15" s="20">
        <f t="shared" si="5"/>
        <v>80.04622523208964</v>
      </c>
    </row>
    <row r="16" spans="1:13" x14ac:dyDescent="0.25">
      <c r="A16" s="16">
        <v>7</v>
      </c>
      <c r="B16" s="5">
        <v>0</v>
      </c>
      <c r="C16" s="5">
        <v>6401</v>
      </c>
      <c r="D16" s="5">
        <v>6889</v>
      </c>
      <c r="E16" s="17">
        <v>0.5</v>
      </c>
      <c r="F16" s="18">
        <f t="shared" si="0"/>
        <v>0</v>
      </c>
      <c r="G16" s="18">
        <f t="shared" si="1"/>
        <v>0</v>
      </c>
      <c r="H16" s="13">
        <f t="shared" si="6"/>
        <v>99701.404989745861</v>
      </c>
      <c r="I16" s="13">
        <f t="shared" si="4"/>
        <v>0</v>
      </c>
      <c r="J16" s="13">
        <f t="shared" si="2"/>
        <v>99701.404989745861</v>
      </c>
      <c r="K16" s="13">
        <f t="shared" si="3"/>
        <v>7881019.7147752373</v>
      </c>
      <c r="L16" s="20">
        <f t="shared" si="5"/>
        <v>79.04622523208964</v>
      </c>
    </row>
    <row r="17" spans="1:12" x14ac:dyDescent="0.25">
      <c r="A17" s="16">
        <v>8</v>
      </c>
      <c r="B17" s="5">
        <v>0</v>
      </c>
      <c r="C17" s="5">
        <v>6271</v>
      </c>
      <c r="D17" s="5">
        <v>6425</v>
      </c>
      <c r="E17" s="17">
        <v>0.5</v>
      </c>
      <c r="F17" s="18">
        <f t="shared" si="0"/>
        <v>0</v>
      </c>
      <c r="G17" s="18">
        <f t="shared" si="1"/>
        <v>0</v>
      </c>
      <c r="H17" s="13">
        <f t="shared" si="6"/>
        <v>99701.404989745861</v>
      </c>
      <c r="I17" s="13">
        <f t="shared" si="4"/>
        <v>0</v>
      </c>
      <c r="J17" s="13">
        <f t="shared" si="2"/>
        <v>99701.404989745861</v>
      </c>
      <c r="K17" s="13">
        <f t="shared" si="3"/>
        <v>7781318.3097854918</v>
      </c>
      <c r="L17" s="20">
        <f t="shared" si="5"/>
        <v>78.04622523208964</v>
      </c>
    </row>
    <row r="18" spans="1:12" x14ac:dyDescent="0.25">
      <c r="A18" s="16">
        <v>9</v>
      </c>
      <c r="B18" s="5">
        <v>0</v>
      </c>
      <c r="C18" s="5">
        <v>6070</v>
      </c>
      <c r="D18" s="5">
        <v>6283</v>
      </c>
      <c r="E18" s="17">
        <v>0.5</v>
      </c>
      <c r="F18" s="18">
        <f t="shared" si="0"/>
        <v>0</v>
      </c>
      <c r="G18" s="18">
        <f t="shared" si="1"/>
        <v>0</v>
      </c>
      <c r="H18" s="13">
        <f t="shared" si="6"/>
        <v>99701.404989745861</v>
      </c>
      <c r="I18" s="13">
        <f t="shared" si="4"/>
        <v>0</v>
      </c>
      <c r="J18" s="13">
        <f t="shared" si="2"/>
        <v>99701.404989745861</v>
      </c>
      <c r="K18" s="13">
        <f t="shared" si="3"/>
        <v>7681616.9047957463</v>
      </c>
      <c r="L18" s="20">
        <f t="shared" si="5"/>
        <v>77.046225232089654</v>
      </c>
    </row>
    <row r="19" spans="1:12" x14ac:dyDescent="0.25">
      <c r="A19" s="16">
        <v>10</v>
      </c>
      <c r="B19" s="5">
        <v>0</v>
      </c>
      <c r="C19" s="5">
        <v>5707</v>
      </c>
      <c r="D19" s="5">
        <v>6076</v>
      </c>
      <c r="E19" s="17">
        <v>0.5</v>
      </c>
      <c r="F19" s="18">
        <f t="shared" si="0"/>
        <v>0</v>
      </c>
      <c r="G19" s="18">
        <f t="shared" si="1"/>
        <v>0</v>
      </c>
      <c r="H19" s="13">
        <f t="shared" si="6"/>
        <v>99701.404989745861</v>
      </c>
      <c r="I19" s="13">
        <f t="shared" si="4"/>
        <v>0</v>
      </c>
      <c r="J19" s="13">
        <f t="shared" si="2"/>
        <v>99701.404989745861</v>
      </c>
      <c r="K19" s="13">
        <f t="shared" si="3"/>
        <v>7581915.4998060009</v>
      </c>
      <c r="L19" s="20">
        <f t="shared" si="5"/>
        <v>76.046225232089654</v>
      </c>
    </row>
    <row r="20" spans="1:12" x14ac:dyDescent="0.25">
      <c r="A20" s="16">
        <v>11</v>
      </c>
      <c r="B20" s="5">
        <v>0</v>
      </c>
      <c r="C20" s="5">
        <v>5415</v>
      </c>
      <c r="D20" s="5">
        <v>5788</v>
      </c>
      <c r="E20" s="17">
        <v>0.5</v>
      </c>
      <c r="F20" s="18">
        <f t="shared" si="0"/>
        <v>0</v>
      </c>
      <c r="G20" s="18">
        <f t="shared" si="1"/>
        <v>0</v>
      </c>
      <c r="H20" s="13">
        <f t="shared" si="6"/>
        <v>99701.404989745861</v>
      </c>
      <c r="I20" s="13">
        <f t="shared" si="4"/>
        <v>0</v>
      </c>
      <c r="J20" s="13">
        <f t="shared" si="2"/>
        <v>99701.404989745861</v>
      </c>
      <c r="K20" s="13">
        <f t="shared" si="3"/>
        <v>7482214.0948162554</v>
      </c>
      <c r="L20" s="20">
        <f t="shared" si="5"/>
        <v>75.046225232089654</v>
      </c>
    </row>
    <row r="21" spans="1:12" x14ac:dyDescent="0.25">
      <c r="A21" s="16">
        <v>12</v>
      </c>
      <c r="B21" s="5">
        <v>1</v>
      </c>
      <c r="C21" s="5">
        <v>5417</v>
      </c>
      <c r="D21" s="5">
        <v>5423</v>
      </c>
      <c r="E21" s="17">
        <v>0.5</v>
      </c>
      <c r="F21" s="18">
        <f t="shared" si="0"/>
        <v>1.8450184501845018E-4</v>
      </c>
      <c r="G21" s="18">
        <f t="shared" si="1"/>
        <v>1.8448482612305137E-4</v>
      </c>
      <c r="H21" s="13">
        <f t="shared" si="6"/>
        <v>99701.404989745861</v>
      </c>
      <c r="I21" s="13">
        <f t="shared" si="4"/>
        <v>18.393396363757191</v>
      </c>
      <c r="J21" s="13">
        <f t="shared" si="2"/>
        <v>99692.208291563991</v>
      </c>
      <c r="K21" s="13">
        <f t="shared" si="3"/>
        <v>7382512.6898265099</v>
      </c>
      <c r="L21" s="20">
        <f t="shared" si="5"/>
        <v>74.046225232089654</v>
      </c>
    </row>
    <row r="22" spans="1:12" x14ac:dyDescent="0.25">
      <c r="A22" s="16">
        <v>13</v>
      </c>
      <c r="B22" s="5">
        <v>0</v>
      </c>
      <c r="C22" s="5">
        <v>5517</v>
      </c>
      <c r="D22" s="5">
        <v>5409</v>
      </c>
      <c r="E22" s="17">
        <v>0.5</v>
      </c>
      <c r="F22" s="18">
        <f t="shared" si="0"/>
        <v>0</v>
      </c>
      <c r="G22" s="18">
        <f t="shared" si="1"/>
        <v>0</v>
      </c>
      <c r="H22" s="13">
        <f t="shared" si="6"/>
        <v>99683.011593382107</v>
      </c>
      <c r="I22" s="13">
        <f t="shared" si="4"/>
        <v>0</v>
      </c>
      <c r="J22" s="13">
        <f t="shared" si="2"/>
        <v>99683.011593382107</v>
      </c>
      <c r="K22" s="13">
        <f t="shared" si="3"/>
        <v>7282820.4815349458</v>
      </c>
      <c r="L22" s="20">
        <f t="shared" si="5"/>
        <v>73.059795898245596</v>
      </c>
    </row>
    <row r="23" spans="1:12" x14ac:dyDescent="0.25">
      <c r="A23" s="16">
        <v>14</v>
      </c>
      <c r="B23" s="5">
        <v>1</v>
      </c>
      <c r="C23" s="5">
        <v>5375</v>
      </c>
      <c r="D23" s="5">
        <v>5502</v>
      </c>
      <c r="E23" s="17">
        <v>0.5</v>
      </c>
      <c r="F23" s="18">
        <f t="shared" si="0"/>
        <v>1.8387423002666178E-4</v>
      </c>
      <c r="G23" s="18">
        <f t="shared" si="1"/>
        <v>1.8385732671446958E-4</v>
      </c>
      <c r="H23" s="13">
        <f t="shared" si="6"/>
        <v>99683.011593382107</v>
      </c>
      <c r="I23" s="13">
        <f t="shared" si="4"/>
        <v>18.327452030406711</v>
      </c>
      <c r="J23" s="13">
        <f t="shared" si="2"/>
        <v>99673.847867366901</v>
      </c>
      <c r="K23" s="13">
        <f t="shared" si="3"/>
        <v>7183137.4699415639</v>
      </c>
      <c r="L23" s="20">
        <f t="shared" si="5"/>
        <v>72.059795898245596</v>
      </c>
    </row>
    <row r="24" spans="1:12" x14ac:dyDescent="0.25">
      <c r="A24" s="16">
        <v>15</v>
      </c>
      <c r="B24" s="5">
        <v>0</v>
      </c>
      <c r="C24" s="5">
        <v>5501</v>
      </c>
      <c r="D24" s="5">
        <v>5394</v>
      </c>
      <c r="E24" s="17">
        <v>0.5</v>
      </c>
      <c r="F24" s="18">
        <f t="shared" si="0"/>
        <v>0</v>
      </c>
      <c r="G24" s="18">
        <f t="shared" si="1"/>
        <v>0</v>
      </c>
      <c r="H24" s="13">
        <f t="shared" si="6"/>
        <v>99664.684141351696</v>
      </c>
      <c r="I24" s="13">
        <f t="shared" si="4"/>
        <v>0</v>
      </c>
      <c r="J24" s="13">
        <f t="shared" si="2"/>
        <v>99664.684141351696</v>
      </c>
      <c r="K24" s="13">
        <f t="shared" si="3"/>
        <v>7083463.622074197</v>
      </c>
      <c r="L24" s="20">
        <f t="shared" si="5"/>
        <v>71.072955110437263</v>
      </c>
    </row>
    <row r="25" spans="1:12" x14ac:dyDescent="0.25">
      <c r="A25" s="16">
        <v>16</v>
      </c>
      <c r="B25" s="5">
        <v>2</v>
      </c>
      <c r="C25" s="5">
        <v>5692</v>
      </c>
      <c r="D25" s="5">
        <v>5519</v>
      </c>
      <c r="E25" s="17">
        <v>0.5</v>
      </c>
      <c r="F25" s="18">
        <f t="shared" si="0"/>
        <v>3.5679243600035679E-4</v>
      </c>
      <c r="G25" s="18">
        <f t="shared" si="1"/>
        <v>3.5672879693213232E-4</v>
      </c>
      <c r="H25" s="13">
        <f t="shared" si="6"/>
        <v>99664.684141351696</v>
      </c>
      <c r="I25" s="13">
        <f t="shared" si="4"/>
        <v>35.553262870365359</v>
      </c>
      <c r="J25" s="13">
        <f t="shared" si="2"/>
        <v>99646.907509916506</v>
      </c>
      <c r="K25" s="13">
        <f t="shared" si="3"/>
        <v>6983798.9379328452</v>
      </c>
      <c r="L25" s="20">
        <f t="shared" si="5"/>
        <v>70.072955110437249</v>
      </c>
    </row>
    <row r="26" spans="1:12" x14ac:dyDescent="0.25">
      <c r="A26" s="16">
        <v>17</v>
      </c>
      <c r="B26" s="5">
        <v>0</v>
      </c>
      <c r="C26" s="5">
        <v>6075</v>
      </c>
      <c r="D26" s="5">
        <v>5680</v>
      </c>
      <c r="E26" s="17">
        <v>0.5</v>
      </c>
      <c r="F26" s="18">
        <f t="shared" si="0"/>
        <v>0</v>
      </c>
      <c r="G26" s="18">
        <f t="shared" si="1"/>
        <v>0</v>
      </c>
      <c r="H26" s="13">
        <f t="shared" si="6"/>
        <v>99629.13087848133</v>
      </c>
      <c r="I26" s="13">
        <f t="shared" si="4"/>
        <v>0</v>
      </c>
      <c r="J26" s="13">
        <f t="shared" si="2"/>
        <v>99629.13087848133</v>
      </c>
      <c r="K26" s="13">
        <f t="shared" si="3"/>
        <v>6884152.0304229287</v>
      </c>
      <c r="L26" s="20">
        <f t="shared" si="5"/>
        <v>69.097782643708896</v>
      </c>
    </row>
    <row r="27" spans="1:12" x14ac:dyDescent="0.25">
      <c r="A27" s="16">
        <v>18</v>
      </c>
      <c r="B27" s="5">
        <v>0</v>
      </c>
      <c r="C27" s="5">
        <v>6107</v>
      </c>
      <c r="D27" s="5">
        <v>6153</v>
      </c>
      <c r="E27" s="17">
        <v>0.5</v>
      </c>
      <c r="F27" s="18">
        <f t="shared" si="0"/>
        <v>0</v>
      </c>
      <c r="G27" s="18">
        <f t="shared" si="1"/>
        <v>0</v>
      </c>
      <c r="H27" s="13">
        <f t="shared" si="6"/>
        <v>99629.13087848133</v>
      </c>
      <c r="I27" s="13">
        <f t="shared" si="4"/>
        <v>0</v>
      </c>
      <c r="J27" s="13">
        <f t="shared" si="2"/>
        <v>99629.13087848133</v>
      </c>
      <c r="K27" s="13">
        <f t="shared" si="3"/>
        <v>6784522.8995444477</v>
      </c>
      <c r="L27" s="20">
        <f t="shared" si="5"/>
        <v>68.097782643708896</v>
      </c>
    </row>
    <row r="28" spans="1:12" x14ac:dyDescent="0.25">
      <c r="A28" s="16">
        <v>19</v>
      </c>
      <c r="B28" s="5">
        <v>2</v>
      </c>
      <c r="C28" s="5">
        <v>6424</v>
      </c>
      <c r="D28" s="5">
        <v>6229</v>
      </c>
      <c r="E28" s="17">
        <v>0.5</v>
      </c>
      <c r="F28" s="18">
        <f t="shared" si="0"/>
        <v>3.1613056192207384E-4</v>
      </c>
      <c r="G28" s="18">
        <f t="shared" si="1"/>
        <v>3.1608060055314112E-4</v>
      </c>
      <c r="H28" s="13">
        <f t="shared" si="6"/>
        <v>99629.13087848133</v>
      </c>
      <c r="I28" s="13">
        <f t="shared" si="4"/>
        <v>31.490835520657875</v>
      </c>
      <c r="J28" s="13">
        <f t="shared" si="2"/>
        <v>99613.385460721009</v>
      </c>
      <c r="K28" s="13">
        <f t="shared" si="3"/>
        <v>6684893.7686659666</v>
      </c>
      <c r="L28" s="20">
        <f t="shared" si="5"/>
        <v>67.097782643708896</v>
      </c>
    </row>
    <row r="29" spans="1:12" x14ac:dyDescent="0.25">
      <c r="A29" s="16">
        <v>20</v>
      </c>
      <c r="B29" s="5">
        <v>4</v>
      </c>
      <c r="C29" s="5">
        <v>6651</v>
      </c>
      <c r="D29" s="5">
        <v>6587</v>
      </c>
      <c r="E29" s="17">
        <v>0.5</v>
      </c>
      <c r="F29" s="18">
        <f t="shared" si="0"/>
        <v>6.0432089439492367E-4</v>
      </c>
      <c r="G29" s="18">
        <f t="shared" si="1"/>
        <v>6.04138347681619E-4</v>
      </c>
      <c r="H29" s="13">
        <f t="shared" si="6"/>
        <v>99597.640042960673</v>
      </c>
      <c r="I29" s="13">
        <f t="shared" si="4"/>
        <v>60.170753688542916</v>
      </c>
      <c r="J29" s="13">
        <f t="shared" si="2"/>
        <v>99567.554666116412</v>
      </c>
      <c r="K29" s="13">
        <f t="shared" si="3"/>
        <v>6585280.3832052452</v>
      </c>
      <c r="L29" s="20">
        <f t="shared" si="5"/>
        <v>66.118839566527228</v>
      </c>
    </row>
    <row r="30" spans="1:12" x14ac:dyDescent="0.25">
      <c r="A30" s="16">
        <v>21</v>
      </c>
      <c r="B30" s="5">
        <v>1</v>
      </c>
      <c r="C30" s="5">
        <v>7230</v>
      </c>
      <c r="D30" s="5">
        <v>6723</v>
      </c>
      <c r="E30" s="17">
        <v>0.5</v>
      </c>
      <c r="F30" s="18">
        <f t="shared" si="0"/>
        <v>1.4333835017558947E-4</v>
      </c>
      <c r="G30" s="18">
        <f t="shared" si="1"/>
        <v>1.4332807797047442E-4</v>
      </c>
      <c r="H30" s="13">
        <f t="shared" si="6"/>
        <v>99537.469289272136</v>
      </c>
      <c r="I30" s="13">
        <f t="shared" si="4"/>
        <v>14.2665141592765</v>
      </c>
      <c r="J30" s="13">
        <f t="shared" si="2"/>
        <v>99530.336032192499</v>
      </c>
      <c r="K30" s="13">
        <f t="shared" si="3"/>
        <v>6485712.8285391284</v>
      </c>
      <c r="L30" s="20">
        <f t="shared" si="5"/>
        <v>65.158506388087773</v>
      </c>
    </row>
    <row r="31" spans="1:12" x14ac:dyDescent="0.25">
      <c r="A31" s="16">
        <v>22</v>
      </c>
      <c r="B31" s="5">
        <v>1</v>
      </c>
      <c r="C31" s="5">
        <v>7893</v>
      </c>
      <c r="D31" s="5">
        <v>7362</v>
      </c>
      <c r="E31" s="17">
        <v>0.5</v>
      </c>
      <c r="F31" s="18">
        <f t="shared" si="0"/>
        <v>1.3110455588331694E-4</v>
      </c>
      <c r="G31" s="18">
        <f t="shared" si="1"/>
        <v>1.3109596224436288E-4</v>
      </c>
      <c r="H31" s="13">
        <f t="shared" si="6"/>
        <v>99523.202775112863</v>
      </c>
      <c r="I31" s="13">
        <f t="shared" si="4"/>
        <v>13.047090033444267</v>
      </c>
      <c r="J31" s="13">
        <f t="shared" si="2"/>
        <v>99516.679230096139</v>
      </c>
      <c r="K31" s="13">
        <f t="shared" si="3"/>
        <v>6386182.4925069362</v>
      </c>
      <c r="L31" s="20">
        <f t="shared" si="5"/>
        <v>64.167775095998905</v>
      </c>
    </row>
    <row r="32" spans="1:12" x14ac:dyDescent="0.25">
      <c r="A32" s="16">
        <v>23</v>
      </c>
      <c r="B32" s="5">
        <v>1</v>
      </c>
      <c r="C32" s="5">
        <v>8327</v>
      </c>
      <c r="D32" s="5">
        <v>7983</v>
      </c>
      <c r="E32" s="17">
        <v>0.5</v>
      </c>
      <c r="F32" s="18">
        <f t="shared" si="0"/>
        <v>1.226241569589209E-4</v>
      </c>
      <c r="G32" s="18">
        <f t="shared" si="1"/>
        <v>1.2261663907792289E-4</v>
      </c>
      <c r="H32" s="13">
        <f t="shared" si="6"/>
        <v>99510.155685079415</v>
      </c>
      <c r="I32" s="13">
        <f t="shared" si="4"/>
        <v>12.201600844225299</v>
      </c>
      <c r="J32" s="13">
        <f t="shared" si="2"/>
        <v>99504.054884657293</v>
      </c>
      <c r="K32" s="13">
        <f t="shared" si="3"/>
        <v>6286665.8132768404</v>
      </c>
      <c r="L32" s="20">
        <f t="shared" si="5"/>
        <v>63.17612277858656</v>
      </c>
    </row>
    <row r="33" spans="1:12" x14ac:dyDescent="0.25">
      <c r="A33" s="16">
        <v>24</v>
      </c>
      <c r="B33" s="5">
        <v>0</v>
      </c>
      <c r="C33" s="5">
        <v>8770</v>
      </c>
      <c r="D33" s="5">
        <v>8340</v>
      </c>
      <c r="E33" s="17">
        <v>0.5</v>
      </c>
      <c r="F33" s="18">
        <f t="shared" si="0"/>
        <v>0</v>
      </c>
      <c r="G33" s="18">
        <f t="shared" si="1"/>
        <v>0</v>
      </c>
      <c r="H33" s="13">
        <f t="shared" si="6"/>
        <v>99497.954084235185</v>
      </c>
      <c r="I33" s="13">
        <f t="shared" si="4"/>
        <v>0</v>
      </c>
      <c r="J33" s="13">
        <f t="shared" si="2"/>
        <v>99497.954084235185</v>
      </c>
      <c r="K33" s="13">
        <f t="shared" si="3"/>
        <v>6187161.7583921831</v>
      </c>
      <c r="L33" s="20">
        <f t="shared" si="5"/>
        <v>62.183808856553156</v>
      </c>
    </row>
    <row r="34" spans="1:12" x14ac:dyDescent="0.25">
      <c r="A34" s="16">
        <v>25</v>
      </c>
      <c r="B34" s="5">
        <v>1</v>
      </c>
      <c r="C34" s="5">
        <v>9298</v>
      </c>
      <c r="D34" s="5">
        <v>8812</v>
      </c>
      <c r="E34" s="17">
        <v>0.5</v>
      </c>
      <c r="F34" s="18">
        <f t="shared" si="0"/>
        <v>1.1043622308117063E-4</v>
      </c>
      <c r="G34" s="18">
        <f t="shared" si="1"/>
        <v>1.1043012533819227E-4</v>
      </c>
      <c r="H34" s="13">
        <f t="shared" si="6"/>
        <v>99497.954084235185</v>
      </c>
      <c r="I34" s="13">
        <f t="shared" si="4"/>
        <v>10.987571540415791</v>
      </c>
      <c r="J34" s="13">
        <f t="shared" si="2"/>
        <v>99492.460298464968</v>
      </c>
      <c r="K34" s="13">
        <f t="shared" si="3"/>
        <v>6087663.8043079479</v>
      </c>
      <c r="L34" s="20">
        <f t="shared" si="5"/>
        <v>61.183808856553156</v>
      </c>
    </row>
    <row r="35" spans="1:12" x14ac:dyDescent="0.25">
      <c r="A35" s="16">
        <v>26</v>
      </c>
      <c r="B35" s="5">
        <v>1</v>
      </c>
      <c r="C35" s="5">
        <v>9940</v>
      </c>
      <c r="D35" s="5">
        <v>9326</v>
      </c>
      <c r="E35" s="17">
        <v>0.5</v>
      </c>
      <c r="F35" s="18">
        <f t="shared" si="0"/>
        <v>1.0380982040901069E-4</v>
      </c>
      <c r="G35" s="18">
        <f t="shared" si="1"/>
        <v>1.0380443244926558E-4</v>
      </c>
      <c r="H35" s="13">
        <f t="shared" si="6"/>
        <v>99486.966512694766</v>
      </c>
      <c r="I35" s="13">
        <f t="shared" si="4"/>
        <v>10.327188094949371</v>
      </c>
      <c r="J35" s="13">
        <f t="shared" si="2"/>
        <v>99481.8029186473</v>
      </c>
      <c r="K35" s="13">
        <f t="shared" si="3"/>
        <v>5988171.3440094832</v>
      </c>
      <c r="L35" s="20">
        <f t="shared" si="5"/>
        <v>60.190510917280598</v>
      </c>
    </row>
    <row r="36" spans="1:12" x14ac:dyDescent="0.25">
      <c r="A36" s="16">
        <v>27</v>
      </c>
      <c r="B36" s="5">
        <v>3</v>
      </c>
      <c r="C36" s="5">
        <v>10799</v>
      </c>
      <c r="D36" s="5">
        <v>9931</v>
      </c>
      <c r="E36" s="17">
        <v>0.5</v>
      </c>
      <c r="F36" s="18">
        <f t="shared" si="0"/>
        <v>2.8943560057887119E-4</v>
      </c>
      <c r="G36" s="18">
        <f t="shared" si="1"/>
        <v>2.893937201562726E-4</v>
      </c>
      <c r="H36" s="13">
        <f t="shared" si="6"/>
        <v>99476.639324599819</v>
      </c>
      <c r="I36" s="13">
        <f t="shared" si="4"/>
        <v>28.787914722789701</v>
      </c>
      <c r="J36" s="13">
        <f t="shared" si="2"/>
        <v>99462.245367238414</v>
      </c>
      <c r="K36" s="13">
        <f t="shared" si="3"/>
        <v>5888689.5410908358</v>
      </c>
      <c r="L36" s="20">
        <f t="shared" si="5"/>
        <v>59.196707700142497</v>
      </c>
    </row>
    <row r="37" spans="1:12" x14ac:dyDescent="0.25">
      <c r="A37" s="16">
        <v>28</v>
      </c>
      <c r="B37" s="5">
        <v>2</v>
      </c>
      <c r="C37" s="5">
        <v>11575</v>
      </c>
      <c r="D37" s="5">
        <v>10696</v>
      </c>
      <c r="E37" s="17">
        <v>0.5</v>
      </c>
      <c r="F37" s="18">
        <f t="shared" si="0"/>
        <v>1.7960576534506757E-4</v>
      </c>
      <c r="G37" s="18">
        <f t="shared" si="1"/>
        <v>1.7958963767790597E-4</v>
      </c>
      <c r="H37" s="13">
        <f t="shared" si="6"/>
        <v>99447.851409877025</v>
      </c>
      <c r="I37" s="13">
        <f t="shared" si="4"/>
        <v>17.859803602546044</v>
      </c>
      <c r="J37" s="13">
        <f t="shared" si="2"/>
        <v>99438.921508075742</v>
      </c>
      <c r="K37" s="13">
        <f t="shared" si="3"/>
        <v>5789227.2957235975</v>
      </c>
      <c r="L37" s="20">
        <f t="shared" si="5"/>
        <v>58.213699075942223</v>
      </c>
    </row>
    <row r="38" spans="1:12" x14ac:dyDescent="0.25">
      <c r="A38" s="16">
        <v>29</v>
      </c>
      <c r="B38" s="5">
        <v>4</v>
      </c>
      <c r="C38" s="5">
        <v>12360</v>
      </c>
      <c r="D38" s="5">
        <v>11586</v>
      </c>
      <c r="E38" s="17">
        <v>0.5</v>
      </c>
      <c r="F38" s="18">
        <f t="shared" si="0"/>
        <v>3.3408502463877054E-4</v>
      </c>
      <c r="G38" s="18">
        <f t="shared" si="1"/>
        <v>3.3402922755741124E-4</v>
      </c>
      <c r="H38" s="13">
        <f t="shared" si="6"/>
        <v>99429.991606274474</v>
      </c>
      <c r="I38" s="13">
        <f t="shared" si="4"/>
        <v>33.212523292283748</v>
      </c>
      <c r="J38" s="13">
        <f t="shared" si="2"/>
        <v>99413.385344628332</v>
      </c>
      <c r="K38" s="13">
        <f t="shared" si="3"/>
        <v>5689788.3742155218</v>
      </c>
      <c r="L38" s="20">
        <f t="shared" si="5"/>
        <v>57.224065719990172</v>
      </c>
    </row>
    <row r="39" spans="1:12" x14ac:dyDescent="0.25">
      <c r="A39" s="16">
        <v>30</v>
      </c>
      <c r="B39" s="5">
        <v>2</v>
      </c>
      <c r="C39" s="5">
        <v>12914</v>
      </c>
      <c r="D39" s="5">
        <v>12309</v>
      </c>
      <c r="E39" s="17">
        <v>0.5</v>
      </c>
      <c r="F39" s="18">
        <f t="shared" si="0"/>
        <v>1.585854180708084E-4</v>
      </c>
      <c r="G39" s="18">
        <f t="shared" si="1"/>
        <v>1.5857284440039645E-4</v>
      </c>
      <c r="H39" s="13">
        <f t="shared" si="6"/>
        <v>99396.77908298219</v>
      </c>
      <c r="I39" s="13">
        <f t="shared" si="4"/>
        <v>15.761629983426316</v>
      </c>
      <c r="J39" s="13">
        <f t="shared" si="2"/>
        <v>99388.898267990473</v>
      </c>
      <c r="K39" s="13">
        <f t="shared" si="3"/>
        <v>5590374.9888708936</v>
      </c>
      <c r="L39" s="20">
        <f t="shared" si="5"/>
        <v>56.243019546978729</v>
      </c>
    </row>
    <row r="40" spans="1:12" x14ac:dyDescent="0.25">
      <c r="A40" s="16">
        <v>31</v>
      </c>
      <c r="B40" s="5">
        <v>2</v>
      </c>
      <c r="C40" s="5">
        <v>13700</v>
      </c>
      <c r="D40" s="5">
        <v>12833</v>
      </c>
      <c r="E40" s="17">
        <v>0.5</v>
      </c>
      <c r="F40" s="18">
        <f t="shared" si="0"/>
        <v>1.5075566275958241E-4</v>
      </c>
      <c r="G40" s="18">
        <f t="shared" si="1"/>
        <v>1.5074429998115696E-4</v>
      </c>
      <c r="H40" s="13">
        <f t="shared" si="6"/>
        <v>99381.017452998756</v>
      </c>
      <c r="I40" s="13">
        <f t="shared" si="4"/>
        <v>14.98112190736744</v>
      </c>
      <c r="J40" s="13">
        <f t="shared" si="2"/>
        <v>99373.526892045062</v>
      </c>
      <c r="K40" s="13">
        <f t="shared" si="3"/>
        <v>5490986.0906029027</v>
      </c>
      <c r="L40" s="20">
        <f t="shared" si="5"/>
        <v>55.25186027804363</v>
      </c>
    </row>
    <row r="41" spans="1:12" x14ac:dyDescent="0.25">
      <c r="A41" s="16">
        <v>32</v>
      </c>
      <c r="B41" s="5">
        <v>3</v>
      </c>
      <c r="C41" s="5">
        <v>13517</v>
      </c>
      <c r="D41" s="5">
        <v>13668</v>
      </c>
      <c r="E41" s="17">
        <v>0.5</v>
      </c>
      <c r="F41" s="18">
        <f t="shared" si="0"/>
        <v>2.2070995034026116E-4</v>
      </c>
      <c r="G41" s="18">
        <f t="shared" si="1"/>
        <v>2.206855965867294E-4</v>
      </c>
      <c r="H41" s="13">
        <f t="shared" si="6"/>
        <v>99366.036331091382</v>
      </c>
      <c r="I41" s="13">
        <f t="shared" si="4"/>
        <v>21.928653008185531</v>
      </c>
      <c r="J41" s="13">
        <f t="shared" si="2"/>
        <v>99355.072004587288</v>
      </c>
      <c r="K41" s="13">
        <f t="shared" si="3"/>
        <v>5391612.5637108572</v>
      </c>
      <c r="L41" s="20">
        <f t="shared" si="5"/>
        <v>54.260115053254218</v>
      </c>
    </row>
    <row r="42" spans="1:12" x14ac:dyDescent="0.25">
      <c r="A42" s="16">
        <v>33</v>
      </c>
      <c r="B42" s="5">
        <v>6</v>
      </c>
      <c r="C42" s="5">
        <v>13736</v>
      </c>
      <c r="D42" s="5">
        <v>13386</v>
      </c>
      <c r="E42" s="17">
        <v>0.5</v>
      </c>
      <c r="F42" s="18">
        <f t="shared" si="0"/>
        <v>4.4244524740063418E-4</v>
      </c>
      <c r="G42" s="18">
        <f t="shared" si="1"/>
        <v>4.423473901503981E-4</v>
      </c>
      <c r="H42" s="13">
        <f t="shared" si="6"/>
        <v>99344.107678083194</v>
      </c>
      <c r="I42" s="13">
        <f t="shared" si="4"/>
        <v>43.944606758220225</v>
      </c>
      <c r="J42" s="13">
        <f t="shared" si="2"/>
        <v>99322.135374704085</v>
      </c>
      <c r="K42" s="13">
        <f t="shared" si="3"/>
        <v>5292257.4917062698</v>
      </c>
      <c r="L42" s="20">
        <f t="shared" si="5"/>
        <v>53.271981755127499</v>
      </c>
    </row>
    <row r="43" spans="1:12" x14ac:dyDescent="0.25">
      <c r="A43" s="16">
        <v>34</v>
      </c>
      <c r="B43" s="5">
        <v>3</v>
      </c>
      <c r="C43" s="5">
        <v>13339</v>
      </c>
      <c r="D43" s="5">
        <v>13638</v>
      </c>
      <c r="E43" s="17">
        <v>0.5</v>
      </c>
      <c r="F43" s="18">
        <f t="shared" si="0"/>
        <v>2.2241168402713422E-4</v>
      </c>
      <c r="G43" s="18">
        <f t="shared" si="1"/>
        <v>2.2238695329873979E-4</v>
      </c>
      <c r="H43" s="13">
        <f t="shared" si="6"/>
        <v>99300.163071324976</v>
      </c>
      <c r="I43" s="13">
        <f t="shared" si="4"/>
        <v>22.083060727499994</v>
      </c>
      <c r="J43" s="13">
        <f t="shared" si="2"/>
        <v>99289.121540961234</v>
      </c>
      <c r="K43" s="13">
        <f t="shared" si="3"/>
        <v>5192935.3563315654</v>
      </c>
      <c r="L43" s="20">
        <f t="shared" si="5"/>
        <v>52.295335634057338</v>
      </c>
    </row>
    <row r="44" spans="1:12" x14ac:dyDescent="0.25">
      <c r="A44" s="16">
        <v>35</v>
      </c>
      <c r="B44" s="5">
        <v>6</v>
      </c>
      <c r="C44" s="5">
        <v>13186</v>
      </c>
      <c r="D44" s="5">
        <v>13305</v>
      </c>
      <c r="E44" s="17">
        <v>0.5</v>
      </c>
      <c r="F44" s="18">
        <f t="shared" si="0"/>
        <v>4.5298403231286096E-4</v>
      </c>
      <c r="G44" s="18">
        <f t="shared" si="1"/>
        <v>4.5288145827829571E-4</v>
      </c>
      <c r="H44" s="13">
        <f t="shared" si="6"/>
        <v>99278.080010597478</v>
      </c>
      <c r="I44" s="13">
        <f t="shared" si="4"/>
        <v>44.961201650268706</v>
      </c>
      <c r="J44" s="13">
        <f t="shared" si="2"/>
        <v>99255.599409772345</v>
      </c>
      <c r="K44" s="13">
        <f t="shared" si="3"/>
        <v>5093646.2347906046</v>
      </c>
      <c r="L44" s="20">
        <f t="shared" si="5"/>
        <v>51.306856803101766</v>
      </c>
    </row>
    <row r="45" spans="1:12" x14ac:dyDescent="0.25">
      <c r="A45" s="16">
        <v>36</v>
      </c>
      <c r="B45" s="5">
        <v>1</v>
      </c>
      <c r="C45" s="5">
        <v>12259</v>
      </c>
      <c r="D45" s="5">
        <v>13131</v>
      </c>
      <c r="E45" s="17">
        <v>0.5</v>
      </c>
      <c r="F45" s="18">
        <f t="shared" si="0"/>
        <v>7.8771169751870812E-5</v>
      </c>
      <c r="G45" s="18">
        <f t="shared" si="1"/>
        <v>7.8768067425465712E-5</v>
      </c>
      <c r="H45" s="13">
        <f t="shared" si="6"/>
        <v>99233.118808947213</v>
      </c>
      <c r="I45" s="13">
        <f t="shared" si="4"/>
        <v>7.8164009931824037</v>
      </c>
      <c r="J45" s="13">
        <f t="shared" si="2"/>
        <v>99229.210608450623</v>
      </c>
      <c r="K45" s="13">
        <f t="shared" si="3"/>
        <v>4994390.6353808325</v>
      </c>
      <c r="L45" s="20">
        <f t="shared" si="5"/>
        <v>50.329876711791108</v>
      </c>
    </row>
    <row r="46" spans="1:12" x14ac:dyDescent="0.25">
      <c r="A46" s="16">
        <v>37</v>
      </c>
      <c r="B46" s="5">
        <v>5</v>
      </c>
      <c r="C46" s="5">
        <v>11810</v>
      </c>
      <c r="D46" s="5">
        <v>12150</v>
      </c>
      <c r="E46" s="17">
        <v>0.5</v>
      </c>
      <c r="F46" s="18">
        <f t="shared" si="0"/>
        <v>4.1736227045075126E-4</v>
      </c>
      <c r="G46" s="18">
        <f t="shared" si="1"/>
        <v>4.1727519298977682E-4</v>
      </c>
      <c r="H46" s="13">
        <f t="shared" si="6"/>
        <v>99225.302407954034</v>
      </c>
      <c r="I46" s="13">
        <f t="shared" si="4"/>
        <v>41.404257211747989</v>
      </c>
      <c r="J46" s="13">
        <f t="shared" si="2"/>
        <v>99204.60027934816</v>
      </c>
      <c r="K46" s="13">
        <f t="shared" si="3"/>
        <v>4895161.4247723818</v>
      </c>
      <c r="L46" s="20">
        <f t="shared" si="5"/>
        <v>49.333802024069001</v>
      </c>
    </row>
    <row r="47" spans="1:12" x14ac:dyDescent="0.25">
      <c r="A47" s="16">
        <v>38</v>
      </c>
      <c r="B47" s="5">
        <v>3</v>
      </c>
      <c r="C47" s="5">
        <v>11567</v>
      </c>
      <c r="D47" s="5">
        <v>11770</v>
      </c>
      <c r="E47" s="17">
        <v>0.5</v>
      </c>
      <c r="F47" s="18">
        <f t="shared" si="0"/>
        <v>2.5710245532844839E-4</v>
      </c>
      <c r="G47" s="18">
        <f t="shared" si="1"/>
        <v>2.5706940874035988E-4</v>
      </c>
      <c r="H47" s="13">
        <f t="shared" si="6"/>
        <v>99183.898150742287</v>
      </c>
      <c r="I47" s="13">
        <f t="shared" si="4"/>
        <v>25.497146054175392</v>
      </c>
      <c r="J47" s="13">
        <f t="shared" si="2"/>
        <v>99171.149577715201</v>
      </c>
      <c r="K47" s="13">
        <f t="shared" si="3"/>
        <v>4795956.8244930338</v>
      </c>
      <c r="L47" s="20">
        <f t="shared" si="5"/>
        <v>48.354187664655136</v>
      </c>
    </row>
    <row r="48" spans="1:12" x14ac:dyDescent="0.25">
      <c r="A48" s="16">
        <v>39</v>
      </c>
      <c r="B48" s="5">
        <v>5</v>
      </c>
      <c r="C48" s="5">
        <v>10946</v>
      </c>
      <c r="D48" s="5">
        <v>11535</v>
      </c>
      <c r="E48" s="17">
        <v>0.5</v>
      </c>
      <c r="F48" s="18">
        <f t="shared" si="0"/>
        <v>4.448200702815711E-4</v>
      </c>
      <c r="G48" s="18">
        <f t="shared" si="1"/>
        <v>4.4472115983278478E-4</v>
      </c>
      <c r="H48" s="13">
        <f t="shared" si="6"/>
        <v>99158.401004688116</v>
      </c>
      <c r="I48" s="13">
        <f t="shared" si="4"/>
        <v>44.097839101969271</v>
      </c>
      <c r="J48" s="13">
        <f t="shared" si="2"/>
        <v>99136.352085137129</v>
      </c>
      <c r="K48" s="13">
        <f t="shared" si="3"/>
        <v>4696785.6749153184</v>
      </c>
      <c r="L48" s="20">
        <f t="shared" si="5"/>
        <v>47.366492675625729</v>
      </c>
    </row>
    <row r="49" spans="1:12" x14ac:dyDescent="0.25">
      <c r="A49" s="16">
        <v>40</v>
      </c>
      <c r="B49" s="5">
        <v>7</v>
      </c>
      <c r="C49" s="5">
        <v>10727</v>
      </c>
      <c r="D49" s="5">
        <v>10925</v>
      </c>
      <c r="E49" s="17">
        <v>0.5</v>
      </c>
      <c r="F49" s="18">
        <f t="shared" si="0"/>
        <v>6.4659153888786257E-4</v>
      </c>
      <c r="G49" s="18">
        <f t="shared" si="1"/>
        <v>6.4638256613878758E-4</v>
      </c>
      <c r="H49" s="13">
        <f t="shared" si="6"/>
        <v>99114.303165586141</v>
      </c>
      <c r="I49" s="13">
        <f t="shared" si="4"/>
        <v>64.065757621229324</v>
      </c>
      <c r="J49" s="13">
        <f t="shared" si="2"/>
        <v>99082.270286775529</v>
      </c>
      <c r="K49" s="13">
        <f t="shared" si="3"/>
        <v>4597649.3228301816</v>
      </c>
      <c r="L49" s="20">
        <f t="shared" si="5"/>
        <v>46.387344469839839</v>
      </c>
    </row>
    <row r="50" spans="1:12" x14ac:dyDescent="0.25">
      <c r="A50" s="16">
        <v>41</v>
      </c>
      <c r="B50" s="5">
        <v>6</v>
      </c>
      <c r="C50" s="5">
        <v>10605</v>
      </c>
      <c r="D50" s="5">
        <v>10742</v>
      </c>
      <c r="E50" s="17">
        <v>0.5</v>
      </c>
      <c r="F50" s="18">
        <f t="shared" si="0"/>
        <v>5.6213987913992603E-4</v>
      </c>
      <c r="G50" s="18">
        <f t="shared" si="1"/>
        <v>5.6198192291481296E-4</v>
      </c>
      <c r="H50" s="13">
        <f t="shared" si="6"/>
        <v>99050.237407964916</v>
      </c>
      <c r="I50" s="13">
        <f t="shared" si="4"/>
        <v>55.664442883696864</v>
      </c>
      <c r="J50" s="13">
        <f t="shared" si="2"/>
        <v>99022.405186523058</v>
      </c>
      <c r="K50" s="13">
        <f t="shared" si="3"/>
        <v>4498567.0525434064</v>
      </c>
      <c r="L50" s="20">
        <f t="shared" si="5"/>
        <v>45.417024433922897</v>
      </c>
    </row>
    <row r="51" spans="1:12" x14ac:dyDescent="0.25">
      <c r="A51" s="16">
        <v>42</v>
      </c>
      <c r="B51" s="5">
        <v>4</v>
      </c>
      <c r="C51" s="5">
        <v>10241</v>
      </c>
      <c r="D51" s="5">
        <v>10540</v>
      </c>
      <c r="E51" s="17">
        <v>0.5</v>
      </c>
      <c r="F51" s="18">
        <f t="shared" si="0"/>
        <v>3.8496703719743995E-4</v>
      </c>
      <c r="G51" s="18">
        <f t="shared" si="1"/>
        <v>3.8489295164782295E-4</v>
      </c>
      <c r="H51" s="13">
        <f t="shared" si="6"/>
        <v>98994.572965081214</v>
      </c>
      <c r="I51" s="13">
        <f t="shared" si="4"/>
        <v>38.102313385645886</v>
      </c>
      <c r="J51" s="13">
        <f t="shared" si="2"/>
        <v>98975.521808388381</v>
      </c>
      <c r="K51" s="13">
        <f t="shared" si="3"/>
        <v>4399544.6473568836</v>
      </c>
      <c r="L51" s="20">
        <f t="shared" si="5"/>
        <v>44.442281183522596</v>
      </c>
    </row>
    <row r="52" spans="1:12" x14ac:dyDescent="0.25">
      <c r="A52" s="16">
        <v>43</v>
      </c>
      <c r="B52" s="5">
        <v>8</v>
      </c>
      <c r="C52" s="5">
        <v>9506</v>
      </c>
      <c r="D52" s="5">
        <v>10200</v>
      </c>
      <c r="E52" s="17">
        <v>0.5</v>
      </c>
      <c r="F52" s="18">
        <f t="shared" si="0"/>
        <v>8.1193545113163504E-4</v>
      </c>
      <c r="G52" s="18">
        <f t="shared" si="1"/>
        <v>8.1160596530384496E-4</v>
      </c>
      <c r="H52" s="13">
        <f t="shared" si="6"/>
        <v>98956.470651695563</v>
      </c>
      <c r="I52" s="13">
        <f t="shared" si="4"/>
        <v>80.313661886330976</v>
      </c>
      <c r="J52" s="13">
        <f t="shared" si="2"/>
        <v>98916.313820752388</v>
      </c>
      <c r="K52" s="13">
        <f t="shared" si="3"/>
        <v>4300569.125548495</v>
      </c>
      <c r="L52" s="20">
        <f t="shared" si="5"/>
        <v>43.459200770059063</v>
      </c>
    </row>
    <row r="53" spans="1:12" x14ac:dyDescent="0.25">
      <c r="A53" s="16">
        <v>44</v>
      </c>
      <c r="B53" s="5">
        <v>7</v>
      </c>
      <c r="C53" s="5">
        <v>9216</v>
      </c>
      <c r="D53" s="5">
        <v>9483</v>
      </c>
      <c r="E53" s="17">
        <v>0.5</v>
      </c>
      <c r="F53" s="18">
        <f t="shared" si="0"/>
        <v>7.4870313920530514E-4</v>
      </c>
      <c r="G53" s="18">
        <f t="shared" si="1"/>
        <v>7.4842296589329633E-4</v>
      </c>
      <c r="H53" s="13">
        <f t="shared" si="6"/>
        <v>98876.156989809228</v>
      </c>
      <c r="I53" s="13">
        <f t="shared" si="4"/>
        <v>74.001186670444199</v>
      </c>
      <c r="J53" s="13">
        <f t="shared" si="2"/>
        <v>98839.156396474005</v>
      </c>
      <c r="K53" s="13">
        <f t="shared" si="3"/>
        <v>4201652.8117277427</v>
      </c>
      <c r="L53" s="20">
        <f t="shared" si="5"/>
        <v>42.494095034061552</v>
      </c>
    </row>
    <row r="54" spans="1:12" x14ac:dyDescent="0.25">
      <c r="A54" s="16">
        <v>45</v>
      </c>
      <c r="B54" s="5">
        <v>11</v>
      </c>
      <c r="C54" s="5">
        <v>9206</v>
      </c>
      <c r="D54" s="5">
        <v>9239</v>
      </c>
      <c r="E54" s="17">
        <v>0.5</v>
      </c>
      <c r="F54" s="18">
        <f t="shared" si="0"/>
        <v>1.1927351585795608E-3</v>
      </c>
      <c r="G54" s="18">
        <f t="shared" si="1"/>
        <v>1.1920242739488513E-3</v>
      </c>
      <c r="H54" s="13">
        <f t="shared" si="6"/>
        <v>98802.155803138783</v>
      </c>
      <c r="I54" s="13">
        <f t="shared" si="4"/>
        <v>117.77456803581779</v>
      </c>
      <c r="J54" s="13">
        <f t="shared" si="2"/>
        <v>98743.268519120873</v>
      </c>
      <c r="K54" s="13">
        <f t="shared" si="3"/>
        <v>4102813.6553312689</v>
      </c>
      <c r="L54" s="20">
        <f t="shared" si="5"/>
        <v>41.525547919278594</v>
      </c>
    </row>
    <row r="55" spans="1:12" x14ac:dyDescent="0.25">
      <c r="A55" s="16">
        <v>46</v>
      </c>
      <c r="B55" s="5">
        <v>5</v>
      </c>
      <c r="C55" s="5">
        <v>8884</v>
      </c>
      <c r="D55" s="5">
        <v>9175</v>
      </c>
      <c r="E55" s="17">
        <v>0.5</v>
      </c>
      <c r="F55" s="18">
        <f t="shared" si="0"/>
        <v>5.537405171936431E-4</v>
      </c>
      <c r="G55" s="18">
        <f t="shared" si="1"/>
        <v>5.5358724534986718E-4</v>
      </c>
      <c r="H55" s="13">
        <f t="shared" si="6"/>
        <v>98684.381235102963</v>
      </c>
      <c r="I55" s="13">
        <f t="shared" si="4"/>
        <v>54.630414766996772</v>
      </c>
      <c r="J55" s="13">
        <f t="shared" si="2"/>
        <v>98657.066027719455</v>
      </c>
      <c r="K55" s="13">
        <f t="shared" si="3"/>
        <v>4004070.3868121482</v>
      </c>
      <c r="L55" s="20">
        <f t="shared" si="5"/>
        <v>40.574509731919591</v>
      </c>
    </row>
    <row r="56" spans="1:12" x14ac:dyDescent="0.25">
      <c r="A56" s="16">
        <v>47</v>
      </c>
      <c r="B56" s="5">
        <v>11</v>
      </c>
      <c r="C56" s="5">
        <v>8476</v>
      </c>
      <c r="D56" s="5">
        <v>8883</v>
      </c>
      <c r="E56" s="17">
        <v>0.5</v>
      </c>
      <c r="F56" s="18">
        <f t="shared" si="0"/>
        <v>1.2673541102598076E-3</v>
      </c>
      <c r="G56" s="18">
        <f t="shared" si="1"/>
        <v>1.2665515256188831E-3</v>
      </c>
      <c r="H56" s="13">
        <f t="shared" si="6"/>
        <v>98629.750820335961</v>
      </c>
      <c r="I56" s="13">
        <f t="shared" si="4"/>
        <v>124.9196613729068</v>
      </c>
      <c r="J56" s="13">
        <f t="shared" si="2"/>
        <v>98567.290989649511</v>
      </c>
      <c r="K56" s="13">
        <f t="shared" si="3"/>
        <v>3905413.3207844286</v>
      </c>
      <c r="L56" s="20">
        <f t="shared" si="5"/>
        <v>39.596706757360998</v>
      </c>
    </row>
    <row r="57" spans="1:12" x14ac:dyDescent="0.25">
      <c r="A57" s="16">
        <v>48</v>
      </c>
      <c r="B57" s="5">
        <v>11</v>
      </c>
      <c r="C57" s="5">
        <v>8259</v>
      </c>
      <c r="D57" s="5">
        <v>8468</v>
      </c>
      <c r="E57" s="17">
        <v>0.5</v>
      </c>
      <c r="F57" s="18">
        <f t="shared" si="0"/>
        <v>1.3152388354157947E-3</v>
      </c>
      <c r="G57" s="18">
        <f t="shared" si="1"/>
        <v>1.3143744772374237E-3</v>
      </c>
      <c r="H57" s="13">
        <f t="shared" si="6"/>
        <v>98504.831158963061</v>
      </c>
      <c r="I57" s="13">
        <f t="shared" si="4"/>
        <v>129.47223595992276</v>
      </c>
      <c r="J57" s="13">
        <f t="shared" si="2"/>
        <v>98440.095040983098</v>
      </c>
      <c r="K57" s="13">
        <f t="shared" si="3"/>
        <v>3806846.0297947791</v>
      </c>
      <c r="L57" s="20">
        <f t="shared" si="5"/>
        <v>38.646287547576698</v>
      </c>
    </row>
    <row r="58" spans="1:12" x14ac:dyDescent="0.25">
      <c r="A58" s="16">
        <v>49</v>
      </c>
      <c r="B58" s="5">
        <v>12</v>
      </c>
      <c r="C58" s="5">
        <v>8590</v>
      </c>
      <c r="D58" s="5">
        <v>8239</v>
      </c>
      <c r="E58" s="17">
        <v>0.5</v>
      </c>
      <c r="F58" s="18">
        <f t="shared" si="0"/>
        <v>1.4261096916037793E-3</v>
      </c>
      <c r="G58" s="18">
        <f t="shared" si="1"/>
        <v>1.4250935217623658E-3</v>
      </c>
      <c r="H58" s="13">
        <f t="shared" si="6"/>
        <v>98375.358923003136</v>
      </c>
      <c r="I58" s="13">
        <f t="shared" si="4"/>
        <v>140.19408670221932</v>
      </c>
      <c r="J58" s="13">
        <f t="shared" si="2"/>
        <v>98305.261879652026</v>
      </c>
      <c r="K58" s="13">
        <f t="shared" si="3"/>
        <v>3708405.9347537961</v>
      </c>
      <c r="L58" s="20">
        <f t="shared" si="5"/>
        <v>37.696492041836493</v>
      </c>
    </row>
    <row r="59" spans="1:12" x14ac:dyDescent="0.25">
      <c r="A59" s="16">
        <v>50</v>
      </c>
      <c r="B59" s="5">
        <v>15</v>
      </c>
      <c r="C59" s="5">
        <v>8444</v>
      </c>
      <c r="D59" s="5">
        <v>8563</v>
      </c>
      <c r="E59" s="17">
        <v>0.5</v>
      </c>
      <c r="F59" s="18">
        <f t="shared" si="0"/>
        <v>1.7639795378373612E-3</v>
      </c>
      <c r="G59" s="18">
        <f t="shared" si="1"/>
        <v>1.7624250969333803E-3</v>
      </c>
      <c r="H59" s="13">
        <f t="shared" si="6"/>
        <v>98235.164836300915</v>
      </c>
      <c r="I59" s="13">
        <f t="shared" si="4"/>
        <v>173.13211990888425</v>
      </c>
      <c r="J59" s="13">
        <f t="shared" si="2"/>
        <v>98148.598776346465</v>
      </c>
      <c r="K59" s="13">
        <f t="shared" si="3"/>
        <v>3610100.6728741443</v>
      </c>
      <c r="L59" s="20">
        <f t="shared" si="5"/>
        <v>36.749576171526932</v>
      </c>
    </row>
    <row r="60" spans="1:12" x14ac:dyDescent="0.25">
      <c r="A60" s="16">
        <v>51</v>
      </c>
      <c r="B60" s="5">
        <v>12</v>
      </c>
      <c r="C60" s="5">
        <v>8478</v>
      </c>
      <c r="D60" s="5">
        <v>8397</v>
      </c>
      <c r="E60" s="17">
        <v>0.5</v>
      </c>
      <c r="F60" s="18">
        <f t="shared" si="0"/>
        <v>1.4222222222222223E-3</v>
      </c>
      <c r="G60" s="18">
        <f t="shared" si="1"/>
        <v>1.4212115828744006E-3</v>
      </c>
      <c r="H60" s="13">
        <f t="shared" si="6"/>
        <v>98062.03271639203</v>
      </c>
      <c r="I60" s="13">
        <f t="shared" si="4"/>
        <v>139.36689673674476</v>
      </c>
      <c r="J60" s="13">
        <f t="shared" si="2"/>
        <v>97992.349268023667</v>
      </c>
      <c r="K60" s="13">
        <f t="shared" si="3"/>
        <v>3511952.0740977977</v>
      </c>
      <c r="L60" s="20">
        <f t="shared" si="5"/>
        <v>35.813576129456884</v>
      </c>
    </row>
    <row r="61" spans="1:12" x14ac:dyDescent="0.25">
      <c r="A61" s="16">
        <v>52</v>
      </c>
      <c r="B61" s="5">
        <v>27</v>
      </c>
      <c r="C61" s="5">
        <v>8533</v>
      </c>
      <c r="D61" s="5">
        <v>8466</v>
      </c>
      <c r="E61" s="17">
        <v>0.5</v>
      </c>
      <c r="F61" s="18">
        <f t="shared" si="0"/>
        <v>3.1766574504382612E-3</v>
      </c>
      <c r="G61" s="18">
        <f t="shared" si="1"/>
        <v>3.171619875484553E-3</v>
      </c>
      <c r="H61" s="13">
        <f t="shared" si="6"/>
        <v>97922.665819655289</v>
      </c>
      <c r="I61" s="13">
        <f t="shared" si="4"/>
        <v>310.5734731740506</v>
      </c>
      <c r="J61" s="13">
        <f t="shared" si="2"/>
        <v>97767.379083068256</v>
      </c>
      <c r="K61" s="13">
        <f t="shared" si="3"/>
        <v>3413959.7248297739</v>
      </c>
      <c r="L61" s="20">
        <f t="shared" si="5"/>
        <v>34.863835622258101</v>
      </c>
    </row>
    <row r="62" spans="1:12" x14ac:dyDescent="0.25">
      <c r="A62" s="16">
        <v>53</v>
      </c>
      <c r="B62" s="5">
        <v>16</v>
      </c>
      <c r="C62" s="5">
        <v>8263</v>
      </c>
      <c r="D62" s="5">
        <v>8467</v>
      </c>
      <c r="E62" s="17">
        <v>0.5</v>
      </c>
      <c r="F62" s="18">
        <f t="shared" si="0"/>
        <v>1.9127316198445906E-3</v>
      </c>
      <c r="G62" s="18">
        <f t="shared" si="1"/>
        <v>1.9109040965006568E-3</v>
      </c>
      <c r="H62" s="13">
        <f t="shared" si="6"/>
        <v>97612.092346481237</v>
      </c>
      <c r="I62" s="13">
        <f t="shared" si="4"/>
        <v>186.52734713289141</v>
      </c>
      <c r="J62" s="13">
        <f t="shared" si="2"/>
        <v>97518.82867291478</v>
      </c>
      <c r="K62" s="13">
        <f t="shared" si="3"/>
        <v>3316192.3457467058</v>
      </c>
      <c r="L62" s="20">
        <f t="shared" si="5"/>
        <v>33.973171417898094</v>
      </c>
    </row>
    <row r="63" spans="1:12" x14ac:dyDescent="0.25">
      <c r="A63" s="16">
        <v>54</v>
      </c>
      <c r="B63" s="5">
        <v>22</v>
      </c>
      <c r="C63" s="5">
        <v>8216</v>
      </c>
      <c r="D63" s="5">
        <v>8247</v>
      </c>
      <c r="E63" s="17">
        <v>0.5</v>
      </c>
      <c r="F63" s="18">
        <f t="shared" si="0"/>
        <v>2.6726599040272124E-3</v>
      </c>
      <c r="G63" s="18">
        <f t="shared" si="1"/>
        <v>2.6690931149529872E-3</v>
      </c>
      <c r="H63" s="13">
        <f t="shared" si="6"/>
        <v>97425.564999348338</v>
      </c>
      <c r="I63" s="13">
        <f t="shared" si="4"/>
        <v>260.03790476016536</v>
      </c>
      <c r="J63" s="13">
        <f t="shared" si="2"/>
        <v>97295.546046968258</v>
      </c>
      <c r="K63" s="13">
        <f t="shared" si="3"/>
        <v>3218673.517073791</v>
      </c>
      <c r="L63" s="20">
        <f t="shared" si="5"/>
        <v>33.037257901407294</v>
      </c>
    </row>
    <row r="64" spans="1:12" x14ac:dyDescent="0.25">
      <c r="A64" s="16">
        <v>55</v>
      </c>
      <c r="B64" s="5">
        <v>27</v>
      </c>
      <c r="C64" s="5">
        <v>8011</v>
      </c>
      <c r="D64" s="5">
        <v>8167</v>
      </c>
      <c r="E64" s="17">
        <v>0.5</v>
      </c>
      <c r="F64" s="18">
        <f t="shared" si="0"/>
        <v>3.3378662381011249E-3</v>
      </c>
      <c r="G64" s="18">
        <f t="shared" si="1"/>
        <v>3.3323048441838941E-3</v>
      </c>
      <c r="H64" s="13">
        <f t="shared" si="6"/>
        <v>97165.527094588178</v>
      </c>
      <c r="I64" s="13">
        <f t="shared" si="4"/>
        <v>323.78515662497762</v>
      </c>
      <c r="J64" s="13">
        <f t="shared" si="2"/>
        <v>97003.634516275692</v>
      </c>
      <c r="K64" s="13">
        <f t="shared" si="3"/>
        <v>3121377.9710268229</v>
      </c>
      <c r="L64" s="20">
        <f t="shared" si="5"/>
        <v>32.124335290110047</v>
      </c>
    </row>
    <row r="65" spans="1:12" x14ac:dyDescent="0.25">
      <c r="A65" s="16">
        <v>56</v>
      </c>
      <c r="B65" s="5">
        <v>13</v>
      </c>
      <c r="C65" s="5">
        <v>8289</v>
      </c>
      <c r="D65" s="5">
        <v>7993</v>
      </c>
      <c r="E65" s="17">
        <v>0.5</v>
      </c>
      <c r="F65" s="18">
        <f t="shared" si="0"/>
        <v>1.5968554231666871E-3</v>
      </c>
      <c r="G65" s="18">
        <f t="shared" si="1"/>
        <v>1.595581466707579E-3</v>
      </c>
      <c r="H65" s="13">
        <f t="shared" si="6"/>
        <v>96841.741937963205</v>
      </c>
      <c r="I65" s="13">
        <f t="shared" si="4"/>
        <v>154.5188886398922</v>
      </c>
      <c r="J65" s="13">
        <f t="shared" si="2"/>
        <v>96764.482493643256</v>
      </c>
      <c r="K65" s="13">
        <f t="shared" si="3"/>
        <v>3024374.3365105474</v>
      </c>
      <c r="L65" s="20">
        <f t="shared" si="5"/>
        <v>31.230069554593111</v>
      </c>
    </row>
    <row r="66" spans="1:12" x14ac:dyDescent="0.25">
      <c r="A66" s="16">
        <v>57</v>
      </c>
      <c r="B66" s="5">
        <v>16</v>
      </c>
      <c r="C66" s="5">
        <v>8159</v>
      </c>
      <c r="D66" s="5">
        <v>8258</v>
      </c>
      <c r="E66" s="17">
        <v>0.5</v>
      </c>
      <c r="F66" s="18">
        <f t="shared" si="0"/>
        <v>1.9491990010355119E-3</v>
      </c>
      <c r="G66" s="18">
        <f t="shared" si="1"/>
        <v>1.9473011622953814E-3</v>
      </c>
      <c r="H66" s="13">
        <f t="shared" si="6"/>
        <v>96687.223049323307</v>
      </c>
      <c r="I66" s="13">
        <f t="shared" si="4"/>
        <v>188.27914182306006</v>
      </c>
      <c r="J66" s="13">
        <f t="shared" si="2"/>
        <v>96593.083478411776</v>
      </c>
      <c r="K66" s="13">
        <f t="shared" si="3"/>
        <v>2927609.8540169043</v>
      </c>
      <c r="L66" s="20">
        <f t="shared" si="5"/>
        <v>30.279180244151132</v>
      </c>
    </row>
    <row r="67" spans="1:12" x14ac:dyDescent="0.25">
      <c r="A67" s="16">
        <v>58</v>
      </c>
      <c r="B67" s="5">
        <v>16</v>
      </c>
      <c r="C67" s="5">
        <v>7794</v>
      </c>
      <c r="D67" s="5">
        <v>8090</v>
      </c>
      <c r="E67" s="17">
        <v>0.5</v>
      </c>
      <c r="F67" s="18">
        <f t="shared" si="0"/>
        <v>2.014605892722236E-3</v>
      </c>
      <c r="G67" s="18">
        <f t="shared" si="1"/>
        <v>2.0125786163522012E-3</v>
      </c>
      <c r="H67" s="13">
        <f t="shared" si="6"/>
        <v>96498.943907500245</v>
      </c>
      <c r="I67" s="13">
        <f t="shared" si="4"/>
        <v>194.21171100880551</v>
      </c>
      <c r="J67" s="13">
        <f t="shared" si="2"/>
        <v>96401.838051995845</v>
      </c>
      <c r="K67" s="13">
        <f t="shared" si="3"/>
        <v>2831016.7705384926</v>
      </c>
      <c r="L67" s="20">
        <f t="shared" si="5"/>
        <v>29.337282418885163</v>
      </c>
    </row>
    <row r="68" spans="1:12" x14ac:dyDescent="0.25">
      <c r="A68" s="16">
        <v>59</v>
      </c>
      <c r="B68" s="5">
        <v>26</v>
      </c>
      <c r="C68" s="5">
        <v>7664</v>
      </c>
      <c r="D68" s="5">
        <v>7755</v>
      </c>
      <c r="E68" s="17">
        <v>0.5</v>
      </c>
      <c r="F68" s="18">
        <f t="shared" si="0"/>
        <v>3.3724625462092225E-3</v>
      </c>
      <c r="G68" s="18">
        <f t="shared" si="1"/>
        <v>3.3667853674328265E-3</v>
      </c>
      <c r="H68" s="13">
        <f t="shared" si="6"/>
        <v>96304.732196491444</v>
      </c>
      <c r="I68" s="13">
        <f t="shared" si="4"/>
        <v>324.2373631736844</v>
      </c>
      <c r="J68" s="13">
        <f t="shared" si="2"/>
        <v>96142.613514904602</v>
      </c>
      <c r="K68" s="13">
        <f t="shared" si="3"/>
        <v>2734614.9324864969</v>
      </c>
      <c r="L68" s="20">
        <f t="shared" si="5"/>
        <v>28.395436757012487</v>
      </c>
    </row>
    <row r="69" spans="1:12" x14ac:dyDescent="0.25">
      <c r="A69" s="16">
        <v>60</v>
      </c>
      <c r="B69" s="5">
        <v>21</v>
      </c>
      <c r="C69" s="5">
        <v>8028</v>
      </c>
      <c r="D69" s="5">
        <v>7634</v>
      </c>
      <c r="E69" s="17">
        <v>0.5</v>
      </c>
      <c r="F69" s="18">
        <f t="shared" si="0"/>
        <v>2.681649853147746E-3</v>
      </c>
      <c r="G69" s="18">
        <f t="shared" si="1"/>
        <v>2.6780590448256072E-3</v>
      </c>
      <c r="H69" s="13">
        <f t="shared" si="6"/>
        <v>95980.49483331776</v>
      </c>
      <c r="I69" s="13">
        <f t="shared" si="4"/>
        <v>257.04143231520408</v>
      </c>
      <c r="J69" s="13">
        <f t="shared" si="2"/>
        <v>95851.974117160149</v>
      </c>
      <c r="K69" s="13">
        <f t="shared" si="3"/>
        <v>2638472.3189715925</v>
      </c>
      <c r="L69" s="20">
        <f t="shared" si="5"/>
        <v>27.489671975057355</v>
      </c>
    </row>
    <row r="70" spans="1:12" x14ac:dyDescent="0.25">
      <c r="A70" s="16">
        <v>61</v>
      </c>
      <c r="B70" s="5">
        <v>14</v>
      </c>
      <c r="C70" s="5">
        <v>8682</v>
      </c>
      <c r="D70" s="5">
        <v>8014</v>
      </c>
      <c r="E70" s="17">
        <v>0.5</v>
      </c>
      <c r="F70" s="18">
        <f t="shared" si="0"/>
        <v>1.6770483948251077E-3</v>
      </c>
      <c r="G70" s="18">
        <f t="shared" si="1"/>
        <v>1.6756433273488929E-3</v>
      </c>
      <c r="H70" s="13">
        <f t="shared" si="6"/>
        <v>95723.453401002553</v>
      </c>
      <c r="I70" s="13">
        <f t="shared" si="4"/>
        <v>160.39836596218262</v>
      </c>
      <c r="J70" s="13">
        <f t="shared" si="2"/>
        <v>95643.254218021451</v>
      </c>
      <c r="K70" s="13">
        <f t="shared" si="3"/>
        <v>2542620.3448544322</v>
      </c>
      <c r="L70" s="20">
        <f t="shared" si="5"/>
        <v>26.562145999924844</v>
      </c>
    </row>
    <row r="71" spans="1:12" x14ac:dyDescent="0.25">
      <c r="A71" s="16">
        <v>62</v>
      </c>
      <c r="B71" s="5">
        <v>18</v>
      </c>
      <c r="C71" s="5">
        <v>7404</v>
      </c>
      <c r="D71" s="5">
        <v>8660</v>
      </c>
      <c r="E71" s="17">
        <v>0.5</v>
      </c>
      <c r="F71" s="18">
        <f t="shared" si="0"/>
        <v>2.2410358565737054E-3</v>
      </c>
      <c r="G71" s="18">
        <f t="shared" si="1"/>
        <v>2.2385275463250838E-3</v>
      </c>
      <c r="H71" s="13">
        <f t="shared" si="6"/>
        <v>95563.055035040365</v>
      </c>
      <c r="I71" s="13">
        <f t="shared" si="4"/>
        <v>213.92053110691785</v>
      </c>
      <c r="J71" s="13">
        <f t="shared" si="2"/>
        <v>95456.094769486896</v>
      </c>
      <c r="K71" s="13">
        <f t="shared" si="3"/>
        <v>2446977.0906364108</v>
      </c>
      <c r="L71" s="20">
        <f t="shared" si="5"/>
        <v>25.605890160576919</v>
      </c>
    </row>
    <row r="72" spans="1:12" x14ac:dyDescent="0.25">
      <c r="A72" s="16">
        <v>63</v>
      </c>
      <c r="B72" s="5">
        <v>20</v>
      </c>
      <c r="C72" s="5">
        <v>6708</v>
      </c>
      <c r="D72" s="5">
        <v>7369</v>
      </c>
      <c r="E72" s="17">
        <v>0.5</v>
      </c>
      <c r="F72" s="18">
        <f t="shared" si="0"/>
        <v>2.8415145272430204E-3</v>
      </c>
      <c r="G72" s="18">
        <f t="shared" si="1"/>
        <v>2.837483152443782E-3</v>
      </c>
      <c r="H72" s="13">
        <f t="shared" si="6"/>
        <v>95349.134503933441</v>
      </c>
      <c r="I72" s="13">
        <f t="shared" si="4"/>
        <v>270.55156275500724</v>
      </c>
      <c r="J72" s="13">
        <f t="shared" si="2"/>
        <v>95213.858722555946</v>
      </c>
      <c r="K72" s="13">
        <f t="shared" si="3"/>
        <v>2351520.9958669241</v>
      </c>
      <c r="L72" s="20">
        <f t="shared" si="5"/>
        <v>24.66221647528344</v>
      </c>
    </row>
    <row r="73" spans="1:12" x14ac:dyDescent="0.25">
      <c r="A73" s="16">
        <v>64</v>
      </c>
      <c r="B73" s="5">
        <v>38</v>
      </c>
      <c r="C73" s="5">
        <v>7102</v>
      </c>
      <c r="D73" s="5">
        <v>6651</v>
      </c>
      <c r="E73" s="17">
        <v>0.5</v>
      </c>
      <c r="F73" s="18">
        <f t="shared" ref="F73:F109" si="7">B73/((C73+D73)/2)</f>
        <v>5.5260670399185632E-3</v>
      </c>
      <c r="G73" s="18">
        <f t="shared" ref="G73:G108" si="8">F73/((1+(1-E73)*F73))</f>
        <v>5.510840403161482E-3</v>
      </c>
      <c r="H73" s="13">
        <f t="shared" si="6"/>
        <v>95078.582941178436</v>
      </c>
      <c r="I73" s="13">
        <f t="shared" si="4"/>
        <v>523.96289634758614</v>
      </c>
      <c r="J73" s="13">
        <f t="shared" ref="J73:J108" si="9">H74+I73*E73</f>
        <v>94816.601493004651</v>
      </c>
      <c r="K73" s="13">
        <f t="shared" ref="K73:K97" si="10">K74+J73</f>
        <v>2256307.1371443681</v>
      </c>
      <c r="L73" s="20">
        <f t="shared" si="5"/>
        <v>23.730971448536007</v>
      </c>
    </row>
    <row r="74" spans="1:12" x14ac:dyDescent="0.25">
      <c r="A74" s="16">
        <v>65</v>
      </c>
      <c r="B74" s="5">
        <v>29</v>
      </c>
      <c r="C74" s="5">
        <v>6577</v>
      </c>
      <c r="D74" s="5">
        <v>7068</v>
      </c>
      <c r="E74" s="17">
        <v>0.5</v>
      </c>
      <c r="F74" s="18">
        <f t="shared" si="7"/>
        <v>4.2506412605349949E-3</v>
      </c>
      <c r="G74" s="18">
        <f t="shared" si="8"/>
        <v>4.2416264443469361E-3</v>
      </c>
      <c r="H74" s="13">
        <f t="shared" si="6"/>
        <v>94554.620044830852</v>
      </c>
      <c r="I74" s="13">
        <f t="shared" ref="I74:I108" si="11">H74*G74</f>
        <v>401.06537681733141</v>
      </c>
      <c r="J74" s="13">
        <f t="shared" si="9"/>
        <v>94354.087356422184</v>
      </c>
      <c r="K74" s="13">
        <f t="shared" si="10"/>
        <v>2161490.5356513634</v>
      </c>
      <c r="L74" s="20">
        <f t="shared" ref="L74:L108" si="12">K74/H74</f>
        <v>22.859703043876053</v>
      </c>
    </row>
    <row r="75" spans="1:12" x14ac:dyDescent="0.25">
      <c r="A75" s="16">
        <v>66</v>
      </c>
      <c r="B75" s="5">
        <v>37</v>
      </c>
      <c r="C75" s="5">
        <v>6024</v>
      </c>
      <c r="D75" s="5">
        <v>6505</v>
      </c>
      <c r="E75" s="17">
        <v>0.5</v>
      </c>
      <c r="F75" s="18">
        <f t="shared" si="7"/>
        <v>5.906297390055072E-3</v>
      </c>
      <c r="G75" s="18">
        <f t="shared" si="8"/>
        <v>5.8889065732930122E-3</v>
      </c>
      <c r="H75" s="13">
        <f t="shared" ref="H75:H108" si="13">H74-I74</f>
        <v>94153.554668013516</v>
      </c>
      <c r="I75" s="13">
        <f t="shared" si="11"/>
        <v>554.46148698336776</v>
      </c>
      <c r="J75" s="13">
        <f t="shared" si="9"/>
        <v>93876.323924521828</v>
      </c>
      <c r="K75" s="13">
        <f t="shared" si="10"/>
        <v>2067136.4482949413</v>
      </c>
      <c r="L75" s="20">
        <f t="shared" si="12"/>
        <v>21.954948547441333</v>
      </c>
    </row>
    <row r="76" spans="1:12" x14ac:dyDescent="0.25">
      <c r="A76" s="16">
        <v>67</v>
      </c>
      <c r="B76" s="5">
        <v>29</v>
      </c>
      <c r="C76" s="5">
        <v>4675</v>
      </c>
      <c r="D76" s="5">
        <v>5960</v>
      </c>
      <c r="E76" s="17">
        <v>0.5</v>
      </c>
      <c r="F76" s="18">
        <f t="shared" si="7"/>
        <v>5.4536906440996709E-3</v>
      </c>
      <c r="G76" s="18">
        <f t="shared" si="8"/>
        <v>5.4388597149287315E-3</v>
      </c>
      <c r="H76" s="13">
        <f t="shared" si="13"/>
        <v>93599.093181030141</v>
      </c>
      <c r="I76" s="13">
        <f t="shared" si="11"/>
        <v>509.07233725616538</v>
      </c>
      <c r="J76" s="13">
        <f t="shared" si="9"/>
        <v>93344.55701240206</v>
      </c>
      <c r="K76" s="13">
        <f t="shared" si="10"/>
        <v>1973260.1243704194</v>
      </c>
      <c r="L76" s="20">
        <f t="shared" si="12"/>
        <v>21.082043183409205</v>
      </c>
    </row>
    <row r="77" spans="1:12" x14ac:dyDescent="0.25">
      <c r="A77" s="16">
        <v>68</v>
      </c>
      <c r="B77" s="5">
        <v>22</v>
      </c>
      <c r="C77" s="5">
        <v>3931</v>
      </c>
      <c r="D77" s="5">
        <v>4642</v>
      </c>
      <c r="E77" s="17">
        <v>0.5</v>
      </c>
      <c r="F77" s="18">
        <f t="shared" si="7"/>
        <v>5.1323923947276329E-3</v>
      </c>
      <c r="G77" s="18">
        <f t="shared" si="8"/>
        <v>5.1192553810354858E-3</v>
      </c>
      <c r="H77" s="13">
        <f t="shared" si="13"/>
        <v>93090.020843773978</v>
      </c>
      <c r="I77" s="13">
        <f t="shared" si="11"/>
        <v>476.55159012519545</v>
      </c>
      <c r="J77" s="13">
        <f t="shared" si="9"/>
        <v>92851.745048711382</v>
      </c>
      <c r="K77" s="13">
        <f t="shared" si="10"/>
        <v>1879915.5673580174</v>
      </c>
      <c r="L77" s="20">
        <f t="shared" si="12"/>
        <v>20.194598199875141</v>
      </c>
    </row>
    <row r="78" spans="1:12" x14ac:dyDescent="0.25">
      <c r="A78" s="16">
        <v>69</v>
      </c>
      <c r="B78" s="5">
        <v>25</v>
      </c>
      <c r="C78" s="5">
        <v>5065</v>
      </c>
      <c r="D78" s="5">
        <v>3899</v>
      </c>
      <c r="E78" s="17">
        <v>0.5</v>
      </c>
      <c r="F78" s="18">
        <f t="shared" si="7"/>
        <v>5.5778670236501559E-3</v>
      </c>
      <c r="G78" s="18">
        <f t="shared" si="8"/>
        <v>5.5623539882078089E-3</v>
      </c>
      <c r="H78" s="13">
        <f t="shared" si="13"/>
        <v>92613.469253648786</v>
      </c>
      <c r="I78" s="13">
        <f t="shared" si="11"/>
        <v>515.14890006479459</v>
      </c>
      <c r="J78" s="13">
        <f t="shared" si="9"/>
        <v>92355.894803616378</v>
      </c>
      <c r="K78" s="13">
        <f t="shared" si="10"/>
        <v>1787063.8223093061</v>
      </c>
      <c r="L78" s="20">
        <f t="shared" si="12"/>
        <v>19.295938665410695</v>
      </c>
    </row>
    <row r="79" spans="1:12" x14ac:dyDescent="0.25">
      <c r="A79" s="16">
        <v>70</v>
      </c>
      <c r="B79" s="5">
        <v>30</v>
      </c>
      <c r="C79" s="5">
        <v>3013</v>
      </c>
      <c r="D79" s="5">
        <v>5033</v>
      </c>
      <c r="E79" s="17">
        <v>0.5</v>
      </c>
      <c r="F79" s="18">
        <f t="shared" si="7"/>
        <v>7.4571215510812828E-3</v>
      </c>
      <c r="G79" s="18">
        <f t="shared" si="8"/>
        <v>7.4294205052005948E-3</v>
      </c>
      <c r="H79" s="13">
        <f t="shared" si="13"/>
        <v>92098.320353583986</v>
      </c>
      <c r="I79" s="13">
        <f t="shared" si="11"/>
        <v>684.23714972945015</v>
      </c>
      <c r="J79" s="13">
        <f t="shared" si="9"/>
        <v>91756.20177871926</v>
      </c>
      <c r="K79" s="13">
        <f t="shared" si="10"/>
        <v>1694707.9275056897</v>
      </c>
      <c r="L79" s="20">
        <f t="shared" si="12"/>
        <v>18.401073124888324</v>
      </c>
    </row>
    <row r="80" spans="1:12" x14ac:dyDescent="0.25">
      <c r="A80" s="16">
        <v>71</v>
      </c>
      <c r="B80" s="5">
        <v>26</v>
      </c>
      <c r="C80" s="5">
        <v>3417</v>
      </c>
      <c r="D80" s="5">
        <v>2988</v>
      </c>
      <c r="E80" s="17">
        <v>0.5</v>
      </c>
      <c r="F80" s="18">
        <f t="shared" si="7"/>
        <v>8.1186572989851678E-3</v>
      </c>
      <c r="G80" s="18">
        <f t="shared" si="8"/>
        <v>8.0858342403980713E-3</v>
      </c>
      <c r="H80" s="13">
        <f t="shared" si="13"/>
        <v>91414.083203854534</v>
      </c>
      <c r="I80" s="13">
        <f t="shared" si="11"/>
        <v>739.15912402432525</v>
      </c>
      <c r="J80" s="13">
        <f t="shared" si="9"/>
        <v>91044.50364184237</v>
      </c>
      <c r="K80" s="13">
        <f t="shared" si="10"/>
        <v>1602951.7257269705</v>
      </c>
      <c r="L80" s="20">
        <f t="shared" si="12"/>
        <v>17.535063193188389</v>
      </c>
    </row>
    <row r="81" spans="1:12" x14ac:dyDescent="0.25">
      <c r="A81" s="16">
        <v>72</v>
      </c>
      <c r="B81" s="5">
        <v>36</v>
      </c>
      <c r="C81" s="5">
        <v>3661</v>
      </c>
      <c r="D81" s="5">
        <v>3400</v>
      </c>
      <c r="E81" s="17">
        <v>0.5</v>
      </c>
      <c r="F81" s="18">
        <f t="shared" si="7"/>
        <v>1.0196855969409432E-2</v>
      </c>
      <c r="G81" s="18">
        <f t="shared" si="8"/>
        <v>1.0145131745808089E-2</v>
      </c>
      <c r="H81" s="13">
        <f t="shared" si="13"/>
        <v>90674.924079830205</v>
      </c>
      <c r="I81" s="13">
        <f t="shared" si="11"/>
        <v>919.90905083102371</v>
      </c>
      <c r="J81" s="13">
        <f t="shared" si="9"/>
        <v>90214.969554414696</v>
      </c>
      <c r="K81" s="13">
        <f t="shared" si="10"/>
        <v>1511907.2220851281</v>
      </c>
      <c r="L81" s="20">
        <f t="shared" si="12"/>
        <v>16.673928734189452</v>
      </c>
    </row>
    <row r="82" spans="1:12" x14ac:dyDescent="0.25">
      <c r="A82" s="16">
        <v>73</v>
      </c>
      <c r="B82" s="5">
        <v>37</v>
      </c>
      <c r="C82" s="5">
        <v>3802</v>
      </c>
      <c r="D82" s="5">
        <v>3620</v>
      </c>
      <c r="E82" s="17">
        <v>0.5</v>
      </c>
      <c r="F82" s="18">
        <f t="shared" si="7"/>
        <v>9.9703583939638914E-3</v>
      </c>
      <c r="G82" s="18">
        <f t="shared" si="8"/>
        <v>9.9209009250569788E-3</v>
      </c>
      <c r="H82" s="13">
        <f t="shared" si="13"/>
        <v>89755.015028999187</v>
      </c>
      <c r="I82" s="13">
        <f t="shared" si="11"/>
        <v>890.45061162970103</v>
      </c>
      <c r="J82" s="13">
        <f t="shared" si="9"/>
        <v>89309.789723184338</v>
      </c>
      <c r="K82" s="13">
        <f t="shared" si="10"/>
        <v>1421692.2525307133</v>
      </c>
      <c r="L82" s="20">
        <f t="shared" si="12"/>
        <v>15.839697114098582</v>
      </c>
    </row>
    <row r="83" spans="1:12" x14ac:dyDescent="0.25">
      <c r="A83" s="16">
        <v>74</v>
      </c>
      <c r="B83" s="5">
        <v>41</v>
      </c>
      <c r="C83" s="5">
        <v>3317</v>
      </c>
      <c r="D83" s="5">
        <v>3761</v>
      </c>
      <c r="E83" s="17">
        <v>0.5</v>
      </c>
      <c r="F83" s="18">
        <f t="shared" si="7"/>
        <v>1.158519355750212E-2</v>
      </c>
      <c r="G83" s="18">
        <f t="shared" si="8"/>
        <v>1.1518471695462846E-2</v>
      </c>
      <c r="H83" s="13">
        <f t="shared" si="13"/>
        <v>88864.564417369489</v>
      </c>
      <c r="I83" s="13">
        <f t="shared" si="11"/>
        <v>1023.5839699711053</v>
      </c>
      <c r="J83" s="13">
        <f t="shared" si="9"/>
        <v>88352.772432383936</v>
      </c>
      <c r="K83" s="13">
        <f t="shared" si="10"/>
        <v>1332382.4628075289</v>
      </c>
      <c r="L83" s="20">
        <f t="shared" si="12"/>
        <v>14.993405656609522</v>
      </c>
    </row>
    <row r="84" spans="1:12" x14ac:dyDescent="0.25">
      <c r="A84" s="16">
        <v>75</v>
      </c>
      <c r="B84" s="5">
        <v>46</v>
      </c>
      <c r="C84" s="5">
        <v>3114</v>
      </c>
      <c r="D84" s="5">
        <v>3269</v>
      </c>
      <c r="E84" s="17">
        <v>0.5</v>
      </c>
      <c r="F84" s="18">
        <f t="shared" si="7"/>
        <v>1.4413285289049036E-2</v>
      </c>
      <c r="G84" s="18">
        <f t="shared" si="8"/>
        <v>1.4310157100637735E-2</v>
      </c>
      <c r="H84" s="13">
        <f t="shared" si="13"/>
        <v>87840.980447398382</v>
      </c>
      <c r="I84" s="13">
        <f t="shared" si="11"/>
        <v>1257.0182300763183</v>
      </c>
      <c r="J84" s="13">
        <f t="shared" si="9"/>
        <v>87212.471332360234</v>
      </c>
      <c r="K84" s="13">
        <f t="shared" si="10"/>
        <v>1244029.6903751451</v>
      </c>
      <c r="L84" s="20">
        <f t="shared" si="12"/>
        <v>14.162292861930254</v>
      </c>
    </row>
    <row r="85" spans="1:12" x14ac:dyDescent="0.25">
      <c r="A85" s="16">
        <v>76</v>
      </c>
      <c r="B85" s="5">
        <v>49</v>
      </c>
      <c r="C85" s="5">
        <v>3090</v>
      </c>
      <c r="D85" s="5">
        <v>3083</v>
      </c>
      <c r="E85" s="17">
        <v>0.5</v>
      </c>
      <c r="F85" s="18">
        <f t="shared" si="7"/>
        <v>1.5875587234731897E-2</v>
      </c>
      <c r="G85" s="18">
        <f t="shared" si="8"/>
        <v>1.5750562520090005E-2</v>
      </c>
      <c r="H85" s="13">
        <f t="shared" si="13"/>
        <v>86583.962217322071</v>
      </c>
      <c r="I85" s="13">
        <f t="shared" si="11"/>
        <v>1363.746110141042</v>
      </c>
      <c r="J85" s="13">
        <f t="shared" si="9"/>
        <v>85902.089162251548</v>
      </c>
      <c r="K85" s="13">
        <f t="shared" si="10"/>
        <v>1156817.2190427848</v>
      </c>
      <c r="L85" s="20">
        <f t="shared" si="12"/>
        <v>13.360640809428686</v>
      </c>
    </row>
    <row r="86" spans="1:12" x14ac:dyDescent="0.25">
      <c r="A86" s="16">
        <v>77</v>
      </c>
      <c r="B86" s="5">
        <v>49</v>
      </c>
      <c r="C86" s="5">
        <v>3010</v>
      </c>
      <c r="D86" s="5">
        <v>3045</v>
      </c>
      <c r="E86" s="17">
        <v>0.5</v>
      </c>
      <c r="F86" s="18">
        <f t="shared" si="7"/>
        <v>1.6184971098265895E-2</v>
      </c>
      <c r="G86" s="18">
        <f t="shared" si="8"/>
        <v>1.6055045871559634E-2</v>
      </c>
      <c r="H86" s="13">
        <f t="shared" si="13"/>
        <v>85220.216107181026</v>
      </c>
      <c r="I86" s="13">
        <f t="shared" si="11"/>
        <v>1368.2144787850166</v>
      </c>
      <c r="J86" s="13">
        <f t="shared" si="9"/>
        <v>84536.108867788527</v>
      </c>
      <c r="K86" s="13">
        <f t="shared" si="10"/>
        <v>1070915.1298805333</v>
      </c>
      <c r="L86" s="20">
        <f t="shared" si="12"/>
        <v>12.566444663008703</v>
      </c>
    </row>
    <row r="87" spans="1:12" x14ac:dyDescent="0.25">
      <c r="A87" s="16">
        <v>78</v>
      </c>
      <c r="B87" s="5">
        <v>63</v>
      </c>
      <c r="C87" s="5">
        <v>2635</v>
      </c>
      <c r="D87" s="5">
        <v>2972</v>
      </c>
      <c r="E87" s="17">
        <v>0.5</v>
      </c>
      <c r="F87" s="18">
        <f t="shared" si="7"/>
        <v>2.247191011235955E-2</v>
      </c>
      <c r="G87" s="18">
        <f t="shared" si="8"/>
        <v>2.222222222222222E-2</v>
      </c>
      <c r="H87" s="13">
        <f t="shared" si="13"/>
        <v>83852.001628396014</v>
      </c>
      <c r="I87" s="13">
        <f t="shared" si="11"/>
        <v>1863.3778139643557</v>
      </c>
      <c r="J87" s="13">
        <f t="shared" si="9"/>
        <v>82920.312721413837</v>
      </c>
      <c r="K87" s="13">
        <f t="shared" si="10"/>
        <v>986379.02101274487</v>
      </c>
      <c r="L87" s="20">
        <f t="shared" si="12"/>
        <v>11.76333303746339</v>
      </c>
    </row>
    <row r="88" spans="1:12" x14ac:dyDescent="0.25">
      <c r="A88" s="16">
        <v>79</v>
      </c>
      <c r="B88" s="5">
        <v>67</v>
      </c>
      <c r="C88" s="5">
        <v>2563</v>
      </c>
      <c r="D88" s="5">
        <v>2574</v>
      </c>
      <c r="E88" s="17">
        <v>0.5</v>
      </c>
      <c r="F88" s="18">
        <f t="shared" si="7"/>
        <v>2.608526377262994E-2</v>
      </c>
      <c r="G88" s="18">
        <f t="shared" si="8"/>
        <v>2.5749423520368946E-2</v>
      </c>
      <c r="H88" s="13">
        <f t="shared" si="13"/>
        <v>81988.623814431659</v>
      </c>
      <c r="I88" s="13">
        <f t="shared" si="11"/>
        <v>2111.1597984500081</v>
      </c>
      <c r="J88" s="13">
        <f t="shared" si="9"/>
        <v>80933.043915206654</v>
      </c>
      <c r="K88" s="13">
        <f t="shared" si="10"/>
        <v>903458.70829133107</v>
      </c>
      <c r="L88" s="20">
        <f t="shared" si="12"/>
        <v>11.019317879223923</v>
      </c>
    </row>
    <row r="89" spans="1:12" x14ac:dyDescent="0.25">
      <c r="A89" s="16">
        <v>80</v>
      </c>
      <c r="B89" s="5">
        <v>90</v>
      </c>
      <c r="C89" s="5">
        <v>2397</v>
      </c>
      <c r="D89" s="5">
        <v>2508</v>
      </c>
      <c r="E89" s="17">
        <v>0.5</v>
      </c>
      <c r="F89" s="18">
        <f t="shared" si="7"/>
        <v>3.669724770642202E-2</v>
      </c>
      <c r="G89" s="18">
        <f t="shared" si="8"/>
        <v>3.6036036036036043E-2</v>
      </c>
      <c r="H89" s="13">
        <f t="shared" si="13"/>
        <v>79877.464015981648</v>
      </c>
      <c r="I89" s="13">
        <f t="shared" si="11"/>
        <v>2878.4671717470869</v>
      </c>
      <c r="J89" s="13">
        <f t="shared" si="9"/>
        <v>78438.230430108102</v>
      </c>
      <c r="K89" s="13">
        <f t="shared" si="10"/>
        <v>822525.66437612439</v>
      </c>
      <c r="L89" s="20">
        <f t="shared" si="12"/>
        <v>10.297343243290197</v>
      </c>
    </row>
    <row r="90" spans="1:12" x14ac:dyDescent="0.25">
      <c r="A90" s="16">
        <v>81</v>
      </c>
      <c r="B90" s="5">
        <v>105</v>
      </c>
      <c r="C90" s="5">
        <v>2338</v>
      </c>
      <c r="D90" s="5">
        <v>2322</v>
      </c>
      <c r="E90" s="17">
        <v>0.5</v>
      </c>
      <c r="F90" s="18">
        <f t="shared" si="7"/>
        <v>4.5064377682403435E-2</v>
      </c>
      <c r="G90" s="18">
        <f t="shared" si="8"/>
        <v>4.40713536201469E-2</v>
      </c>
      <c r="H90" s="13">
        <f t="shared" si="13"/>
        <v>76998.996844234556</v>
      </c>
      <c r="I90" s="13">
        <f t="shared" si="11"/>
        <v>3393.4500183188361</v>
      </c>
      <c r="J90" s="13">
        <f t="shared" si="9"/>
        <v>75302.271835075138</v>
      </c>
      <c r="K90" s="13">
        <f t="shared" si="10"/>
        <v>744087.43394601624</v>
      </c>
      <c r="L90" s="20">
        <f t="shared" si="12"/>
        <v>9.6635990654692687</v>
      </c>
    </row>
    <row r="91" spans="1:12" x14ac:dyDescent="0.25">
      <c r="A91" s="16">
        <v>82</v>
      </c>
      <c r="B91" s="5">
        <v>96</v>
      </c>
      <c r="C91" s="5">
        <v>2089</v>
      </c>
      <c r="D91" s="5">
        <v>2234</v>
      </c>
      <c r="E91" s="17">
        <v>0.5</v>
      </c>
      <c r="F91" s="18">
        <f t="shared" si="7"/>
        <v>4.4413601665510061E-2</v>
      </c>
      <c r="G91" s="18">
        <f t="shared" si="8"/>
        <v>4.3448744059742028E-2</v>
      </c>
      <c r="H91" s="13">
        <f t="shared" si="13"/>
        <v>73605.546825915721</v>
      </c>
      <c r="I91" s="13">
        <f t="shared" si="11"/>
        <v>3198.0685654165695</v>
      </c>
      <c r="J91" s="13">
        <f t="shared" si="9"/>
        <v>72006.512543207427</v>
      </c>
      <c r="K91" s="13">
        <f t="shared" si="10"/>
        <v>668785.16211094114</v>
      </c>
      <c r="L91" s="20">
        <f t="shared" si="12"/>
        <v>9.0860701530101142</v>
      </c>
    </row>
    <row r="92" spans="1:12" x14ac:dyDescent="0.25">
      <c r="A92" s="16">
        <v>83</v>
      </c>
      <c r="B92" s="5">
        <v>104</v>
      </c>
      <c r="C92" s="5">
        <v>2012</v>
      </c>
      <c r="D92" s="5">
        <v>2000</v>
      </c>
      <c r="E92" s="17">
        <v>0.5</v>
      </c>
      <c r="F92" s="18">
        <f t="shared" si="7"/>
        <v>5.1844466600199403E-2</v>
      </c>
      <c r="G92" s="18">
        <f t="shared" si="8"/>
        <v>5.0534499514091349E-2</v>
      </c>
      <c r="H92" s="13">
        <f t="shared" si="13"/>
        <v>70407.478260499149</v>
      </c>
      <c r="I92" s="13">
        <f t="shared" si="11"/>
        <v>3558.0066759435913</v>
      </c>
      <c r="J92" s="13">
        <f t="shared" si="9"/>
        <v>68628.474922527355</v>
      </c>
      <c r="K92" s="13">
        <f t="shared" si="10"/>
        <v>596778.64956773375</v>
      </c>
      <c r="L92" s="20">
        <f t="shared" si="12"/>
        <v>8.4760690811809081</v>
      </c>
    </row>
    <row r="93" spans="1:12" x14ac:dyDescent="0.25">
      <c r="A93" s="16">
        <v>84</v>
      </c>
      <c r="B93" s="5">
        <v>103</v>
      </c>
      <c r="C93" s="5">
        <v>1813</v>
      </c>
      <c r="D93" s="5">
        <v>1922</v>
      </c>
      <c r="E93" s="17">
        <v>0.5</v>
      </c>
      <c r="F93" s="18">
        <f t="shared" si="7"/>
        <v>5.5153949129852747E-2</v>
      </c>
      <c r="G93" s="18">
        <f t="shared" si="8"/>
        <v>5.3673788431474731E-2</v>
      </c>
      <c r="H93" s="13">
        <f t="shared" si="13"/>
        <v>66849.471584555562</v>
      </c>
      <c r="I93" s="13">
        <f t="shared" si="11"/>
        <v>3588.0643945853171</v>
      </c>
      <c r="J93" s="13">
        <f t="shared" si="9"/>
        <v>65055.439387262908</v>
      </c>
      <c r="K93" s="13">
        <f t="shared" si="10"/>
        <v>528150.17464520643</v>
      </c>
      <c r="L93" s="20">
        <f t="shared" si="12"/>
        <v>7.9005886228609556</v>
      </c>
    </row>
    <row r="94" spans="1:12" x14ac:dyDescent="0.25">
      <c r="A94" s="16">
        <v>85</v>
      </c>
      <c r="B94" s="5">
        <v>113</v>
      </c>
      <c r="C94" s="5">
        <v>1663</v>
      </c>
      <c r="D94" s="5">
        <v>1720</v>
      </c>
      <c r="E94" s="17">
        <v>0.5</v>
      </c>
      <c r="F94" s="18">
        <f t="shared" si="7"/>
        <v>6.6804611291752886E-2</v>
      </c>
      <c r="G94" s="18">
        <f t="shared" si="8"/>
        <v>6.4645308924485126E-2</v>
      </c>
      <c r="H94" s="13">
        <f t="shared" si="13"/>
        <v>63261.407189970247</v>
      </c>
      <c r="I94" s="13">
        <f t="shared" si="11"/>
        <v>4089.5532107932713</v>
      </c>
      <c r="J94" s="13">
        <f t="shared" si="9"/>
        <v>61216.630584573606</v>
      </c>
      <c r="K94" s="13">
        <f t="shared" si="10"/>
        <v>463094.73525794357</v>
      </c>
      <c r="L94" s="20">
        <f t="shared" si="12"/>
        <v>7.3203356647963522</v>
      </c>
    </row>
    <row r="95" spans="1:12" x14ac:dyDescent="0.25">
      <c r="A95" s="16">
        <v>86</v>
      </c>
      <c r="B95" s="5">
        <v>106</v>
      </c>
      <c r="C95" s="5">
        <v>1535</v>
      </c>
      <c r="D95" s="5">
        <v>1576</v>
      </c>
      <c r="E95" s="17">
        <v>0.5</v>
      </c>
      <c r="F95" s="18">
        <f t="shared" si="7"/>
        <v>6.8145290903246544E-2</v>
      </c>
      <c r="G95" s="18">
        <f t="shared" si="8"/>
        <v>6.5899906745414974E-2</v>
      </c>
      <c r="H95" s="13">
        <f t="shared" si="13"/>
        <v>59171.853979176973</v>
      </c>
      <c r="I95" s="13">
        <f t="shared" si="11"/>
        <v>3899.4196591810746</v>
      </c>
      <c r="J95" s="13">
        <f t="shared" si="9"/>
        <v>57222.144149586435</v>
      </c>
      <c r="K95" s="13">
        <f t="shared" si="10"/>
        <v>401878.10467336996</v>
      </c>
      <c r="L95" s="20">
        <f t="shared" si="12"/>
        <v>6.7917105456049081</v>
      </c>
    </row>
    <row r="96" spans="1:12" x14ac:dyDescent="0.25">
      <c r="A96" s="16">
        <v>87</v>
      </c>
      <c r="B96" s="5">
        <v>147</v>
      </c>
      <c r="C96" s="5">
        <v>1393</v>
      </c>
      <c r="D96" s="5">
        <v>1436</v>
      </c>
      <c r="E96" s="17">
        <v>0.5</v>
      </c>
      <c r="F96" s="18">
        <f t="shared" si="7"/>
        <v>0.10392364793213149</v>
      </c>
      <c r="G96" s="18">
        <f t="shared" si="8"/>
        <v>9.8790322580645157E-2</v>
      </c>
      <c r="H96" s="13">
        <f t="shared" si="13"/>
        <v>55272.434319995897</v>
      </c>
      <c r="I96" s="13">
        <f t="shared" si="11"/>
        <v>5460.3816162899166</v>
      </c>
      <c r="J96" s="13">
        <f t="shared" si="9"/>
        <v>52542.243511850938</v>
      </c>
      <c r="K96" s="13">
        <f t="shared" si="10"/>
        <v>344655.96052378352</v>
      </c>
      <c r="L96" s="20">
        <f t="shared" si="12"/>
        <v>6.2355849667923424</v>
      </c>
    </row>
    <row r="97" spans="1:12" x14ac:dyDescent="0.25">
      <c r="A97" s="16">
        <v>88</v>
      </c>
      <c r="B97" s="5">
        <v>117</v>
      </c>
      <c r="C97" s="5">
        <v>1187</v>
      </c>
      <c r="D97" s="5">
        <v>1277</v>
      </c>
      <c r="E97" s="17">
        <v>0.5</v>
      </c>
      <c r="F97" s="18">
        <f t="shared" si="7"/>
        <v>9.4967532467532464E-2</v>
      </c>
      <c r="G97" s="18">
        <f t="shared" si="8"/>
        <v>9.066253390158853E-2</v>
      </c>
      <c r="H97" s="13">
        <f t="shared" si="13"/>
        <v>49812.05270370598</v>
      </c>
      <c r="I97" s="13">
        <f t="shared" si="11"/>
        <v>4516.086916957458</v>
      </c>
      <c r="J97" s="13">
        <f t="shared" si="9"/>
        <v>47554.009245227251</v>
      </c>
      <c r="K97" s="13">
        <f t="shared" si="10"/>
        <v>292113.71701193257</v>
      </c>
      <c r="L97" s="20">
        <f t="shared" si="12"/>
        <v>5.8643179944720396</v>
      </c>
    </row>
    <row r="98" spans="1:12" x14ac:dyDescent="0.25">
      <c r="A98" s="16">
        <v>89</v>
      </c>
      <c r="B98" s="5">
        <v>111</v>
      </c>
      <c r="C98" s="5">
        <v>1024</v>
      </c>
      <c r="D98" s="5">
        <v>1077</v>
      </c>
      <c r="E98" s="17">
        <v>0.5</v>
      </c>
      <c r="F98" s="18">
        <f t="shared" si="7"/>
        <v>0.10566396953831508</v>
      </c>
      <c r="G98" s="18">
        <f t="shared" si="8"/>
        <v>0.10036166365280288</v>
      </c>
      <c r="H98" s="13">
        <f t="shared" si="13"/>
        <v>45295.965786748522</v>
      </c>
      <c r="I98" s="13">
        <f t="shared" si="11"/>
        <v>4545.9784831185225</v>
      </c>
      <c r="J98" s="13">
        <f t="shared" si="9"/>
        <v>43022.97654518926</v>
      </c>
      <c r="K98" s="13">
        <f>K99+J98</f>
        <v>244559.70776670531</v>
      </c>
      <c r="L98" s="20">
        <f t="shared" si="12"/>
        <v>5.3991498695067461</v>
      </c>
    </row>
    <row r="99" spans="1:12" x14ac:dyDescent="0.25">
      <c r="A99" s="16">
        <v>90</v>
      </c>
      <c r="B99" s="5">
        <v>121</v>
      </c>
      <c r="C99" s="5">
        <v>780</v>
      </c>
      <c r="D99" s="5">
        <v>930</v>
      </c>
      <c r="E99" s="17">
        <v>0.5</v>
      </c>
      <c r="F99" s="22">
        <f t="shared" si="7"/>
        <v>0.1415204678362573</v>
      </c>
      <c r="G99" s="22">
        <f t="shared" si="8"/>
        <v>0.13216821409066085</v>
      </c>
      <c r="H99" s="23">
        <f t="shared" si="13"/>
        <v>40749.987303629998</v>
      </c>
      <c r="I99" s="23">
        <f t="shared" si="11"/>
        <v>5385.8530461378805</v>
      </c>
      <c r="J99" s="23">
        <f t="shared" si="9"/>
        <v>38057.060780561056</v>
      </c>
      <c r="K99" s="23">
        <f t="shared" ref="K99:K108" si="14">K100+J99</f>
        <v>201536.73122151606</v>
      </c>
      <c r="L99" s="24">
        <f t="shared" si="12"/>
        <v>4.9456881966577502</v>
      </c>
    </row>
    <row r="100" spans="1:12" x14ac:dyDescent="0.25">
      <c r="A100" s="16">
        <v>91</v>
      </c>
      <c r="B100" s="5">
        <v>85</v>
      </c>
      <c r="C100" s="5">
        <v>660</v>
      </c>
      <c r="D100" s="5">
        <v>666</v>
      </c>
      <c r="E100" s="17">
        <v>0.5</v>
      </c>
      <c r="F100" s="22">
        <f t="shared" si="7"/>
        <v>0.12820512820512819</v>
      </c>
      <c r="G100" s="22">
        <f t="shared" si="8"/>
        <v>0.12048192771084336</v>
      </c>
      <c r="H100" s="23">
        <f t="shared" si="13"/>
        <v>35364.134257492115</v>
      </c>
      <c r="I100" s="23">
        <f t="shared" si="11"/>
        <v>4260.739067167724</v>
      </c>
      <c r="J100" s="23">
        <f t="shared" si="9"/>
        <v>33233.764723908251</v>
      </c>
      <c r="K100" s="23">
        <f t="shared" si="14"/>
        <v>163479.670440955</v>
      </c>
      <c r="L100" s="24">
        <f t="shared" si="12"/>
        <v>4.6227533593960608</v>
      </c>
    </row>
    <row r="101" spans="1:12" x14ac:dyDescent="0.25">
      <c r="A101" s="16">
        <v>92</v>
      </c>
      <c r="B101" s="5">
        <v>85</v>
      </c>
      <c r="C101" s="5">
        <v>516</v>
      </c>
      <c r="D101" s="5">
        <v>575</v>
      </c>
      <c r="E101" s="17">
        <v>0.5</v>
      </c>
      <c r="F101" s="22">
        <f t="shared" si="7"/>
        <v>0.15582034830430797</v>
      </c>
      <c r="G101" s="22">
        <f t="shared" si="8"/>
        <v>0.14455782312925169</v>
      </c>
      <c r="H101" s="23">
        <f t="shared" si="13"/>
        <v>31103.395190324391</v>
      </c>
      <c r="I101" s="23">
        <f t="shared" si="11"/>
        <v>4496.2391006421312</v>
      </c>
      <c r="J101" s="23">
        <f t="shared" si="9"/>
        <v>28855.275640003325</v>
      </c>
      <c r="K101" s="23">
        <f t="shared" si="14"/>
        <v>130245.90571704676</v>
      </c>
      <c r="L101" s="24">
        <f t="shared" si="12"/>
        <v>4.1875140935599049</v>
      </c>
    </row>
    <row r="102" spans="1:12" x14ac:dyDescent="0.25">
      <c r="A102" s="16">
        <v>93</v>
      </c>
      <c r="B102" s="5">
        <v>86</v>
      </c>
      <c r="C102" s="5">
        <v>372</v>
      </c>
      <c r="D102" s="5">
        <v>439</v>
      </c>
      <c r="E102" s="17">
        <v>0.5</v>
      </c>
      <c r="F102" s="22">
        <f t="shared" si="7"/>
        <v>0.21208384710234279</v>
      </c>
      <c r="G102" s="22">
        <f t="shared" si="8"/>
        <v>0.19175027870680045</v>
      </c>
      <c r="H102" s="23">
        <f t="shared" si="13"/>
        <v>26607.156089682259</v>
      </c>
      <c r="I102" s="23">
        <f t="shared" si="11"/>
        <v>5101.9295957919157</v>
      </c>
      <c r="J102" s="23">
        <f t="shared" si="9"/>
        <v>24056.191291786301</v>
      </c>
      <c r="K102" s="23">
        <f t="shared" si="14"/>
        <v>101390.63007704343</v>
      </c>
      <c r="L102" s="24">
        <f t="shared" si="12"/>
        <v>3.8106526580779807</v>
      </c>
    </row>
    <row r="103" spans="1:12" x14ac:dyDescent="0.25">
      <c r="A103" s="16">
        <v>94</v>
      </c>
      <c r="B103" s="5">
        <v>59</v>
      </c>
      <c r="C103" s="5">
        <v>360</v>
      </c>
      <c r="D103" s="5">
        <v>303</v>
      </c>
      <c r="E103" s="17">
        <v>0.5</v>
      </c>
      <c r="F103" s="22">
        <f t="shared" si="7"/>
        <v>0.17797888386123681</v>
      </c>
      <c r="G103" s="22">
        <f t="shared" si="8"/>
        <v>0.16343490304709143</v>
      </c>
      <c r="H103" s="23">
        <f t="shared" si="13"/>
        <v>21505.226493890343</v>
      </c>
      <c r="I103" s="23">
        <f t="shared" si="11"/>
        <v>3514.7046070347101</v>
      </c>
      <c r="J103" s="23">
        <f t="shared" si="9"/>
        <v>19747.87419037299</v>
      </c>
      <c r="K103" s="23">
        <f t="shared" si="14"/>
        <v>77334.438785257138</v>
      </c>
      <c r="L103" s="24">
        <f t="shared" si="12"/>
        <v>3.5960764610978608</v>
      </c>
    </row>
    <row r="104" spans="1:12" x14ac:dyDescent="0.25">
      <c r="A104" s="16">
        <v>95</v>
      </c>
      <c r="B104" s="5">
        <v>57</v>
      </c>
      <c r="C104" s="5">
        <v>274</v>
      </c>
      <c r="D104" s="5">
        <v>291</v>
      </c>
      <c r="E104" s="17">
        <v>0.5</v>
      </c>
      <c r="F104" s="22">
        <f t="shared" si="7"/>
        <v>0.20176991150442478</v>
      </c>
      <c r="G104" s="22">
        <f t="shared" si="8"/>
        <v>0.18327974276527328</v>
      </c>
      <c r="H104" s="23">
        <f t="shared" si="13"/>
        <v>17990.521886855633</v>
      </c>
      <c r="I104" s="23">
        <f t="shared" si="11"/>
        <v>3297.2982236359194</v>
      </c>
      <c r="J104" s="23">
        <f t="shared" si="9"/>
        <v>16341.872775037673</v>
      </c>
      <c r="K104" s="23">
        <f t="shared" si="14"/>
        <v>57586.564594884148</v>
      </c>
      <c r="L104" s="24">
        <f t="shared" si="12"/>
        <v>3.2009390809812173</v>
      </c>
    </row>
    <row r="105" spans="1:12" x14ac:dyDescent="0.25">
      <c r="A105" s="16">
        <v>96</v>
      </c>
      <c r="B105" s="5">
        <v>40</v>
      </c>
      <c r="C105" s="5">
        <v>199</v>
      </c>
      <c r="D105" s="5">
        <v>213</v>
      </c>
      <c r="E105" s="17">
        <v>0.5</v>
      </c>
      <c r="F105" s="22">
        <f t="shared" si="7"/>
        <v>0.1941747572815534</v>
      </c>
      <c r="G105" s="22">
        <f t="shared" si="8"/>
        <v>0.17699115044247787</v>
      </c>
      <c r="H105" s="23">
        <f t="shared" si="13"/>
        <v>14693.223663219713</v>
      </c>
      <c r="I105" s="23">
        <f t="shared" si="11"/>
        <v>2600.5705598618961</v>
      </c>
      <c r="J105" s="23">
        <f t="shared" si="9"/>
        <v>13392.938383288765</v>
      </c>
      <c r="K105" s="23">
        <f t="shared" si="14"/>
        <v>41244.691819846477</v>
      </c>
      <c r="L105" s="24">
        <f t="shared" si="12"/>
        <v>2.8070553314376325</v>
      </c>
    </row>
    <row r="106" spans="1:12" x14ac:dyDescent="0.25">
      <c r="A106" s="16">
        <v>97</v>
      </c>
      <c r="B106" s="5">
        <v>37</v>
      </c>
      <c r="C106" s="5">
        <v>134</v>
      </c>
      <c r="D106" s="5">
        <v>162</v>
      </c>
      <c r="E106" s="17">
        <v>0.5</v>
      </c>
      <c r="F106" s="22">
        <f t="shared" si="7"/>
        <v>0.25</v>
      </c>
      <c r="G106" s="22">
        <f t="shared" si="8"/>
        <v>0.22222222222222221</v>
      </c>
      <c r="H106" s="23">
        <f t="shared" si="13"/>
        <v>12092.653103357818</v>
      </c>
      <c r="I106" s="23">
        <f t="shared" si="11"/>
        <v>2687.256245190626</v>
      </c>
      <c r="J106" s="23">
        <f t="shared" si="9"/>
        <v>10749.024980762504</v>
      </c>
      <c r="K106" s="23">
        <f t="shared" si="14"/>
        <v>27851.753436557712</v>
      </c>
      <c r="L106" s="24">
        <f t="shared" si="12"/>
        <v>2.3031962629295966</v>
      </c>
    </row>
    <row r="107" spans="1:12" x14ac:dyDescent="0.25">
      <c r="A107" s="16">
        <v>98</v>
      </c>
      <c r="B107" s="5">
        <v>20</v>
      </c>
      <c r="C107" s="5">
        <v>94</v>
      </c>
      <c r="D107" s="5">
        <v>108</v>
      </c>
      <c r="E107" s="17">
        <v>0.5</v>
      </c>
      <c r="F107" s="22">
        <f t="shared" si="7"/>
        <v>0.19801980198019803</v>
      </c>
      <c r="G107" s="22">
        <f t="shared" si="8"/>
        <v>0.18018018018018017</v>
      </c>
      <c r="H107" s="23">
        <f t="shared" si="13"/>
        <v>9405.3968581671907</v>
      </c>
      <c r="I107" s="23">
        <f t="shared" si="11"/>
        <v>1694.6661005706649</v>
      </c>
      <c r="J107" s="23">
        <f t="shared" si="9"/>
        <v>8558.0638078818592</v>
      </c>
      <c r="K107" s="23">
        <f t="shared" si="14"/>
        <v>17102.728455795208</v>
      </c>
      <c r="L107" s="24">
        <f t="shared" si="12"/>
        <v>1.8183951951951955</v>
      </c>
    </row>
    <row r="108" spans="1:12" x14ac:dyDescent="0.25">
      <c r="A108" s="16">
        <v>99</v>
      </c>
      <c r="B108" s="5">
        <v>23</v>
      </c>
      <c r="C108" s="5">
        <v>60</v>
      </c>
      <c r="D108" s="5">
        <v>67</v>
      </c>
      <c r="E108" s="17">
        <v>0.5</v>
      </c>
      <c r="F108" s="22">
        <f t="shared" si="7"/>
        <v>0.36220472440944884</v>
      </c>
      <c r="G108" s="22">
        <f t="shared" si="8"/>
        <v>0.30666666666666664</v>
      </c>
      <c r="H108" s="23">
        <f t="shared" si="13"/>
        <v>7710.730757596526</v>
      </c>
      <c r="I108" s="23">
        <f t="shared" si="11"/>
        <v>2364.624098996268</v>
      </c>
      <c r="J108" s="23">
        <f t="shared" si="9"/>
        <v>6528.418708098392</v>
      </c>
      <c r="K108" s="23">
        <f t="shared" si="14"/>
        <v>8544.6646479133469</v>
      </c>
      <c r="L108" s="24">
        <f t="shared" si="12"/>
        <v>1.108152380952381</v>
      </c>
    </row>
    <row r="109" spans="1:12" x14ac:dyDescent="0.25">
      <c r="A109" s="16" t="s">
        <v>21</v>
      </c>
      <c r="B109" s="5">
        <v>33</v>
      </c>
      <c r="C109" s="5">
        <v>89</v>
      </c>
      <c r="D109" s="5">
        <v>86</v>
      </c>
      <c r="E109" s="21"/>
      <c r="F109" s="22">
        <f t="shared" si="7"/>
        <v>0.37714285714285717</v>
      </c>
      <c r="G109" s="22">
        <v>1</v>
      </c>
      <c r="H109" s="23">
        <f>H108-I108</f>
        <v>5346.106658600258</v>
      </c>
      <c r="I109" s="23">
        <f>H109*G109</f>
        <v>5346.106658600258</v>
      </c>
      <c r="J109" s="23">
        <f>H109*F109</f>
        <v>2016.2459398149547</v>
      </c>
      <c r="K109" s="23">
        <f>J109</f>
        <v>2016.2459398149547</v>
      </c>
      <c r="L109" s="24">
        <f>K109/H109</f>
        <v>0.37714285714285717</v>
      </c>
    </row>
    <row r="110" spans="1:12" x14ac:dyDescent="0.25">
      <c r="A110" s="25"/>
      <c r="B110" s="25"/>
      <c r="C110" s="34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2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ht="10" x14ac:dyDescent="0.2">
      <c r="A112" s="56" t="s">
        <v>23</v>
      </c>
      <c r="B112" s="31"/>
      <c r="C112" s="42"/>
      <c r="D112" s="31"/>
      <c r="H112" s="31"/>
      <c r="I112" s="31"/>
      <c r="J112" s="31"/>
      <c r="K112" s="31"/>
      <c r="L112" s="29"/>
    </row>
    <row r="113" spans="1:12" s="30" customFormat="1" ht="10" x14ac:dyDescent="0.2">
      <c r="A113" s="56" t="s">
        <v>9</v>
      </c>
      <c r="B113" s="32"/>
      <c r="C113" s="43"/>
      <c r="D113" s="32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ht="10" x14ac:dyDescent="0.2">
      <c r="A114" s="56" t="s">
        <v>10</v>
      </c>
      <c r="B114" s="32"/>
      <c r="C114" s="43"/>
      <c r="D114" s="32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ht="10" x14ac:dyDescent="0.2">
      <c r="A115" s="56" t="s">
        <v>11</v>
      </c>
      <c r="B115" s="32"/>
      <c r="C115" s="43"/>
      <c r="D115" s="32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ht="10" x14ac:dyDescent="0.2">
      <c r="A116" s="56" t="s">
        <v>12</v>
      </c>
      <c r="B116" s="32"/>
      <c r="C116" s="43"/>
      <c r="D116" s="32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ht="10" x14ac:dyDescent="0.2">
      <c r="A117" s="56" t="s">
        <v>13</v>
      </c>
      <c r="B117" s="32"/>
      <c r="C117" s="43"/>
      <c r="D117" s="32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ht="10" x14ac:dyDescent="0.2">
      <c r="A118" s="56" t="s">
        <v>14</v>
      </c>
      <c r="B118" s="32"/>
      <c r="C118" s="43"/>
      <c r="D118" s="32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ht="10" x14ac:dyDescent="0.2">
      <c r="A119" s="56" t="s">
        <v>15</v>
      </c>
      <c r="B119" s="32"/>
      <c r="C119" s="43"/>
      <c r="D119" s="32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ht="10" x14ac:dyDescent="0.2">
      <c r="A120" s="56" t="s">
        <v>16</v>
      </c>
      <c r="B120" s="32"/>
      <c r="C120" s="43"/>
      <c r="D120" s="32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ht="10" x14ac:dyDescent="0.2">
      <c r="A121" s="56" t="s">
        <v>17</v>
      </c>
      <c r="B121" s="32"/>
      <c r="C121" s="43"/>
      <c r="D121" s="32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ht="10" x14ac:dyDescent="0.2">
      <c r="A122" s="56" t="s">
        <v>18</v>
      </c>
      <c r="B122" s="32"/>
      <c r="C122" s="43"/>
      <c r="D122" s="32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ht="10" x14ac:dyDescent="0.2">
      <c r="A123" s="56" t="s">
        <v>19</v>
      </c>
      <c r="B123" s="32"/>
      <c r="C123" s="43"/>
      <c r="D123" s="32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ht="10" x14ac:dyDescent="0.2">
      <c r="A124" s="28"/>
      <c r="B124" s="28"/>
      <c r="C124" s="41"/>
      <c r="D124" s="28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ht="10" x14ac:dyDescent="0.2">
      <c r="A125" s="55" t="s">
        <v>46</v>
      </c>
      <c r="B125" s="31"/>
      <c r="C125" s="42"/>
      <c r="D125" s="31"/>
      <c r="H125" s="31"/>
      <c r="I125" s="31"/>
      <c r="J125" s="31"/>
      <c r="K125" s="31"/>
      <c r="L125" s="29"/>
    </row>
    <row r="126" spans="1:12" s="30" customFormat="1" ht="10" x14ac:dyDescent="0.2">
      <c r="A126" s="31"/>
      <c r="B126" s="31"/>
      <c r="C126" s="42"/>
      <c r="D126" s="31"/>
      <c r="H126" s="31"/>
      <c r="I126" s="31"/>
      <c r="J126" s="31"/>
      <c r="K126" s="31"/>
      <c r="L126" s="29"/>
    </row>
    <row r="127" spans="1:12" s="30" customFormat="1" ht="10" x14ac:dyDescent="0.2">
      <c r="A127" s="31"/>
      <c r="B127" s="31"/>
      <c r="C127" s="42"/>
      <c r="D127" s="31"/>
      <c r="H127" s="31"/>
      <c r="I127" s="31"/>
      <c r="J127" s="31"/>
      <c r="K127" s="31"/>
      <c r="L127" s="29"/>
    </row>
    <row r="128" spans="1:12" s="30" customFormat="1" ht="10" x14ac:dyDescent="0.2">
      <c r="A128" s="31"/>
      <c r="B128" s="31"/>
      <c r="C128" s="42"/>
      <c r="D128" s="31"/>
      <c r="H128" s="31"/>
      <c r="I128" s="31"/>
      <c r="J128" s="31"/>
      <c r="K128" s="31"/>
      <c r="L128" s="29"/>
    </row>
    <row r="129" spans="1:12" s="30" customFormat="1" ht="10" x14ac:dyDescent="0.2">
      <c r="A129" s="31"/>
      <c r="B129" s="31"/>
      <c r="C129" s="42"/>
      <c r="D129" s="31"/>
      <c r="H129" s="31"/>
      <c r="I129" s="31"/>
      <c r="J129" s="31"/>
      <c r="K129" s="31"/>
      <c r="L129" s="29"/>
    </row>
    <row r="130" spans="1:12" s="30" customFormat="1" ht="10" x14ac:dyDescent="0.2">
      <c r="A130" s="31"/>
      <c r="B130" s="31"/>
      <c r="C130" s="42"/>
      <c r="D130" s="31"/>
      <c r="H130" s="31"/>
      <c r="I130" s="31"/>
      <c r="J130" s="31"/>
      <c r="K130" s="31"/>
      <c r="L130" s="29"/>
    </row>
    <row r="131" spans="1:12" s="30" customFormat="1" ht="10" x14ac:dyDescent="0.2">
      <c r="A131" s="31"/>
      <c r="B131" s="31"/>
      <c r="C131" s="42"/>
      <c r="D131" s="31"/>
      <c r="H131" s="31"/>
      <c r="I131" s="31"/>
      <c r="J131" s="31"/>
      <c r="K131" s="31"/>
      <c r="L131" s="29"/>
    </row>
    <row r="132" spans="1:12" s="30" customFormat="1" ht="10" x14ac:dyDescent="0.2">
      <c r="A132" s="31"/>
      <c r="B132" s="31"/>
      <c r="C132" s="42"/>
      <c r="D132" s="31"/>
      <c r="H132" s="31"/>
      <c r="I132" s="31"/>
      <c r="J132" s="31"/>
      <c r="K132" s="31"/>
      <c r="L132" s="29"/>
    </row>
    <row r="133" spans="1:12" s="30" customFormat="1" ht="10" x14ac:dyDescent="0.2">
      <c r="A133" s="31"/>
      <c r="B133" s="31"/>
      <c r="C133" s="42"/>
      <c r="D133" s="31"/>
      <c r="H133" s="31"/>
      <c r="I133" s="31"/>
      <c r="J133" s="31"/>
      <c r="K133" s="31"/>
      <c r="L133" s="29"/>
    </row>
    <row r="134" spans="1:12" s="30" customFormat="1" ht="10" x14ac:dyDescent="0.2">
      <c r="A134" s="31"/>
      <c r="B134" s="31"/>
      <c r="C134" s="42"/>
      <c r="D134" s="31"/>
      <c r="H134" s="31"/>
      <c r="I134" s="31"/>
      <c r="J134" s="31"/>
      <c r="K134" s="31"/>
      <c r="L134" s="29"/>
    </row>
    <row r="135" spans="1:12" s="30" customFormat="1" ht="10" x14ac:dyDescent="0.2">
      <c r="A135" s="31"/>
      <c r="B135" s="31"/>
      <c r="C135" s="42"/>
      <c r="D135" s="31"/>
      <c r="H135" s="31"/>
      <c r="I135" s="31"/>
      <c r="J135" s="31"/>
      <c r="K135" s="31"/>
      <c r="L135" s="29"/>
    </row>
    <row r="136" spans="1:12" s="30" customFormat="1" ht="10" x14ac:dyDescent="0.2">
      <c r="A136" s="31"/>
      <c r="B136" s="31"/>
      <c r="C136" s="42"/>
      <c r="D136" s="31"/>
      <c r="H136" s="31"/>
      <c r="I136" s="31"/>
      <c r="J136" s="31"/>
      <c r="K136" s="31"/>
      <c r="L136" s="29"/>
    </row>
    <row r="137" spans="1:12" s="30" customFormat="1" ht="10" x14ac:dyDescent="0.2">
      <c r="A137" s="31"/>
      <c r="B137" s="31"/>
      <c r="C137" s="42"/>
      <c r="D137" s="31"/>
      <c r="H137" s="31"/>
      <c r="I137" s="31"/>
      <c r="J137" s="31"/>
      <c r="K137" s="31"/>
      <c r="L137" s="29"/>
    </row>
    <row r="138" spans="1:12" s="30" customFormat="1" ht="10" x14ac:dyDescent="0.2">
      <c r="A138" s="31"/>
      <c r="B138" s="31"/>
      <c r="C138" s="42"/>
      <c r="D138" s="31"/>
      <c r="H138" s="31"/>
      <c r="I138" s="31"/>
      <c r="J138" s="31"/>
      <c r="K138" s="31"/>
      <c r="L138" s="29"/>
    </row>
    <row r="139" spans="1:12" s="30" customFormat="1" ht="10" x14ac:dyDescent="0.2">
      <c r="A139" s="31"/>
      <c r="B139" s="31"/>
      <c r="C139" s="42"/>
      <c r="D139" s="31"/>
      <c r="H139" s="31"/>
      <c r="I139" s="31"/>
      <c r="J139" s="31"/>
      <c r="K139" s="31"/>
      <c r="L139" s="29"/>
    </row>
    <row r="140" spans="1:12" s="30" customFormat="1" ht="10" x14ac:dyDescent="0.2">
      <c r="A140" s="31"/>
      <c r="B140" s="31"/>
      <c r="C140" s="42"/>
      <c r="D140" s="31"/>
      <c r="H140" s="31"/>
      <c r="I140" s="31"/>
      <c r="J140" s="31"/>
      <c r="K140" s="31"/>
      <c r="L140" s="29"/>
    </row>
    <row r="141" spans="1:12" s="30" customFormat="1" ht="10" x14ac:dyDescent="0.2">
      <c r="A141" s="31"/>
      <c r="B141" s="31"/>
      <c r="C141" s="42"/>
      <c r="D141" s="31"/>
      <c r="H141" s="31"/>
      <c r="I141" s="31"/>
      <c r="J141" s="31"/>
      <c r="K141" s="31"/>
      <c r="L141" s="29"/>
    </row>
    <row r="142" spans="1:12" s="30" customFormat="1" ht="10" x14ac:dyDescent="0.2">
      <c r="A142" s="31"/>
      <c r="B142" s="31"/>
      <c r="C142" s="42"/>
      <c r="D142" s="31"/>
      <c r="H142" s="31"/>
      <c r="I142" s="31"/>
      <c r="J142" s="31"/>
      <c r="K142" s="31"/>
      <c r="L142" s="29"/>
    </row>
    <row r="143" spans="1:12" s="30" customFormat="1" ht="10" x14ac:dyDescent="0.2">
      <c r="A143" s="31"/>
      <c r="B143" s="31"/>
      <c r="C143" s="42"/>
      <c r="D143" s="31"/>
      <c r="H143" s="31"/>
      <c r="I143" s="31"/>
      <c r="J143" s="31"/>
      <c r="K143" s="31"/>
      <c r="L143" s="29"/>
    </row>
    <row r="144" spans="1:12" s="30" customFormat="1" ht="10" x14ac:dyDescent="0.2">
      <c r="A144" s="31"/>
      <c r="B144" s="31"/>
      <c r="C144" s="42"/>
      <c r="D144" s="31"/>
      <c r="H144" s="31"/>
      <c r="I144" s="31"/>
      <c r="J144" s="31"/>
      <c r="K144" s="31"/>
      <c r="L144" s="29"/>
    </row>
    <row r="145" spans="1:12" s="30" customFormat="1" ht="10" x14ac:dyDescent="0.2">
      <c r="A145" s="31"/>
      <c r="B145" s="31"/>
      <c r="C145" s="42"/>
      <c r="D145" s="31"/>
      <c r="H145" s="31"/>
      <c r="I145" s="31"/>
      <c r="J145" s="31"/>
      <c r="K145" s="31"/>
      <c r="L145" s="29"/>
    </row>
    <row r="146" spans="1:12" s="30" customFormat="1" ht="10" x14ac:dyDescent="0.2">
      <c r="A146" s="31"/>
      <c r="B146" s="31"/>
      <c r="C146" s="42"/>
      <c r="D146" s="31"/>
      <c r="H146" s="31"/>
      <c r="I146" s="31"/>
      <c r="J146" s="31"/>
      <c r="K146" s="31"/>
      <c r="L146" s="29"/>
    </row>
    <row r="147" spans="1:12" s="30" customFormat="1" ht="10" x14ac:dyDescent="0.2">
      <c r="A147" s="31"/>
      <c r="B147" s="31"/>
      <c r="C147" s="42"/>
      <c r="D147" s="31"/>
      <c r="H147" s="31"/>
      <c r="I147" s="31"/>
      <c r="J147" s="31"/>
      <c r="K147" s="31"/>
      <c r="L147" s="29"/>
    </row>
    <row r="148" spans="1:12" s="30" customFormat="1" ht="10" x14ac:dyDescent="0.2">
      <c r="A148" s="31"/>
      <c r="B148" s="31"/>
      <c r="C148" s="42"/>
      <c r="D148" s="31"/>
      <c r="H148" s="31"/>
      <c r="I148" s="31"/>
      <c r="J148" s="31"/>
      <c r="K148" s="31"/>
      <c r="L148" s="29"/>
    </row>
    <row r="149" spans="1:12" s="30" customFormat="1" ht="10" x14ac:dyDescent="0.2">
      <c r="A149" s="31"/>
      <c r="B149" s="31"/>
      <c r="C149" s="42"/>
      <c r="D149" s="31"/>
      <c r="H149" s="31"/>
      <c r="I149" s="31"/>
      <c r="J149" s="31"/>
      <c r="K149" s="31"/>
      <c r="L149" s="29"/>
    </row>
    <row r="150" spans="1:12" s="30" customFormat="1" ht="10" x14ac:dyDescent="0.2">
      <c r="A150" s="31"/>
      <c r="B150" s="31"/>
      <c r="C150" s="42"/>
      <c r="D150" s="31"/>
      <c r="H150" s="31"/>
      <c r="I150" s="31"/>
      <c r="J150" s="31"/>
      <c r="K150" s="31"/>
      <c r="L150" s="29"/>
    </row>
    <row r="151" spans="1:12" s="30" customFormat="1" ht="10" x14ac:dyDescent="0.2">
      <c r="A151" s="31"/>
      <c r="B151" s="31"/>
      <c r="C151" s="42"/>
      <c r="D151" s="31"/>
      <c r="H151" s="31"/>
      <c r="I151" s="31"/>
      <c r="J151" s="31"/>
      <c r="K151" s="31"/>
      <c r="L151" s="29"/>
    </row>
    <row r="152" spans="1:12" s="30" customFormat="1" ht="10" x14ac:dyDescent="0.2">
      <c r="A152" s="31"/>
      <c r="B152" s="31"/>
      <c r="C152" s="42"/>
      <c r="D152" s="31"/>
      <c r="H152" s="31"/>
      <c r="I152" s="31"/>
      <c r="J152" s="31"/>
      <c r="K152" s="31"/>
      <c r="L152" s="29"/>
    </row>
    <row r="153" spans="1:12" s="30" customFormat="1" ht="10" x14ac:dyDescent="0.2">
      <c r="A153" s="31"/>
      <c r="B153" s="31"/>
      <c r="C153" s="42"/>
      <c r="D153" s="31"/>
      <c r="H153" s="31"/>
      <c r="I153" s="31"/>
      <c r="J153" s="31"/>
      <c r="K153" s="31"/>
      <c r="L153" s="29"/>
    </row>
    <row r="154" spans="1:12" s="30" customFormat="1" ht="10" x14ac:dyDescent="0.2">
      <c r="A154" s="31"/>
      <c r="B154" s="31"/>
      <c r="C154" s="42"/>
      <c r="D154" s="31"/>
      <c r="H154" s="31"/>
      <c r="I154" s="31"/>
      <c r="J154" s="31"/>
      <c r="K154" s="31"/>
      <c r="L154" s="29"/>
    </row>
    <row r="155" spans="1:12" s="30" customFormat="1" ht="10" x14ac:dyDescent="0.2">
      <c r="A155" s="31"/>
      <c r="B155" s="31"/>
      <c r="C155" s="42"/>
      <c r="D155" s="31"/>
      <c r="H155" s="31"/>
      <c r="I155" s="31"/>
      <c r="J155" s="31"/>
      <c r="K155" s="31"/>
      <c r="L155" s="29"/>
    </row>
    <row r="156" spans="1:12" s="30" customFormat="1" ht="10" x14ac:dyDescent="0.2">
      <c r="A156" s="31"/>
      <c r="B156" s="31"/>
      <c r="C156" s="42"/>
      <c r="D156" s="31"/>
      <c r="H156" s="31"/>
      <c r="I156" s="31"/>
      <c r="J156" s="31"/>
      <c r="K156" s="31"/>
      <c r="L156" s="29"/>
    </row>
    <row r="157" spans="1:12" s="30" customFormat="1" ht="10" x14ac:dyDescent="0.2">
      <c r="A157" s="31"/>
      <c r="B157" s="31"/>
      <c r="C157" s="42"/>
      <c r="D157" s="31"/>
      <c r="H157" s="31"/>
      <c r="I157" s="31"/>
      <c r="J157" s="31"/>
      <c r="K157" s="31"/>
      <c r="L157" s="29"/>
    </row>
    <row r="158" spans="1:12" s="30" customFormat="1" ht="10" x14ac:dyDescent="0.2">
      <c r="A158" s="31"/>
      <c r="B158" s="31"/>
      <c r="C158" s="42"/>
      <c r="D158" s="31"/>
      <c r="H158" s="31"/>
      <c r="I158" s="31"/>
      <c r="J158" s="31"/>
      <c r="K158" s="31"/>
      <c r="L158" s="29"/>
    </row>
    <row r="159" spans="1:12" s="30" customFormat="1" ht="10" x14ac:dyDescent="0.2">
      <c r="A159" s="31"/>
      <c r="B159" s="31"/>
      <c r="C159" s="42"/>
      <c r="D159" s="31"/>
      <c r="H159" s="31"/>
      <c r="I159" s="31"/>
      <c r="J159" s="31"/>
      <c r="K159" s="31"/>
      <c r="L159" s="29"/>
    </row>
    <row r="160" spans="1:12" s="30" customFormat="1" ht="10" x14ac:dyDescent="0.2">
      <c r="A160" s="31"/>
      <c r="B160" s="31"/>
      <c r="C160" s="42"/>
      <c r="D160" s="31"/>
      <c r="H160" s="31"/>
      <c r="I160" s="31"/>
      <c r="J160" s="31"/>
      <c r="K160" s="31"/>
      <c r="L160" s="29"/>
    </row>
    <row r="161" spans="1:12" s="30" customFormat="1" ht="10" x14ac:dyDescent="0.2">
      <c r="A161" s="31"/>
      <c r="B161" s="31"/>
      <c r="C161" s="42"/>
      <c r="D161" s="31"/>
      <c r="H161" s="31"/>
      <c r="I161" s="31"/>
      <c r="J161" s="31"/>
      <c r="K161" s="31"/>
      <c r="L161" s="29"/>
    </row>
    <row r="162" spans="1:12" s="30" customFormat="1" ht="10" x14ac:dyDescent="0.2">
      <c r="A162" s="31"/>
      <c r="B162" s="31"/>
      <c r="C162" s="42"/>
      <c r="D162" s="31"/>
      <c r="H162" s="31"/>
      <c r="I162" s="31"/>
      <c r="J162" s="31"/>
      <c r="K162" s="31"/>
      <c r="L162" s="29"/>
    </row>
    <row r="163" spans="1:12" s="30" customFormat="1" ht="10" x14ac:dyDescent="0.2">
      <c r="A163" s="31"/>
      <c r="B163" s="31"/>
      <c r="C163" s="42"/>
      <c r="D163" s="31"/>
      <c r="H163" s="31"/>
      <c r="I163" s="31"/>
      <c r="J163" s="31"/>
      <c r="K163" s="31"/>
      <c r="L163" s="29"/>
    </row>
    <row r="164" spans="1:12" s="30" customFormat="1" ht="10" x14ac:dyDescent="0.2">
      <c r="A164" s="31"/>
      <c r="B164" s="31"/>
      <c r="C164" s="42"/>
      <c r="D164" s="31"/>
      <c r="H164" s="31"/>
      <c r="I164" s="31"/>
      <c r="J164" s="31"/>
      <c r="K164" s="31"/>
      <c r="L164" s="29"/>
    </row>
    <row r="165" spans="1:12" s="30" customFormat="1" ht="10" x14ac:dyDescent="0.2">
      <c r="A165" s="31"/>
      <c r="B165" s="31"/>
      <c r="C165" s="42"/>
      <c r="D165" s="31"/>
      <c r="H165" s="31"/>
      <c r="I165" s="31"/>
      <c r="J165" s="31"/>
      <c r="K165" s="31"/>
      <c r="L165" s="29"/>
    </row>
    <row r="166" spans="1:12" s="30" customFormat="1" ht="10" x14ac:dyDescent="0.2">
      <c r="A166" s="31"/>
      <c r="B166" s="31"/>
      <c r="C166" s="42"/>
      <c r="D166" s="31"/>
      <c r="H166" s="31"/>
      <c r="I166" s="31"/>
      <c r="J166" s="31"/>
      <c r="K166" s="31"/>
      <c r="L166" s="29"/>
    </row>
    <row r="167" spans="1:12" s="30" customFormat="1" ht="10" x14ac:dyDescent="0.2">
      <c r="A167" s="31"/>
      <c r="B167" s="31"/>
      <c r="C167" s="42"/>
      <c r="D167" s="31"/>
      <c r="H167" s="31"/>
      <c r="I167" s="31"/>
      <c r="J167" s="31"/>
      <c r="K167" s="31"/>
      <c r="L167" s="29"/>
    </row>
    <row r="168" spans="1:12" s="30" customFormat="1" ht="10" x14ac:dyDescent="0.2">
      <c r="A168" s="31"/>
      <c r="B168" s="31"/>
      <c r="C168" s="42"/>
      <c r="D168" s="31"/>
      <c r="H168" s="31"/>
      <c r="I168" s="31"/>
      <c r="J168" s="31"/>
      <c r="K168" s="31"/>
      <c r="L168" s="29"/>
    </row>
    <row r="169" spans="1:12" s="30" customFormat="1" ht="10" x14ac:dyDescent="0.2">
      <c r="A169" s="31"/>
      <c r="B169" s="31"/>
      <c r="C169" s="42"/>
      <c r="D169" s="31"/>
      <c r="H169" s="31"/>
      <c r="I169" s="31"/>
      <c r="J169" s="31"/>
      <c r="K169" s="31"/>
      <c r="L169" s="29"/>
    </row>
    <row r="170" spans="1:12" s="30" customFormat="1" ht="10" x14ac:dyDescent="0.2">
      <c r="A170" s="31"/>
      <c r="B170" s="31"/>
      <c r="C170" s="42"/>
      <c r="D170" s="31"/>
      <c r="H170" s="31"/>
      <c r="I170" s="31"/>
      <c r="J170" s="31"/>
      <c r="K170" s="31"/>
      <c r="L170" s="29"/>
    </row>
    <row r="171" spans="1:12" s="30" customFormat="1" ht="10" x14ac:dyDescent="0.2">
      <c r="A171" s="31"/>
      <c r="B171" s="31"/>
      <c r="C171" s="42"/>
      <c r="D171" s="31"/>
      <c r="H171" s="31"/>
      <c r="I171" s="31"/>
      <c r="J171" s="31"/>
      <c r="K171" s="31"/>
      <c r="L171" s="29"/>
    </row>
    <row r="172" spans="1:12" s="30" customFormat="1" ht="10" x14ac:dyDescent="0.2">
      <c r="A172" s="31"/>
      <c r="B172" s="31"/>
      <c r="C172" s="42"/>
      <c r="D172" s="31"/>
      <c r="H172" s="31"/>
      <c r="I172" s="31"/>
      <c r="J172" s="31"/>
      <c r="K172" s="31"/>
      <c r="L172" s="29"/>
    </row>
    <row r="173" spans="1:12" s="30" customFormat="1" ht="10" x14ac:dyDescent="0.2">
      <c r="A173" s="31"/>
      <c r="B173" s="31"/>
      <c r="C173" s="42"/>
      <c r="D173" s="31"/>
      <c r="H173" s="31"/>
      <c r="I173" s="31"/>
      <c r="J173" s="31"/>
      <c r="K173" s="31"/>
      <c r="L173" s="29"/>
    </row>
    <row r="174" spans="1:12" s="30" customFormat="1" ht="10" x14ac:dyDescent="0.2">
      <c r="A174" s="31"/>
      <c r="B174" s="31"/>
      <c r="C174" s="42"/>
      <c r="D174" s="31"/>
      <c r="H174" s="31"/>
      <c r="I174" s="31"/>
      <c r="J174" s="31"/>
      <c r="K174" s="31"/>
      <c r="L174" s="29"/>
    </row>
    <row r="175" spans="1:12" s="30" customFormat="1" ht="10" x14ac:dyDescent="0.2">
      <c r="A175" s="31"/>
      <c r="B175" s="31"/>
      <c r="C175" s="42"/>
      <c r="D175" s="31"/>
      <c r="H175" s="31"/>
      <c r="I175" s="31"/>
      <c r="J175" s="31"/>
      <c r="K175" s="31"/>
      <c r="L175" s="29"/>
    </row>
    <row r="176" spans="1:12" s="30" customFormat="1" ht="10" x14ac:dyDescent="0.2">
      <c r="A176" s="31"/>
      <c r="B176" s="31"/>
      <c r="C176" s="42"/>
      <c r="D176" s="31"/>
      <c r="H176" s="31"/>
      <c r="I176" s="31"/>
      <c r="J176" s="31"/>
      <c r="K176" s="31"/>
      <c r="L176" s="29"/>
    </row>
    <row r="177" spans="1:12" s="30" customFormat="1" ht="10" x14ac:dyDescent="0.2">
      <c r="A177" s="31"/>
      <c r="B177" s="31"/>
      <c r="C177" s="42"/>
      <c r="D177" s="31"/>
      <c r="H177" s="31"/>
      <c r="I177" s="31"/>
      <c r="J177" s="31"/>
      <c r="K177" s="31"/>
      <c r="L177" s="29"/>
    </row>
    <row r="178" spans="1:12" s="30" customFormat="1" ht="10" x14ac:dyDescent="0.2">
      <c r="A178" s="31"/>
      <c r="B178" s="31"/>
      <c r="C178" s="42"/>
      <c r="D178" s="31"/>
      <c r="H178" s="31"/>
      <c r="I178" s="31"/>
      <c r="J178" s="31"/>
      <c r="K178" s="31"/>
      <c r="L178" s="29"/>
    </row>
    <row r="179" spans="1:12" s="30" customFormat="1" ht="10" x14ac:dyDescent="0.2">
      <c r="A179" s="31"/>
      <c r="B179" s="31"/>
      <c r="C179" s="42"/>
      <c r="D179" s="31"/>
      <c r="H179" s="31"/>
      <c r="I179" s="31"/>
      <c r="J179" s="31"/>
      <c r="K179" s="31"/>
      <c r="L179" s="29"/>
    </row>
    <row r="180" spans="1:12" s="30" customFormat="1" ht="10" x14ac:dyDescent="0.2">
      <c r="A180" s="31"/>
      <c r="B180" s="31"/>
      <c r="C180" s="42"/>
      <c r="D180" s="31"/>
      <c r="H180" s="31"/>
      <c r="I180" s="31"/>
      <c r="J180" s="31"/>
      <c r="K180" s="31"/>
      <c r="L180" s="29"/>
    </row>
    <row r="181" spans="1:12" s="30" customFormat="1" ht="10" x14ac:dyDescent="0.2">
      <c r="A181" s="31"/>
      <c r="B181" s="31"/>
      <c r="C181" s="42"/>
      <c r="D181" s="31"/>
      <c r="H181" s="31"/>
      <c r="I181" s="31"/>
      <c r="J181" s="31"/>
      <c r="K181" s="31"/>
      <c r="L181" s="29"/>
    </row>
    <row r="182" spans="1:12" s="30" customFormat="1" ht="10" x14ac:dyDescent="0.2">
      <c r="A182" s="31"/>
      <c r="B182" s="31"/>
      <c r="C182" s="42"/>
      <c r="D182" s="31"/>
      <c r="H182" s="31"/>
      <c r="I182" s="31"/>
      <c r="J182" s="31"/>
      <c r="K182" s="31"/>
      <c r="L182" s="29"/>
    </row>
    <row r="183" spans="1:12" s="30" customFormat="1" ht="10" x14ac:dyDescent="0.2">
      <c r="A183" s="31"/>
      <c r="B183" s="31"/>
      <c r="C183" s="42"/>
      <c r="D183" s="31"/>
      <c r="H183" s="31"/>
      <c r="I183" s="31"/>
      <c r="J183" s="31"/>
      <c r="K183" s="31"/>
      <c r="L183" s="29"/>
    </row>
    <row r="184" spans="1:12" s="30" customFormat="1" ht="10" x14ac:dyDescent="0.2">
      <c r="A184" s="31"/>
      <c r="B184" s="31"/>
      <c r="C184" s="42"/>
      <c r="D184" s="31"/>
      <c r="H184" s="31"/>
      <c r="I184" s="31"/>
      <c r="J184" s="31"/>
      <c r="K184" s="31"/>
      <c r="L184" s="29"/>
    </row>
    <row r="185" spans="1:12" s="30" customFormat="1" ht="10" x14ac:dyDescent="0.2">
      <c r="A185" s="31"/>
      <c r="B185" s="31"/>
      <c r="C185" s="42"/>
      <c r="D185" s="31"/>
      <c r="H185" s="31"/>
      <c r="I185" s="31"/>
      <c r="J185" s="31"/>
      <c r="K185" s="31"/>
      <c r="L185" s="29"/>
    </row>
    <row r="186" spans="1:12" s="30" customFormat="1" ht="10" x14ac:dyDescent="0.2">
      <c r="A186" s="31"/>
      <c r="B186" s="31"/>
      <c r="C186" s="42"/>
      <c r="D186" s="31"/>
      <c r="H186" s="31"/>
      <c r="I186" s="31"/>
      <c r="J186" s="31"/>
      <c r="K186" s="31"/>
      <c r="L186" s="29"/>
    </row>
    <row r="187" spans="1:12" s="30" customFormat="1" ht="10" x14ac:dyDescent="0.2">
      <c r="A187" s="31"/>
      <c r="B187" s="31"/>
      <c r="C187" s="42"/>
      <c r="D187" s="31"/>
      <c r="H187" s="31"/>
      <c r="I187" s="31"/>
      <c r="J187" s="31"/>
      <c r="K187" s="31"/>
      <c r="L187" s="29"/>
    </row>
    <row r="188" spans="1:12" s="30" customFormat="1" ht="10" x14ac:dyDescent="0.2">
      <c r="A188" s="31"/>
      <c r="B188" s="31"/>
      <c r="C188" s="42"/>
      <c r="D188" s="31"/>
      <c r="H188" s="31"/>
      <c r="I188" s="31"/>
      <c r="J188" s="31"/>
      <c r="K188" s="31"/>
      <c r="L188" s="29"/>
    </row>
    <row r="189" spans="1:12" s="30" customFormat="1" ht="10" x14ac:dyDescent="0.2">
      <c r="A189" s="31"/>
      <c r="B189" s="31"/>
      <c r="C189" s="42"/>
      <c r="D189" s="31"/>
      <c r="H189" s="31"/>
      <c r="I189" s="31"/>
      <c r="J189" s="31"/>
      <c r="K189" s="31"/>
      <c r="L189" s="29"/>
    </row>
    <row r="190" spans="1:12" s="30" customFormat="1" ht="10" x14ac:dyDescent="0.2">
      <c r="A190" s="31"/>
      <c r="B190" s="31"/>
      <c r="C190" s="42"/>
      <c r="D190" s="31"/>
      <c r="H190" s="31"/>
      <c r="I190" s="31"/>
      <c r="J190" s="31"/>
      <c r="K190" s="31"/>
      <c r="L190" s="29"/>
    </row>
    <row r="191" spans="1:12" s="30" customFormat="1" ht="10" x14ac:dyDescent="0.2">
      <c r="A191" s="31"/>
      <c r="B191" s="31"/>
      <c r="C191" s="42"/>
      <c r="D191" s="31"/>
      <c r="H191" s="31"/>
      <c r="I191" s="31"/>
      <c r="J191" s="31"/>
      <c r="K191" s="31"/>
      <c r="L191" s="29"/>
    </row>
    <row r="192" spans="1:12" s="30" customFormat="1" ht="10" x14ac:dyDescent="0.2">
      <c r="A192" s="31"/>
      <c r="B192" s="31"/>
      <c r="C192" s="42"/>
      <c r="D192" s="31"/>
      <c r="H192" s="31"/>
      <c r="I192" s="31"/>
      <c r="J192" s="31"/>
      <c r="K192" s="31"/>
      <c r="L192" s="29"/>
    </row>
    <row r="193" spans="1:12" s="30" customFormat="1" ht="10" x14ac:dyDescent="0.2">
      <c r="A193" s="31"/>
      <c r="B193" s="31"/>
      <c r="C193" s="42"/>
      <c r="D193" s="31"/>
      <c r="H193" s="31"/>
      <c r="I193" s="31"/>
      <c r="J193" s="31"/>
      <c r="K193" s="31"/>
      <c r="L193" s="29"/>
    </row>
    <row r="194" spans="1:12" s="30" customFormat="1" ht="10" x14ac:dyDescent="0.2">
      <c r="A194" s="31"/>
      <c r="B194" s="31"/>
      <c r="C194" s="42"/>
      <c r="D194" s="31"/>
      <c r="H194" s="31"/>
      <c r="I194" s="31"/>
      <c r="J194" s="31"/>
      <c r="K194" s="31"/>
      <c r="L194" s="29"/>
    </row>
    <row r="195" spans="1:12" s="30" customFormat="1" ht="10" x14ac:dyDescent="0.2">
      <c r="A195" s="31"/>
      <c r="B195" s="31"/>
      <c r="C195" s="42"/>
      <c r="D195" s="31"/>
      <c r="H195" s="31"/>
      <c r="I195" s="31"/>
      <c r="J195" s="31"/>
      <c r="K195" s="31"/>
      <c r="L195" s="29"/>
    </row>
    <row r="196" spans="1:12" s="30" customFormat="1" ht="10" x14ac:dyDescent="0.2">
      <c r="A196" s="31"/>
      <c r="B196" s="31"/>
      <c r="C196" s="42"/>
      <c r="D196" s="31"/>
      <c r="H196" s="31"/>
      <c r="I196" s="31"/>
      <c r="J196" s="31"/>
      <c r="K196" s="31"/>
      <c r="L196" s="29"/>
    </row>
    <row r="197" spans="1:12" s="30" customFormat="1" ht="10" x14ac:dyDescent="0.2">
      <c r="A197" s="31"/>
      <c r="B197" s="31"/>
      <c r="C197" s="42"/>
      <c r="D197" s="31"/>
      <c r="H197" s="31"/>
      <c r="I197" s="31"/>
      <c r="J197" s="31"/>
      <c r="K197" s="31"/>
      <c r="L197" s="29"/>
    </row>
    <row r="198" spans="1:12" s="30" customFormat="1" ht="10" x14ac:dyDescent="0.2">
      <c r="A198" s="31"/>
      <c r="B198" s="31"/>
      <c r="C198" s="42"/>
      <c r="D198" s="31"/>
      <c r="H198" s="31"/>
      <c r="I198" s="31"/>
      <c r="J198" s="31"/>
      <c r="K198" s="31"/>
      <c r="L198" s="29"/>
    </row>
    <row r="199" spans="1:12" s="30" customFormat="1" ht="10" x14ac:dyDescent="0.2">
      <c r="A199" s="31"/>
      <c r="B199" s="31"/>
      <c r="C199" s="42"/>
      <c r="D199" s="31"/>
      <c r="H199" s="31"/>
      <c r="I199" s="31"/>
      <c r="J199" s="31"/>
      <c r="K199" s="31"/>
      <c r="L199" s="29"/>
    </row>
    <row r="200" spans="1:12" s="30" customFormat="1" ht="10" x14ac:dyDescent="0.2">
      <c r="A200" s="31"/>
      <c r="B200" s="31"/>
      <c r="C200" s="42"/>
      <c r="D200" s="31"/>
      <c r="H200" s="31"/>
      <c r="I200" s="31"/>
      <c r="J200" s="31"/>
      <c r="K200" s="31"/>
      <c r="L200" s="29"/>
    </row>
    <row r="201" spans="1:12" s="30" customFormat="1" ht="10" x14ac:dyDescent="0.2">
      <c r="A201" s="31"/>
      <c r="B201" s="31"/>
      <c r="C201" s="42"/>
      <c r="D201" s="31"/>
      <c r="H201" s="31"/>
      <c r="I201" s="31"/>
      <c r="J201" s="31"/>
      <c r="K201" s="31"/>
      <c r="L201" s="29"/>
    </row>
    <row r="202" spans="1:12" s="30" customFormat="1" ht="10" x14ac:dyDescent="0.2">
      <c r="A202" s="31"/>
      <c r="B202" s="31"/>
      <c r="C202" s="42"/>
      <c r="D202" s="31"/>
      <c r="H202" s="31"/>
      <c r="I202" s="31"/>
      <c r="J202" s="31"/>
      <c r="K202" s="31"/>
      <c r="L202" s="29"/>
    </row>
    <row r="203" spans="1:12" s="30" customFormat="1" ht="10" x14ac:dyDescent="0.2">
      <c r="A203" s="31"/>
      <c r="B203" s="31"/>
      <c r="C203" s="42"/>
      <c r="D203" s="31"/>
      <c r="H203" s="31"/>
      <c r="I203" s="31"/>
      <c r="J203" s="31"/>
      <c r="K203" s="31"/>
      <c r="L203" s="29"/>
    </row>
    <row r="204" spans="1:12" s="30" customFormat="1" ht="10" x14ac:dyDescent="0.2">
      <c r="A204" s="31"/>
      <c r="B204" s="31"/>
      <c r="C204" s="42"/>
      <c r="D204" s="31"/>
      <c r="H204" s="31"/>
      <c r="I204" s="31"/>
      <c r="J204" s="31"/>
      <c r="K204" s="31"/>
      <c r="L204" s="29"/>
    </row>
    <row r="205" spans="1:12" s="30" customFormat="1" ht="10" x14ac:dyDescent="0.2">
      <c r="A205" s="31"/>
      <c r="B205" s="31"/>
      <c r="C205" s="42"/>
      <c r="D205" s="31"/>
      <c r="H205" s="31"/>
      <c r="I205" s="31"/>
      <c r="J205" s="31"/>
      <c r="K205" s="31"/>
      <c r="L205" s="29"/>
    </row>
    <row r="206" spans="1:12" x14ac:dyDescent="0.25">
      <c r="C206" s="11"/>
      <c r="L206" s="14"/>
    </row>
    <row r="207" spans="1:12" x14ac:dyDescent="0.25">
      <c r="C207" s="11"/>
      <c r="L207" s="14"/>
    </row>
    <row r="208" spans="1:12" x14ac:dyDescent="0.25">
      <c r="C208" s="11"/>
      <c r="L208" s="14"/>
    </row>
    <row r="209" spans="3:12" x14ac:dyDescent="0.25">
      <c r="C209" s="11"/>
      <c r="L209" s="14"/>
    </row>
    <row r="210" spans="3:12" x14ac:dyDescent="0.25">
      <c r="C210" s="11"/>
      <c r="L210" s="14"/>
    </row>
    <row r="211" spans="3:12" x14ac:dyDescent="0.25">
      <c r="C211" s="11"/>
      <c r="L211" s="14"/>
    </row>
    <row r="212" spans="3:12" x14ac:dyDescent="0.25">
      <c r="C212" s="11"/>
      <c r="L212" s="14"/>
    </row>
    <row r="213" spans="3:12" x14ac:dyDescent="0.25">
      <c r="C213" s="11"/>
      <c r="L213" s="14"/>
    </row>
    <row r="214" spans="3:12" x14ac:dyDescent="0.25">
      <c r="C214" s="11"/>
      <c r="L214" s="14"/>
    </row>
    <row r="215" spans="3:12" x14ac:dyDescent="0.25">
      <c r="C215" s="11"/>
      <c r="L215" s="14"/>
    </row>
    <row r="216" spans="3:12" x14ac:dyDescent="0.25">
      <c r="C216" s="11"/>
      <c r="L216" s="14"/>
    </row>
    <row r="217" spans="3:12" x14ac:dyDescent="0.25">
      <c r="C217" s="11"/>
      <c r="L217" s="14"/>
    </row>
    <row r="218" spans="3:12" x14ac:dyDescent="0.25">
      <c r="C218" s="11"/>
      <c r="L218" s="14"/>
    </row>
    <row r="219" spans="3:12" x14ac:dyDescent="0.25">
      <c r="C219" s="11"/>
      <c r="L219" s="14"/>
    </row>
    <row r="220" spans="3:12" x14ac:dyDescent="0.25">
      <c r="C220" s="11"/>
      <c r="L220" s="14"/>
    </row>
    <row r="221" spans="3:12" x14ac:dyDescent="0.25">
      <c r="C221" s="11"/>
      <c r="L221" s="14"/>
    </row>
    <row r="222" spans="3:12" x14ac:dyDescent="0.25">
      <c r="C222" s="11"/>
      <c r="L222" s="14"/>
    </row>
    <row r="223" spans="3:12" x14ac:dyDescent="0.25">
      <c r="C223" s="11"/>
      <c r="L223" s="14"/>
    </row>
    <row r="224" spans="3:12" x14ac:dyDescent="0.25">
      <c r="C224" s="11"/>
      <c r="L224" s="14"/>
    </row>
    <row r="225" spans="3:12" x14ac:dyDescent="0.25">
      <c r="C225" s="11"/>
      <c r="L225" s="14"/>
    </row>
    <row r="226" spans="3:12" x14ac:dyDescent="0.25">
      <c r="C226" s="11"/>
      <c r="L226" s="14"/>
    </row>
    <row r="227" spans="3:12" x14ac:dyDescent="0.25">
      <c r="C227" s="11"/>
      <c r="L227" s="14"/>
    </row>
    <row r="228" spans="3:12" x14ac:dyDescent="0.25">
      <c r="C228" s="11"/>
      <c r="L228" s="14"/>
    </row>
    <row r="229" spans="3:12" x14ac:dyDescent="0.25">
      <c r="C229" s="11"/>
      <c r="L229" s="14"/>
    </row>
    <row r="230" spans="3:12" x14ac:dyDescent="0.25">
      <c r="C230" s="11"/>
      <c r="L230" s="14"/>
    </row>
    <row r="231" spans="3:12" x14ac:dyDescent="0.25">
      <c r="C231" s="11"/>
      <c r="L231" s="14"/>
    </row>
    <row r="232" spans="3:12" x14ac:dyDescent="0.25">
      <c r="C232" s="11"/>
      <c r="L232" s="14"/>
    </row>
    <row r="233" spans="3:12" x14ac:dyDescent="0.25">
      <c r="C233" s="11"/>
      <c r="L233" s="14"/>
    </row>
    <row r="234" spans="3:12" x14ac:dyDescent="0.25">
      <c r="C234" s="11"/>
      <c r="L234" s="14"/>
    </row>
    <row r="235" spans="3:12" x14ac:dyDescent="0.25">
      <c r="C235" s="11"/>
      <c r="L235" s="14"/>
    </row>
    <row r="236" spans="3:12" x14ac:dyDescent="0.25">
      <c r="C236" s="11"/>
      <c r="L236" s="14"/>
    </row>
    <row r="237" spans="3:12" x14ac:dyDescent="0.25">
      <c r="C237" s="11"/>
      <c r="L237" s="14"/>
    </row>
    <row r="238" spans="3:12" x14ac:dyDescent="0.25">
      <c r="C238" s="11"/>
      <c r="L238" s="14"/>
    </row>
    <row r="239" spans="3:12" x14ac:dyDescent="0.25">
      <c r="C239" s="11"/>
      <c r="L239" s="14"/>
    </row>
    <row r="240" spans="3:12" x14ac:dyDescent="0.25">
      <c r="C240" s="11"/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2" x14ac:dyDescent="0.25">
      <c r="L609" s="14"/>
    </row>
    <row r="610" spans="12:12" x14ac:dyDescent="0.25">
      <c r="L610" s="14"/>
    </row>
    <row r="611" spans="12:12" x14ac:dyDescent="0.25">
      <c r="L611" s="14"/>
    </row>
    <row r="612" spans="12:12" x14ac:dyDescent="0.25">
      <c r="L612" s="14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49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57" t="s">
        <v>0</v>
      </c>
      <c r="B6" s="58" t="s">
        <v>36</v>
      </c>
      <c r="C6" s="67" t="s">
        <v>50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60"/>
      <c r="B7" s="61"/>
      <c r="C7" s="62">
        <v>44927</v>
      </c>
      <c r="D7" s="62">
        <v>45292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11</v>
      </c>
      <c r="C9" s="46">
        <v>4710</v>
      </c>
      <c r="D9" s="46">
        <v>4503</v>
      </c>
      <c r="E9" s="21">
        <v>4.9299999999999997E-2</v>
      </c>
      <c r="F9" s="18">
        <f>B9/((C9+D9)/2)</f>
        <v>2.3879300987734724E-3</v>
      </c>
      <c r="G9" s="18">
        <f t="shared" ref="G9:G72" si="0">F9/((1+(1-E9)*F9))</f>
        <v>2.3825212866905843E-3</v>
      </c>
      <c r="H9" s="13">
        <v>100000</v>
      </c>
      <c r="I9" s="13">
        <f>H9*G9</f>
        <v>238.25212866905844</v>
      </c>
      <c r="J9" s="13">
        <f t="shared" ref="J9:J72" si="1">H10+I9*E9</f>
        <v>99773.493701274318</v>
      </c>
      <c r="K9" s="13">
        <f t="shared" ref="K9:K72" si="2">K10+J9</f>
        <v>8749102.5598503407</v>
      </c>
      <c r="L9" s="19">
        <f>K9/H9</f>
        <v>87.491025598503413</v>
      </c>
    </row>
    <row r="10" spans="1:13" x14ac:dyDescent="0.25">
      <c r="A10" s="16">
        <v>1</v>
      </c>
      <c r="B10" s="47">
        <v>0</v>
      </c>
      <c r="C10" s="46">
        <v>4804</v>
      </c>
      <c r="D10" s="46">
        <v>4772</v>
      </c>
      <c r="E10" s="21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99761.747871330939</v>
      </c>
      <c r="I10" s="13">
        <f t="shared" ref="I10:I73" si="4">H10*G10</f>
        <v>0</v>
      </c>
      <c r="J10" s="13">
        <f t="shared" si="1"/>
        <v>99761.747871330939</v>
      </c>
      <c r="K10" s="13">
        <f t="shared" si="2"/>
        <v>8649329.0661490671</v>
      </c>
      <c r="L10" s="20">
        <f t="shared" ref="L10:L73" si="5">K10/H10</f>
        <v>86.699854911369997</v>
      </c>
    </row>
    <row r="11" spans="1:13" x14ac:dyDescent="0.25">
      <c r="A11" s="16">
        <v>2</v>
      </c>
      <c r="B11" s="47">
        <v>0</v>
      </c>
      <c r="C11" s="46">
        <v>5042</v>
      </c>
      <c r="D11" s="46">
        <v>4792</v>
      </c>
      <c r="E11" s="21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99761.747871330939</v>
      </c>
      <c r="I11" s="13">
        <f t="shared" si="4"/>
        <v>0</v>
      </c>
      <c r="J11" s="13">
        <f t="shared" si="1"/>
        <v>99761.747871330939</v>
      </c>
      <c r="K11" s="13">
        <f t="shared" si="2"/>
        <v>8549567.3182777353</v>
      </c>
      <c r="L11" s="20">
        <f t="shared" si="5"/>
        <v>85.699854911369982</v>
      </c>
    </row>
    <row r="12" spans="1:13" x14ac:dyDescent="0.25">
      <c r="A12" s="16">
        <v>3</v>
      </c>
      <c r="B12" s="47">
        <v>0</v>
      </c>
      <c r="C12" s="46">
        <v>5468</v>
      </c>
      <c r="D12" s="46">
        <v>5124</v>
      </c>
      <c r="E12" s="21">
        <v>0</v>
      </c>
      <c r="F12" s="18">
        <f t="shared" si="3"/>
        <v>0</v>
      </c>
      <c r="G12" s="18">
        <f t="shared" si="0"/>
        <v>0</v>
      </c>
      <c r="H12" s="13">
        <f t="shared" si="6"/>
        <v>99761.747871330939</v>
      </c>
      <c r="I12" s="13">
        <f t="shared" si="4"/>
        <v>0</v>
      </c>
      <c r="J12" s="13">
        <f t="shared" si="1"/>
        <v>99761.747871330939</v>
      </c>
      <c r="K12" s="13">
        <f t="shared" si="2"/>
        <v>8449805.5704064034</v>
      </c>
      <c r="L12" s="20">
        <f t="shared" si="5"/>
        <v>84.699854911369982</v>
      </c>
    </row>
    <row r="13" spans="1:13" x14ac:dyDescent="0.25">
      <c r="A13" s="16">
        <v>4</v>
      </c>
      <c r="B13" s="47">
        <v>0</v>
      </c>
      <c r="C13" s="46">
        <v>5741</v>
      </c>
      <c r="D13" s="46">
        <v>5543</v>
      </c>
      <c r="E13" s="21">
        <v>0</v>
      </c>
      <c r="F13" s="18">
        <f t="shared" si="3"/>
        <v>0</v>
      </c>
      <c r="G13" s="18">
        <f t="shared" si="0"/>
        <v>0</v>
      </c>
      <c r="H13" s="13">
        <f t="shared" si="6"/>
        <v>99761.747871330939</v>
      </c>
      <c r="I13" s="13">
        <f t="shared" si="4"/>
        <v>0</v>
      </c>
      <c r="J13" s="13">
        <f t="shared" si="1"/>
        <v>99761.747871330939</v>
      </c>
      <c r="K13" s="13">
        <f t="shared" si="2"/>
        <v>8350043.8225350725</v>
      </c>
      <c r="L13" s="20">
        <f t="shared" si="5"/>
        <v>83.699854911369982</v>
      </c>
    </row>
    <row r="14" spans="1:13" x14ac:dyDescent="0.25">
      <c r="A14" s="16">
        <v>5</v>
      </c>
      <c r="B14" s="47">
        <v>1</v>
      </c>
      <c r="C14" s="46">
        <v>6315</v>
      </c>
      <c r="D14" s="46">
        <v>5802</v>
      </c>
      <c r="E14" s="21">
        <v>0.60270000000000001</v>
      </c>
      <c r="F14" s="18">
        <f t="shared" si="3"/>
        <v>1.6505735743170752E-4</v>
      </c>
      <c r="G14" s="18">
        <f t="shared" si="0"/>
        <v>1.6504653412758788E-4</v>
      </c>
      <c r="H14" s="13">
        <f t="shared" si="6"/>
        <v>99761.747871330939</v>
      </c>
      <c r="I14" s="13">
        <f t="shared" si="4"/>
        <v>16.465330724673439</v>
      </c>
      <c r="J14" s="13">
        <f t="shared" si="1"/>
        <v>99755.206195434017</v>
      </c>
      <c r="K14" s="13">
        <f t="shared" si="2"/>
        <v>8250282.0746637415</v>
      </c>
      <c r="L14" s="20">
        <f t="shared" si="5"/>
        <v>82.699854911369982</v>
      </c>
    </row>
    <row r="15" spans="1:13" x14ac:dyDescent="0.25">
      <c r="A15" s="16">
        <v>6</v>
      </c>
      <c r="B15" s="47">
        <v>0</v>
      </c>
      <c r="C15" s="46">
        <v>6767</v>
      </c>
      <c r="D15" s="46">
        <v>6384</v>
      </c>
      <c r="E15" s="21">
        <v>0</v>
      </c>
      <c r="F15" s="18">
        <f t="shared" si="3"/>
        <v>0</v>
      </c>
      <c r="G15" s="18">
        <f t="shared" si="0"/>
        <v>0</v>
      </c>
      <c r="H15" s="13">
        <f t="shared" si="6"/>
        <v>99745.282540606262</v>
      </c>
      <c r="I15" s="13">
        <f t="shared" si="4"/>
        <v>0</v>
      </c>
      <c r="J15" s="13">
        <f t="shared" si="1"/>
        <v>99745.282540606262</v>
      </c>
      <c r="K15" s="13">
        <f t="shared" si="2"/>
        <v>8150526.8684683079</v>
      </c>
      <c r="L15" s="20">
        <f t="shared" si="5"/>
        <v>81.713406998974932</v>
      </c>
    </row>
    <row r="16" spans="1:13" x14ac:dyDescent="0.25">
      <c r="A16" s="16">
        <v>7</v>
      </c>
      <c r="B16" s="47">
        <v>0</v>
      </c>
      <c r="C16" s="46">
        <v>6968</v>
      </c>
      <c r="D16" s="46">
        <v>6883</v>
      </c>
      <c r="E16" s="21">
        <v>0</v>
      </c>
      <c r="F16" s="18">
        <f t="shared" si="3"/>
        <v>0</v>
      </c>
      <c r="G16" s="18">
        <f t="shared" si="0"/>
        <v>0</v>
      </c>
      <c r="H16" s="13">
        <f t="shared" si="6"/>
        <v>99745.282540606262</v>
      </c>
      <c r="I16" s="13">
        <f t="shared" si="4"/>
        <v>0</v>
      </c>
      <c r="J16" s="13">
        <f t="shared" si="1"/>
        <v>99745.282540606262</v>
      </c>
      <c r="K16" s="13">
        <f t="shared" si="2"/>
        <v>8050781.5859277016</v>
      </c>
      <c r="L16" s="20">
        <f t="shared" si="5"/>
        <v>80.713406998974932</v>
      </c>
    </row>
    <row r="17" spans="1:12" x14ac:dyDescent="0.25">
      <c r="A17" s="16">
        <v>8</v>
      </c>
      <c r="B17" s="47">
        <v>0</v>
      </c>
      <c r="C17" s="46">
        <v>6978</v>
      </c>
      <c r="D17" s="46">
        <v>7079</v>
      </c>
      <c r="E17" s="21">
        <v>0</v>
      </c>
      <c r="F17" s="18">
        <f t="shared" si="3"/>
        <v>0</v>
      </c>
      <c r="G17" s="18">
        <f t="shared" si="0"/>
        <v>0</v>
      </c>
      <c r="H17" s="13">
        <f t="shared" si="6"/>
        <v>99745.282540606262</v>
      </c>
      <c r="I17" s="13">
        <f t="shared" si="4"/>
        <v>0</v>
      </c>
      <c r="J17" s="13">
        <f t="shared" si="1"/>
        <v>99745.282540606262</v>
      </c>
      <c r="K17" s="13">
        <f t="shared" si="2"/>
        <v>7951036.3033870952</v>
      </c>
      <c r="L17" s="20">
        <f t="shared" si="5"/>
        <v>79.713406998974932</v>
      </c>
    </row>
    <row r="18" spans="1:12" x14ac:dyDescent="0.25">
      <c r="A18" s="16">
        <v>9</v>
      </c>
      <c r="B18" s="47">
        <v>1</v>
      </c>
      <c r="C18" s="46">
        <v>6943</v>
      </c>
      <c r="D18" s="46">
        <v>7090</v>
      </c>
      <c r="E18" s="21">
        <v>0.75339999999999996</v>
      </c>
      <c r="F18" s="18">
        <f t="shared" si="3"/>
        <v>1.4252120002850423E-4</v>
      </c>
      <c r="G18" s="18">
        <f t="shared" si="0"/>
        <v>1.4251619119322337E-4</v>
      </c>
      <c r="H18" s="13">
        <f t="shared" si="6"/>
        <v>99745.282540606262</v>
      </c>
      <c r="I18" s="13">
        <f t="shared" si="4"/>
        <v>14.215317757179127</v>
      </c>
      <c r="J18" s="13">
        <f t="shared" si="1"/>
        <v>99741.777043247348</v>
      </c>
      <c r="K18" s="13">
        <f t="shared" si="2"/>
        <v>7851291.0208464889</v>
      </c>
      <c r="L18" s="20">
        <f t="shared" si="5"/>
        <v>78.713406998974932</v>
      </c>
    </row>
    <row r="19" spans="1:12" x14ac:dyDescent="0.25">
      <c r="A19" s="16">
        <v>10</v>
      </c>
      <c r="B19" s="47">
        <v>1</v>
      </c>
      <c r="C19" s="46">
        <v>7311</v>
      </c>
      <c r="D19" s="46">
        <v>7093</v>
      </c>
      <c r="E19" s="21">
        <v>0.66849999999999998</v>
      </c>
      <c r="F19" s="18">
        <f t="shared" si="3"/>
        <v>1.3885031935573453E-4</v>
      </c>
      <c r="G19" s="18">
        <f t="shared" si="0"/>
        <v>1.3884392852508943E-4</v>
      </c>
      <c r="H19" s="13">
        <f t="shared" si="6"/>
        <v>99731.067222849088</v>
      </c>
      <c r="I19" s="13">
        <f t="shared" si="4"/>
        <v>13.847053169220148</v>
      </c>
      <c r="J19" s="13">
        <f t="shared" si="1"/>
        <v>99726.476924723494</v>
      </c>
      <c r="K19" s="13">
        <f t="shared" si="2"/>
        <v>7751549.2438032413</v>
      </c>
      <c r="L19" s="20">
        <f t="shared" si="5"/>
        <v>77.724519145898668</v>
      </c>
    </row>
    <row r="20" spans="1:12" x14ac:dyDescent="0.25">
      <c r="A20" s="16">
        <v>11</v>
      </c>
      <c r="B20" s="47">
        <v>0</v>
      </c>
      <c r="C20" s="46">
        <v>7549</v>
      </c>
      <c r="D20" s="46">
        <v>7459</v>
      </c>
      <c r="E20" s="21">
        <v>0</v>
      </c>
      <c r="F20" s="18">
        <f t="shared" si="3"/>
        <v>0</v>
      </c>
      <c r="G20" s="18">
        <f t="shared" si="0"/>
        <v>0</v>
      </c>
      <c r="H20" s="13">
        <f t="shared" si="6"/>
        <v>99717.220169679873</v>
      </c>
      <c r="I20" s="13">
        <f t="shared" si="4"/>
        <v>0</v>
      </c>
      <c r="J20" s="13">
        <f t="shared" si="1"/>
        <v>99717.220169679873</v>
      </c>
      <c r="K20" s="13">
        <f t="shared" si="2"/>
        <v>7651822.7668785173</v>
      </c>
      <c r="L20" s="20">
        <f t="shared" si="5"/>
        <v>76.73521939197758</v>
      </c>
    </row>
    <row r="21" spans="1:12" x14ac:dyDescent="0.25">
      <c r="A21" s="16">
        <v>12</v>
      </c>
      <c r="B21" s="47">
        <v>1</v>
      </c>
      <c r="C21" s="46">
        <v>7820</v>
      </c>
      <c r="D21" s="46">
        <v>7663</v>
      </c>
      <c r="E21" s="21">
        <v>0.62190000000000001</v>
      </c>
      <c r="F21" s="18">
        <f t="shared" si="3"/>
        <v>1.2917393270038107E-4</v>
      </c>
      <c r="G21" s="18">
        <f t="shared" si="0"/>
        <v>1.2916762406786023E-4</v>
      </c>
      <c r="H21" s="13">
        <f t="shared" si="6"/>
        <v>99717.220169679873</v>
      </c>
      <c r="I21" s="13">
        <f t="shared" si="4"/>
        <v>12.88023640796926</v>
      </c>
      <c r="J21" s="13">
        <f t="shared" si="1"/>
        <v>99712.350152294021</v>
      </c>
      <c r="K21" s="13">
        <f t="shared" si="2"/>
        <v>7552105.5467088372</v>
      </c>
      <c r="L21" s="20">
        <f t="shared" si="5"/>
        <v>75.73521939197758</v>
      </c>
    </row>
    <row r="22" spans="1:12" x14ac:dyDescent="0.25">
      <c r="A22" s="16">
        <v>13</v>
      </c>
      <c r="B22" s="47">
        <v>2</v>
      </c>
      <c r="C22" s="46">
        <v>7751</v>
      </c>
      <c r="D22" s="46">
        <v>7903</v>
      </c>
      <c r="E22" s="21">
        <v>0.2452</v>
      </c>
      <c r="F22" s="18">
        <f t="shared" si="3"/>
        <v>2.5552574421873004E-4</v>
      </c>
      <c r="G22" s="18">
        <f t="shared" si="0"/>
        <v>2.5547647025942204E-4</v>
      </c>
      <c r="H22" s="13">
        <f t="shared" si="6"/>
        <v>99704.339933271898</v>
      </c>
      <c r="I22" s="13">
        <f t="shared" si="4"/>
        <v>25.472112835697843</v>
      </c>
      <c r="J22" s="13">
        <f t="shared" si="1"/>
        <v>99685.113582503502</v>
      </c>
      <c r="K22" s="13">
        <f t="shared" si="2"/>
        <v>7452393.196556543</v>
      </c>
      <c r="L22" s="20">
        <f t="shared" si="5"/>
        <v>74.744922854352481</v>
      </c>
    </row>
    <row r="23" spans="1:12" x14ac:dyDescent="0.25">
      <c r="A23" s="16">
        <v>14</v>
      </c>
      <c r="B23" s="47">
        <v>0</v>
      </c>
      <c r="C23" s="46">
        <v>8033</v>
      </c>
      <c r="D23" s="46">
        <v>7880</v>
      </c>
      <c r="E23" s="21">
        <v>0</v>
      </c>
      <c r="F23" s="18">
        <f t="shared" si="3"/>
        <v>0</v>
      </c>
      <c r="G23" s="18">
        <f t="shared" si="0"/>
        <v>0</v>
      </c>
      <c r="H23" s="13">
        <f t="shared" si="6"/>
        <v>99678.867820436193</v>
      </c>
      <c r="I23" s="13">
        <f t="shared" si="4"/>
        <v>0</v>
      </c>
      <c r="J23" s="13">
        <f t="shared" si="1"/>
        <v>99678.867820436193</v>
      </c>
      <c r="K23" s="13">
        <f t="shared" si="2"/>
        <v>7352708.0829740399</v>
      </c>
      <c r="L23" s="20">
        <f t="shared" si="5"/>
        <v>73.763960644289995</v>
      </c>
    </row>
    <row r="24" spans="1:12" x14ac:dyDescent="0.25">
      <c r="A24" s="16">
        <v>15</v>
      </c>
      <c r="B24" s="47">
        <v>0</v>
      </c>
      <c r="C24" s="46">
        <v>7698</v>
      </c>
      <c r="D24" s="46">
        <v>8174</v>
      </c>
      <c r="E24" s="21">
        <v>0</v>
      </c>
      <c r="F24" s="18">
        <f t="shared" si="3"/>
        <v>0</v>
      </c>
      <c r="G24" s="18">
        <f t="shared" si="0"/>
        <v>0</v>
      </c>
      <c r="H24" s="13">
        <f t="shared" si="6"/>
        <v>99678.867820436193</v>
      </c>
      <c r="I24" s="13">
        <f t="shared" si="4"/>
        <v>0</v>
      </c>
      <c r="J24" s="13">
        <f t="shared" si="1"/>
        <v>99678.867820436193</v>
      </c>
      <c r="K24" s="13">
        <f t="shared" si="2"/>
        <v>7253029.2151536038</v>
      </c>
      <c r="L24" s="20">
        <f t="shared" si="5"/>
        <v>72.763960644289995</v>
      </c>
    </row>
    <row r="25" spans="1:12" x14ac:dyDescent="0.25">
      <c r="A25" s="16">
        <v>16</v>
      </c>
      <c r="B25" s="47">
        <v>0</v>
      </c>
      <c r="C25" s="46">
        <v>7392</v>
      </c>
      <c r="D25" s="46">
        <v>7780</v>
      </c>
      <c r="E25" s="21">
        <v>0</v>
      </c>
      <c r="F25" s="18">
        <f t="shared" si="3"/>
        <v>0</v>
      </c>
      <c r="G25" s="18">
        <f t="shared" si="0"/>
        <v>0</v>
      </c>
      <c r="H25" s="13">
        <f t="shared" si="6"/>
        <v>99678.867820436193</v>
      </c>
      <c r="I25" s="13">
        <f t="shared" si="4"/>
        <v>0</v>
      </c>
      <c r="J25" s="13">
        <f t="shared" si="1"/>
        <v>99678.867820436193</v>
      </c>
      <c r="K25" s="13">
        <f t="shared" si="2"/>
        <v>7153350.3473331677</v>
      </c>
      <c r="L25" s="20">
        <f t="shared" si="5"/>
        <v>71.763960644289995</v>
      </c>
    </row>
    <row r="26" spans="1:12" x14ac:dyDescent="0.25">
      <c r="A26" s="16">
        <v>17</v>
      </c>
      <c r="B26" s="47">
        <v>1</v>
      </c>
      <c r="C26" s="46">
        <v>7123</v>
      </c>
      <c r="D26" s="46">
        <v>7469</v>
      </c>
      <c r="E26" s="21">
        <v>0.3342</v>
      </c>
      <c r="F26" s="18">
        <f t="shared" si="3"/>
        <v>1.3706140350877192E-4</v>
      </c>
      <c r="G26" s="18">
        <f t="shared" si="0"/>
        <v>1.3704889704555195E-4</v>
      </c>
      <c r="H26" s="13">
        <f t="shared" si="6"/>
        <v>99678.867820436193</v>
      </c>
      <c r="I26" s="13">
        <f t="shared" si="4"/>
        <v>13.660878893540142</v>
      </c>
      <c r="J26" s="13">
        <f t="shared" si="1"/>
        <v>99669.772407268872</v>
      </c>
      <c r="K26" s="13">
        <f t="shared" si="2"/>
        <v>7053671.4795127315</v>
      </c>
      <c r="L26" s="20">
        <f t="shared" si="5"/>
        <v>70.763960644289995</v>
      </c>
    </row>
    <row r="27" spans="1:12" x14ac:dyDescent="0.25">
      <c r="A27" s="16">
        <v>18</v>
      </c>
      <c r="B27" s="47">
        <v>3</v>
      </c>
      <c r="C27" s="46">
        <v>7198</v>
      </c>
      <c r="D27" s="46">
        <v>7368</v>
      </c>
      <c r="E27" s="21">
        <v>0.52149999999999996</v>
      </c>
      <c r="F27" s="18">
        <f t="shared" si="3"/>
        <v>4.1191816559110257E-4</v>
      </c>
      <c r="G27" s="18">
        <f t="shared" si="0"/>
        <v>4.1183699134956988E-4</v>
      </c>
      <c r="H27" s="13">
        <f t="shared" si="6"/>
        <v>99665.206941542652</v>
      </c>
      <c r="I27" s="13">
        <f t="shared" si="4"/>
        <v>41.045818969037192</v>
      </c>
      <c r="J27" s="13">
        <f t="shared" si="1"/>
        <v>99645.566517165964</v>
      </c>
      <c r="K27" s="13">
        <f t="shared" si="2"/>
        <v>6954001.7071054624</v>
      </c>
      <c r="L27" s="20">
        <f t="shared" si="5"/>
        <v>69.773614288326741</v>
      </c>
    </row>
    <row r="28" spans="1:12" x14ac:dyDescent="0.25">
      <c r="A28" s="16">
        <v>19</v>
      </c>
      <c r="B28" s="47">
        <v>1</v>
      </c>
      <c r="C28" s="46">
        <v>7313</v>
      </c>
      <c r="D28" s="46">
        <v>7485</v>
      </c>
      <c r="E28" s="21">
        <v>0.25209999999999999</v>
      </c>
      <c r="F28" s="18">
        <f t="shared" si="3"/>
        <v>1.3515339910798757E-4</v>
      </c>
      <c r="G28" s="18">
        <f t="shared" si="0"/>
        <v>1.3513973901732517E-4</v>
      </c>
      <c r="H28" s="13">
        <f t="shared" si="6"/>
        <v>99624.161122573612</v>
      </c>
      <c r="I28" s="13">
        <f t="shared" si="4"/>
        <v>13.46318313392455</v>
      </c>
      <c r="J28" s="13">
        <f t="shared" si="1"/>
        <v>99614.092007907748</v>
      </c>
      <c r="K28" s="13">
        <f t="shared" si="2"/>
        <v>6854356.1405882966</v>
      </c>
      <c r="L28" s="20">
        <f t="shared" si="5"/>
        <v>68.802146621390051</v>
      </c>
    </row>
    <row r="29" spans="1:12" x14ac:dyDescent="0.25">
      <c r="A29" s="16">
        <v>20</v>
      </c>
      <c r="B29" s="47">
        <v>0</v>
      </c>
      <c r="C29" s="46">
        <v>6989</v>
      </c>
      <c r="D29" s="46">
        <v>7501</v>
      </c>
      <c r="E29" s="21">
        <v>0</v>
      </c>
      <c r="F29" s="18">
        <f t="shared" si="3"/>
        <v>0</v>
      </c>
      <c r="G29" s="18">
        <f t="shared" si="0"/>
        <v>0</v>
      </c>
      <c r="H29" s="13">
        <f t="shared" si="6"/>
        <v>99610.697939439691</v>
      </c>
      <c r="I29" s="13">
        <f t="shared" si="4"/>
        <v>0</v>
      </c>
      <c r="J29" s="13">
        <f t="shared" si="1"/>
        <v>99610.697939439691</v>
      </c>
      <c r="K29" s="13">
        <f t="shared" si="2"/>
        <v>6754742.0485803885</v>
      </c>
      <c r="L29" s="20">
        <f t="shared" si="5"/>
        <v>67.811411708881593</v>
      </c>
    </row>
    <row r="30" spans="1:12" x14ac:dyDescent="0.25">
      <c r="A30" s="16">
        <v>21</v>
      </c>
      <c r="B30" s="47">
        <v>1</v>
      </c>
      <c r="C30" s="46">
        <v>6794</v>
      </c>
      <c r="D30" s="46">
        <v>7279</v>
      </c>
      <c r="E30" s="21">
        <v>0.39729999999999999</v>
      </c>
      <c r="F30" s="18">
        <f t="shared" si="3"/>
        <v>1.4211610886093938E-4</v>
      </c>
      <c r="G30" s="18">
        <f t="shared" si="0"/>
        <v>1.4210393717857775E-4</v>
      </c>
      <c r="H30" s="13">
        <f t="shared" si="6"/>
        <v>99610.697939439691</v>
      </c>
      <c r="I30" s="13">
        <f t="shared" si="4"/>
        <v>14.155072362300421</v>
      </c>
      <c r="J30" s="13">
        <f t="shared" si="1"/>
        <v>99602.166677326924</v>
      </c>
      <c r="K30" s="13">
        <f t="shared" si="2"/>
        <v>6655131.3506409489</v>
      </c>
      <c r="L30" s="20">
        <f t="shared" si="5"/>
        <v>66.811411708881593</v>
      </c>
    </row>
    <row r="31" spans="1:12" x14ac:dyDescent="0.25">
      <c r="A31" s="16">
        <v>22</v>
      </c>
      <c r="B31" s="47">
        <v>1</v>
      </c>
      <c r="C31" s="46">
        <v>6818</v>
      </c>
      <c r="D31" s="46">
        <v>7126</v>
      </c>
      <c r="E31" s="21">
        <v>5.7500000000000002E-2</v>
      </c>
      <c r="F31" s="18">
        <f t="shared" si="3"/>
        <v>1.4343086632243257E-4</v>
      </c>
      <c r="G31" s="18">
        <f t="shared" si="0"/>
        <v>1.434114794435778E-4</v>
      </c>
      <c r="H31" s="13">
        <f t="shared" si="6"/>
        <v>99596.542867077384</v>
      </c>
      <c r="I31" s="13">
        <f t="shared" si="4"/>
        <v>14.283287560033283</v>
      </c>
      <c r="J31" s="13">
        <f t="shared" si="1"/>
        <v>99583.080868552061</v>
      </c>
      <c r="K31" s="13">
        <f t="shared" si="2"/>
        <v>6555529.183963622</v>
      </c>
      <c r="L31" s="20">
        <f t="shared" si="5"/>
        <v>65.820850756965541</v>
      </c>
    </row>
    <row r="32" spans="1:12" x14ac:dyDescent="0.25">
      <c r="A32" s="16">
        <v>23</v>
      </c>
      <c r="B32" s="47">
        <v>1</v>
      </c>
      <c r="C32" s="46">
        <v>6665</v>
      </c>
      <c r="D32" s="46">
        <v>7194</v>
      </c>
      <c r="E32" s="21">
        <v>0.32600000000000001</v>
      </c>
      <c r="F32" s="18">
        <f t="shared" si="3"/>
        <v>1.443105563171946E-4</v>
      </c>
      <c r="G32" s="18">
        <f t="shared" si="0"/>
        <v>1.4429652127060589E-4</v>
      </c>
      <c r="H32" s="13">
        <f t="shared" si="6"/>
        <v>99582.259579517355</v>
      </c>
      <c r="I32" s="13">
        <f t="shared" si="4"/>
        <v>14.369373637590824</v>
      </c>
      <c r="J32" s="13">
        <f t="shared" si="1"/>
        <v>99572.574621685621</v>
      </c>
      <c r="K32" s="13">
        <f t="shared" si="2"/>
        <v>6455946.1030950695</v>
      </c>
      <c r="L32" s="20">
        <f t="shared" si="5"/>
        <v>64.830283329129898</v>
      </c>
    </row>
    <row r="33" spans="1:12" x14ac:dyDescent="0.25">
      <c r="A33" s="16">
        <v>24</v>
      </c>
      <c r="B33" s="47">
        <v>0</v>
      </c>
      <c r="C33" s="46">
        <v>6410</v>
      </c>
      <c r="D33" s="46">
        <v>7011</v>
      </c>
      <c r="E33" s="21">
        <v>0</v>
      </c>
      <c r="F33" s="18">
        <f t="shared" si="3"/>
        <v>0</v>
      </c>
      <c r="G33" s="18">
        <f t="shared" si="0"/>
        <v>0</v>
      </c>
      <c r="H33" s="13">
        <f t="shared" si="6"/>
        <v>99567.890205879768</v>
      </c>
      <c r="I33" s="13">
        <f t="shared" si="4"/>
        <v>0</v>
      </c>
      <c r="J33" s="13">
        <f t="shared" si="1"/>
        <v>99567.890205879768</v>
      </c>
      <c r="K33" s="13">
        <f t="shared" si="2"/>
        <v>6356373.5284733837</v>
      </c>
      <c r="L33" s="20">
        <f t="shared" si="5"/>
        <v>63.839592416090198</v>
      </c>
    </row>
    <row r="34" spans="1:12" x14ac:dyDescent="0.25">
      <c r="A34" s="16">
        <v>25</v>
      </c>
      <c r="B34" s="47">
        <v>2</v>
      </c>
      <c r="C34" s="46">
        <v>6504</v>
      </c>
      <c r="D34" s="46">
        <v>6737</v>
      </c>
      <c r="E34" s="21">
        <v>0.34110000000000001</v>
      </c>
      <c r="F34" s="18">
        <f t="shared" si="3"/>
        <v>3.0209198701004454E-4</v>
      </c>
      <c r="G34" s="18">
        <f t="shared" si="0"/>
        <v>3.020318680468677E-4</v>
      </c>
      <c r="H34" s="13">
        <f t="shared" si="6"/>
        <v>99567.890205879768</v>
      </c>
      <c r="I34" s="13">
        <f t="shared" si="4"/>
        <v>30.072675876367288</v>
      </c>
      <c r="J34" s="13">
        <f t="shared" si="1"/>
        <v>99548.075319744836</v>
      </c>
      <c r="K34" s="13">
        <f t="shared" si="2"/>
        <v>6256805.6382675041</v>
      </c>
      <c r="L34" s="20">
        <f t="shared" si="5"/>
        <v>62.839592416090198</v>
      </c>
    </row>
    <row r="35" spans="1:12" x14ac:dyDescent="0.25">
      <c r="A35" s="16">
        <v>26</v>
      </c>
      <c r="B35" s="47">
        <v>2</v>
      </c>
      <c r="C35" s="46">
        <v>6634</v>
      </c>
      <c r="D35" s="46">
        <v>6893</v>
      </c>
      <c r="E35" s="21">
        <v>0.3644</v>
      </c>
      <c r="F35" s="18">
        <f t="shared" si="3"/>
        <v>2.9570488652324982E-4</v>
      </c>
      <c r="G35" s="18">
        <f t="shared" si="0"/>
        <v>2.9564931922605161E-4</v>
      </c>
      <c r="H35" s="13">
        <f t="shared" si="6"/>
        <v>99537.817530003405</v>
      </c>
      <c r="I35" s="13">
        <f t="shared" si="4"/>
        <v>29.428287989992452</v>
      </c>
      <c r="J35" s="13">
        <f t="shared" si="1"/>
        <v>99519.112910156953</v>
      </c>
      <c r="K35" s="13">
        <f t="shared" si="2"/>
        <v>6157257.5629477594</v>
      </c>
      <c r="L35" s="20">
        <f t="shared" si="5"/>
        <v>61.8584746555428</v>
      </c>
    </row>
    <row r="36" spans="1:12" x14ac:dyDescent="0.25">
      <c r="A36" s="16">
        <v>27</v>
      </c>
      <c r="B36" s="47">
        <v>1</v>
      </c>
      <c r="C36" s="46">
        <v>6637</v>
      </c>
      <c r="D36" s="46">
        <v>7051</v>
      </c>
      <c r="E36" s="21">
        <v>0.69589999999999996</v>
      </c>
      <c r="F36" s="18">
        <f t="shared" si="3"/>
        <v>1.4611338398597311E-4</v>
      </c>
      <c r="G36" s="18">
        <f t="shared" si="0"/>
        <v>1.4610689200674176E-4</v>
      </c>
      <c r="H36" s="13">
        <f t="shared" si="6"/>
        <v>99508.389242013407</v>
      </c>
      <c r="I36" s="13">
        <f t="shared" si="4"/>
        <v>14.538861480747677</v>
      </c>
      <c r="J36" s="13">
        <f t="shared" si="1"/>
        <v>99503.967974237108</v>
      </c>
      <c r="K36" s="13">
        <f t="shared" si="2"/>
        <v>6057738.4500376023</v>
      </c>
      <c r="L36" s="20">
        <f t="shared" si="5"/>
        <v>60.876660713546819</v>
      </c>
    </row>
    <row r="37" spans="1:12" x14ac:dyDescent="0.25">
      <c r="A37" s="16">
        <v>28</v>
      </c>
      <c r="B37" s="47">
        <v>0</v>
      </c>
      <c r="C37" s="46">
        <v>6716</v>
      </c>
      <c r="D37" s="46">
        <v>6959</v>
      </c>
      <c r="E37" s="21">
        <v>0</v>
      </c>
      <c r="F37" s="18">
        <f t="shared" si="3"/>
        <v>0</v>
      </c>
      <c r="G37" s="18">
        <f t="shared" si="0"/>
        <v>0</v>
      </c>
      <c r="H37" s="13">
        <f t="shared" si="6"/>
        <v>99493.850380532662</v>
      </c>
      <c r="I37" s="13">
        <f t="shared" si="4"/>
        <v>0</v>
      </c>
      <c r="J37" s="13">
        <f t="shared" si="1"/>
        <v>99493.850380532662</v>
      </c>
      <c r="K37" s="13">
        <f t="shared" si="2"/>
        <v>5958234.4820633652</v>
      </c>
      <c r="L37" s="20">
        <f t="shared" si="5"/>
        <v>59.885454822333173</v>
      </c>
    </row>
    <row r="38" spans="1:12" x14ac:dyDescent="0.25">
      <c r="A38" s="16">
        <v>29</v>
      </c>
      <c r="B38" s="47">
        <v>2</v>
      </c>
      <c r="C38" s="46">
        <v>6966</v>
      </c>
      <c r="D38" s="46">
        <v>7037</v>
      </c>
      <c r="E38" s="21">
        <v>0.77259999999999995</v>
      </c>
      <c r="F38" s="18">
        <f t="shared" si="3"/>
        <v>2.8565307434121257E-4</v>
      </c>
      <c r="G38" s="18">
        <f t="shared" si="0"/>
        <v>2.856345202342637E-4</v>
      </c>
      <c r="H38" s="13">
        <f t="shared" si="6"/>
        <v>99493.850380532662</v>
      </c>
      <c r="I38" s="13">
        <f t="shared" si="4"/>
        <v>28.41887821970306</v>
      </c>
      <c r="J38" s="13">
        <f t="shared" si="1"/>
        <v>99487.387927625503</v>
      </c>
      <c r="K38" s="13">
        <f t="shared" si="2"/>
        <v>5858740.6316828327</v>
      </c>
      <c r="L38" s="20">
        <f t="shared" si="5"/>
        <v>58.88545482233318</v>
      </c>
    </row>
    <row r="39" spans="1:12" x14ac:dyDescent="0.25">
      <c r="A39" s="16">
        <v>30</v>
      </c>
      <c r="B39" s="47">
        <v>0</v>
      </c>
      <c r="C39" s="46">
        <v>7282</v>
      </c>
      <c r="D39" s="46">
        <v>7303</v>
      </c>
      <c r="E39" s="21">
        <v>0</v>
      </c>
      <c r="F39" s="18">
        <f t="shared" si="3"/>
        <v>0</v>
      </c>
      <c r="G39" s="18">
        <f t="shared" si="0"/>
        <v>0</v>
      </c>
      <c r="H39" s="13">
        <f t="shared" si="6"/>
        <v>99465.43150231296</v>
      </c>
      <c r="I39" s="13">
        <f t="shared" si="4"/>
        <v>0</v>
      </c>
      <c r="J39" s="13">
        <f t="shared" si="1"/>
        <v>99465.43150231296</v>
      </c>
      <c r="K39" s="13">
        <f t="shared" si="2"/>
        <v>5759253.2437552074</v>
      </c>
      <c r="L39" s="20">
        <f t="shared" si="5"/>
        <v>57.90205860235254</v>
      </c>
    </row>
    <row r="40" spans="1:12" x14ac:dyDescent="0.25">
      <c r="A40" s="16">
        <v>31</v>
      </c>
      <c r="B40" s="47">
        <v>1</v>
      </c>
      <c r="C40" s="46">
        <v>7383</v>
      </c>
      <c r="D40" s="46">
        <v>7603</v>
      </c>
      <c r="E40" s="21">
        <v>0.24660000000000001</v>
      </c>
      <c r="F40" s="18">
        <f t="shared" si="3"/>
        <v>1.3345789403443215E-4</v>
      </c>
      <c r="G40" s="18">
        <f t="shared" si="0"/>
        <v>1.3344447656897811E-4</v>
      </c>
      <c r="H40" s="13">
        <f t="shared" si="6"/>
        <v>99465.43150231296</v>
      </c>
      <c r="I40" s="13">
        <f t="shared" si="4"/>
        <v>13.273112443533698</v>
      </c>
      <c r="J40" s="13">
        <f t="shared" si="1"/>
        <v>99455.431539397992</v>
      </c>
      <c r="K40" s="13">
        <f t="shared" si="2"/>
        <v>5659787.812252894</v>
      </c>
      <c r="L40" s="20">
        <f t="shared" si="5"/>
        <v>56.902058602352533</v>
      </c>
    </row>
    <row r="41" spans="1:12" x14ac:dyDescent="0.25">
      <c r="A41" s="16">
        <v>32</v>
      </c>
      <c r="B41" s="47">
        <v>2</v>
      </c>
      <c r="C41" s="46">
        <v>7544</v>
      </c>
      <c r="D41" s="46">
        <v>7645</v>
      </c>
      <c r="E41" s="21">
        <v>0.73419999999999996</v>
      </c>
      <c r="F41" s="18">
        <f t="shared" si="3"/>
        <v>2.6334847587069588E-4</v>
      </c>
      <c r="G41" s="18">
        <f t="shared" si="0"/>
        <v>2.633300432877725E-4</v>
      </c>
      <c r="H41" s="13">
        <f t="shared" si="6"/>
        <v>99452.158389869423</v>
      </c>
      <c r="I41" s="13">
        <f t="shared" si="4"/>
        <v>26.18874117386672</v>
      </c>
      <c r="J41" s="13">
        <f t="shared" si="1"/>
        <v>99445.197422465397</v>
      </c>
      <c r="K41" s="13">
        <f t="shared" si="2"/>
        <v>5560332.3807134964</v>
      </c>
      <c r="L41" s="20">
        <f t="shared" si="5"/>
        <v>55.909619969393177</v>
      </c>
    </row>
    <row r="42" spans="1:12" x14ac:dyDescent="0.25">
      <c r="A42" s="16">
        <v>33</v>
      </c>
      <c r="B42" s="47">
        <v>2</v>
      </c>
      <c r="C42" s="46">
        <v>7833</v>
      </c>
      <c r="D42" s="46">
        <v>7810</v>
      </c>
      <c r="E42" s="21">
        <v>0.52329999999999999</v>
      </c>
      <c r="F42" s="18">
        <f t="shared" si="3"/>
        <v>2.5570542734769543E-4</v>
      </c>
      <c r="G42" s="18">
        <f t="shared" si="0"/>
        <v>2.5567426199049007E-4</v>
      </c>
      <c r="H42" s="13">
        <f t="shared" si="6"/>
        <v>99425.969648695551</v>
      </c>
      <c r="I42" s="13">
        <f t="shared" si="4"/>
        <v>25.420661412619101</v>
      </c>
      <c r="J42" s="13">
        <f t="shared" si="1"/>
        <v>99413.851619400157</v>
      </c>
      <c r="K42" s="13">
        <f t="shared" si="2"/>
        <v>5460887.183291031</v>
      </c>
      <c r="L42" s="20">
        <f t="shared" si="5"/>
        <v>54.924153142143147</v>
      </c>
    </row>
    <row r="43" spans="1:12" x14ac:dyDescent="0.25">
      <c r="A43" s="16">
        <v>34</v>
      </c>
      <c r="B43" s="47">
        <v>0</v>
      </c>
      <c r="C43" s="46">
        <v>8173</v>
      </c>
      <c r="D43" s="46">
        <v>8069</v>
      </c>
      <c r="E43" s="21">
        <v>0</v>
      </c>
      <c r="F43" s="18">
        <f t="shared" si="3"/>
        <v>0</v>
      </c>
      <c r="G43" s="18">
        <f t="shared" si="0"/>
        <v>0</v>
      </c>
      <c r="H43" s="13">
        <f t="shared" si="6"/>
        <v>99400.548987282935</v>
      </c>
      <c r="I43" s="13">
        <f t="shared" si="4"/>
        <v>0</v>
      </c>
      <c r="J43" s="13">
        <f t="shared" si="1"/>
        <v>99400.548987282935</v>
      </c>
      <c r="K43" s="13">
        <f t="shared" si="2"/>
        <v>5361473.331671631</v>
      </c>
      <c r="L43" s="20">
        <f t="shared" si="5"/>
        <v>53.938065597178593</v>
      </c>
    </row>
    <row r="44" spans="1:12" x14ac:dyDescent="0.25">
      <c r="A44" s="16">
        <v>35</v>
      </c>
      <c r="B44" s="47">
        <v>4</v>
      </c>
      <c r="C44" s="46">
        <v>8456</v>
      </c>
      <c r="D44" s="46">
        <v>8360</v>
      </c>
      <c r="E44" s="21">
        <v>0.56510000000000005</v>
      </c>
      <c r="F44" s="18">
        <f t="shared" si="3"/>
        <v>4.7573739295908661E-4</v>
      </c>
      <c r="G44" s="18">
        <f t="shared" si="0"/>
        <v>4.7563898411313475E-4</v>
      </c>
      <c r="H44" s="13">
        <f t="shared" si="6"/>
        <v>99400.548987282935</v>
      </c>
      <c r="I44" s="13">
        <f t="shared" si="4"/>
        <v>47.278776140599142</v>
      </c>
      <c r="J44" s="13">
        <f t="shared" si="1"/>
        <v>99379.987447539388</v>
      </c>
      <c r="K44" s="13">
        <f t="shared" si="2"/>
        <v>5262072.7826843476</v>
      </c>
      <c r="L44" s="20">
        <f t="shared" si="5"/>
        <v>52.938065597178586</v>
      </c>
    </row>
    <row r="45" spans="1:12" x14ac:dyDescent="0.25">
      <c r="A45" s="16">
        <v>36</v>
      </c>
      <c r="B45" s="47">
        <v>4</v>
      </c>
      <c r="C45" s="46">
        <v>8819</v>
      </c>
      <c r="D45" s="46">
        <v>8578</v>
      </c>
      <c r="E45" s="21">
        <v>0.76919999999999999</v>
      </c>
      <c r="F45" s="18">
        <f t="shared" si="3"/>
        <v>4.5984939932172214E-4</v>
      </c>
      <c r="G45" s="18">
        <f t="shared" si="0"/>
        <v>4.5980059919374888E-4</v>
      </c>
      <c r="H45" s="13">
        <f t="shared" si="6"/>
        <v>99353.270211142342</v>
      </c>
      <c r="I45" s="13">
        <f t="shared" si="4"/>
        <v>45.68269317494169</v>
      </c>
      <c r="J45" s="13">
        <f t="shared" si="1"/>
        <v>99342.726645557574</v>
      </c>
      <c r="K45" s="13">
        <f t="shared" si="2"/>
        <v>5162692.7952368082</v>
      </c>
      <c r="L45" s="20">
        <f t="shared" si="5"/>
        <v>51.962988075432456</v>
      </c>
    </row>
    <row r="46" spans="1:12" x14ac:dyDescent="0.25">
      <c r="A46" s="16">
        <v>37</v>
      </c>
      <c r="B46" s="47">
        <v>1</v>
      </c>
      <c r="C46" s="46">
        <v>8974</v>
      </c>
      <c r="D46" s="46">
        <v>9051</v>
      </c>
      <c r="E46" s="21">
        <v>0.3836</v>
      </c>
      <c r="F46" s="18">
        <f t="shared" si="3"/>
        <v>1.1095700416088766E-4</v>
      </c>
      <c r="G46" s="18">
        <f t="shared" si="0"/>
        <v>1.1094941589792406E-4</v>
      </c>
      <c r="H46" s="13">
        <f t="shared" si="6"/>
        <v>99307.587517967404</v>
      </c>
      <c r="I46" s="13">
        <f t="shared" si="4"/>
        <v>11.018118829350458</v>
      </c>
      <c r="J46" s="13">
        <f t="shared" si="1"/>
        <v>99300.795949520994</v>
      </c>
      <c r="K46" s="13">
        <f t="shared" si="2"/>
        <v>5063350.068591251</v>
      </c>
      <c r="L46" s="20">
        <f t="shared" si="5"/>
        <v>50.986537838059505</v>
      </c>
    </row>
    <row r="47" spans="1:12" x14ac:dyDescent="0.25">
      <c r="A47" s="16">
        <v>38</v>
      </c>
      <c r="B47" s="47">
        <v>3</v>
      </c>
      <c r="C47" s="46">
        <v>9661</v>
      </c>
      <c r="D47" s="46">
        <v>9109</v>
      </c>
      <c r="E47" s="21">
        <v>0.26390000000000002</v>
      </c>
      <c r="F47" s="18">
        <f t="shared" si="3"/>
        <v>3.1965903036760787E-4</v>
      </c>
      <c r="G47" s="18">
        <f t="shared" si="0"/>
        <v>3.1958383196844582E-4</v>
      </c>
      <c r="H47" s="13">
        <f t="shared" si="6"/>
        <v>99296.569399138054</v>
      </c>
      <c r="I47" s="13">
        <f t="shared" si="4"/>
        <v>31.733578149897255</v>
      </c>
      <c r="J47" s="13">
        <f t="shared" si="1"/>
        <v>99273.210312261916</v>
      </c>
      <c r="K47" s="13">
        <f t="shared" si="2"/>
        <v>4964049.2726417305</v>
      </c>
      <c r="L47" s="20">
        <f t="shared" si="5"/>
        <v>49.992152827435156</v>
      </c>
    </row>
    <row r="48" spans="1:12" x14ac:dyDescent="0.25">
      <c r="A48" s="16">
        <v>39</v>
      </c>
      <c r="B48" s="47">
        <v>4</v>
      </c>
      <c r="C48" s="46">
        <v>10018</v>
      </c>
      <c r="D48" s="46">
        <v>9845</v>
      </c>
      <c r="E48" s="21">
        <v>0.3397</v>
      </c>
      <c r="F48" s="18">
        <f t="shared" si="3"/>
        <v>4.0275889845441272E-4</v>
      </c>
      <c r="G48" s="18">
        <f t="shared" si="0"/>
        <v>4.0265181654555103E-4</v>
      </c>
      <c r="H48" s="13">
        <f t="shared" si="6"/>
        <v>99264.835820988155</v>
      </c>
      <c r="I48" s="13">
        <f t="shared" si="4"/>
        <v>39.969166462416766</v>
      </c>
      <c r="J48" s="13">
        <f t="shared" si="1"/>
        <v>99238.44418037303</v>
      </c>
      <c r="K48" s="13">
        <f t="shared" si="2"/>
        <v>4864776.0623294683</v>
      </c>
      <c r="L48" s="20">
        <f t="shared" si="5"/>
        <v>49.008050253591207</v>
      </c>
    </row>
    <row r="49" spans="1:12" x14ac:dyDescent="0.25">
      <c r="A49" s="16">
        <v>40</v>
      </c>
      <c r="B49" s="47">
        <v>2</v>
      </c>
      <c r="C49" s="46">
        <v>10722</v>
      </c>
      <c r="D49" s="46">
        <v>10106</v>
      </c>
      <c r="E49" s="21">
        <v>0.41510000000000002</v>
      </c>
      <c r="F49" s="18">
        <f t="shared" si="3"/>
        <v>1.9204916458613405E-4</v>
      </c>
      <c r="G49" s="18">
        <f t="shared" si="0"/>
        <v>1.9202759421166611E-4</v>
      </c>
      <c r="H49" s="13">
        <f t="shared" si="6"/>
        <v>99224.866654525744</v>
      </c>
      <c r="I49" s="13">
        <f t="shared" si="4"/>
        <v>19.053912429641951</v>
      </c>
      <c r="J49" s="13">
        <f t="shared" si="1"/>
        <v>99213.722021145644</v>
      </c>
      <c r="K49" s="13">
        <f t="shared" si="2"/>
        <v>4765537.6181490952</v>
      </c>
      <c r="L49" s="20">
        <f t="shared" si="5"/>
        <v>48.027654546933412</v>
      </c>
    </row>
    <row r="50" spans="1:12" x14ac:dyDescent="0.25">
      <c r="A50" s="16">
        <v>41</v>
      </c>
      <c r="B50" s="47">
        <v>8</v>
      </c>
      <c r="C50" s="46">
        <v>11311</v>
      </c>
      <c r="D50" s="46">
        <v>10771</v>
      </c>
      <c r="E50" s="21">
        <v>0.50270000000000004</v>
      </c>
      <c r="F50" s="18">
        <f t="shared" si="3"/>
        <v>7.2457204963318541E-4</v>
      </c>
      <c r="G50" s="18">
        <f t="shared" si="0"/>
        <v>7.2431105886092096E-4</v>
      </c>
      <c r="H50" s="13">
        <f t="shared" si="6"/>
        <v>99205.812742096095</v>
      </c>
      <c r="I50" s="13">
        <f t="shared" si="4"/>
        <v>71.855867272385865</v>
      </c>
      <c r="J50" s="13">
        <f t="shared" si="1"/>
        <v>99170.078819301532</v>
      </c>
      <c r="K50" s="13">
        <f t="shared" si="2"/>
        <v>4666323.8961279495</v>
      </c>
      <c r="L50" s="20">
        <f t="shared" si="5"/>
        <v>47.036799227268304</v>
      </c>
    </row>
    <row r="51" spans="1:12" x14ac:dyDescent="0.25">
      <c r="A51" s="16">
        <v>42</v>
      </c>
      <c r="B51" s="47">
        <v>5</v>
      </c>
      <c r="C51" s="46">
        <v>11842</v>
      </c>
      <c r="D51" s="46">
        <v>11485</v>
      </c>
      <c r="E51" s="21">
        <v>0.54849999999999999</v>
      </c>
      <c r="F51" s="18">
        <f t="shared" si="3"/>
        <v>4.2868778668495733E-4</v>
      </c>
      <c r="G51" s="18">
        <f t="shared" si="0"/>
        <v>4.2860482913347034E-4</v>
      </c>
      <c r="H51" s="13">
        <f t="shared" si="6"/>
        <v>99133.956874823707</v>
      </c>
      <c r="I51" s="13">
        <f t="shared" si="4"/>
        <v>42.48929264765863</v>
      </c>
      <c r="J51" s="13">
        <f t="shared" si="1"/>
        <v>99114.772959193288</v>
      </c>
      <c r="K51" s="13">
        <f t="shared" si="2"/>
        <v>4567153.8173086476</v>
      </c>
      <c r="L51" s="20">
        <f t="shared" si="5"/>
        <v>46.070528820670255</v>
      </c>
    </row>
    <row r="52" spans="1:12" x14ac:dyDescent="0.25">
      <c r="A52" s="16">
        <v>43</v>
      </c>
      <c r="B52" s="47">
        <v>4</v>
      </c>
      <c r="C52" s="46">
        <v>12388</v>
      </c>
      <c r="D52" s="46">
        <v>11947</v>
      </c>
      <c r="E52" s="21">
        <v>0.40550000000000003</v>
      </c>
      <c r="F52" s="18">
        <f t="shared" si="3"/>
        <v>3.2874460653379905E-4</v>
      </c>
      <c r="G52" s="18">
        <f t="shared" si="0"/>
        <v>3.2868036967995898E-4</v>
      </c>
      <c r="H52" s="13">
        <f t="shared" si="6"/>
        <v>99091.467582176047</v>
      </c>
      <c r="I52" s="13">
        <f t="shared" si="4"/>
        <v>32.569420197039292</v>
      </c>
      <c r="J52" s="13">
        <f t="shared" si="1"/>
        <v>99072.105061868919</v>
      </c>
      <c r="K52" s="13">
        <f t="shared" si="2"/>
        <v>4468039.0443494543</v>
      </c>
      <c r="L52" s="20">
        <f t="shared" si="5"/>
        <v>45.090048148132759</v>
      </c>
    </row>
    <row r="53" spans="1:12" x14ac:dyDescent="0.25">
      <c r="A53" s="16">
        <v>44</v>
      </c>
      <c r="B53" s="47">
        <v>9</v>
      </c>
      <c r="C53" s="46">
        <v>13061</v>
      </c>
      <c r="D53" s="46">
        <v>12443</v>
      </c>
      <c r="E53" s="21">
        <v>0.37659999999999999</v>
      </c>
      <c r="F53" s="18">
        <f t="shared" si="3"/>
        <v>7.0577164366373906E-4</v>
      </c>
      <c r="G53" s="18">
        <f t="shared" si="0"/>
        <v>7.0546125620106319E-4</v>
      </c>
      <c r="H53" s="13">
        <f t="shared" si="6"/>
        <v>99058.898161979014</v>
      </c>
      <c r="I53" s="13">
        <f t="shared" si="4"/>
        <v>69.882214735242911</v>
      </c>
      <c r="J53" s="13">
        <f t="shared" si="1"/>
        <v>99015.333589313057</v>
      </c>
      <c r="K53" s="13">
        <f t="shared" si="2"/>
        <v>4368966.9392875852</v>
      </c>
      <c r="L53" s="20">
        <f t="shared" si="5"/>
        <v>44.104739910831057</v>
      </c>
    </row>
    <row r="54" spans="1:12" x14ac:dyDescent="0.25">
      <c r="A54" s="16">
        <v>45</v>
      </c>
      <c r="B54" s="47">
        <v>7</v>
      </c>
      <c r="C54" s="46">
        <v>12945</v>
      </c>
      <c r="D54" s="46">
        <v>13111</v>
      </c>
      <c r="E54" s="21">
        <v>0.4415</v>
      </c>
      <c r="F54" s="18">
        <f t="shared" si="3"/>
        <v>5.3730426773104085E-4</v>
      </c>
      <c r="G54" s="18">
        <f t="shared" si="0"/>
        <v>5.3714307945431944E-4</v>
      </c>
      <c r="H54" s="13">
        <f t="shared" si="6"/>
        <v>98989.015947243766</v>
      </c>
      <c r="I54" s="13">
        <f t="shared" si="4"/>
        <v>53.171264858055252</v>
      </c>
      <c r="J54" s="13">
        <f t="shared" si="1"/>
        <v>98959.319795820542</v>
      </c>
      <c r="K54" s="13">
        <f t="shared" si="2"/>
        <v>4269951.6056982726</v>
      </c>
      <c r="L54" s="20">
        <f t="shared" si="5"/>
        <v>43.135610197134852</v>
      </c>
    </row>
    <row r="55" spans="1:12" x14ac:dyDescent="0.25">
      <c r="A55" s="16">
        <v>46</v>
      </c>
      <c r="B55" s="47">
        <v>6</v>
      </c>
      <c r="C55" s="46">
        <v>13025</v>
      </c>
      <c r="D55" s="46">
        <v>13095</v>
      </c>
      <c r="E55" s="21">
        <v>0.3826</v>
      </c>
      <c r="F55" s="18">
        <f t="shared" si="3"/>
        <v>4.5941807044410412E-4</v>
      </c>
      <c r="G55" s="18">
        <f t="shared" si="0"/>
        <v>4.5928779588735944E-4</v>
      </c>
      <c r="H55" s="13">
        <f t="shared" si="6"/>
        <v>98935.844682385708</v>
      </c>
      <c r="I55" s="13">
        <f t="shared" si="4"/>
        <v>45.440026038427064</v>
      </c>
      <c r="J55" s="13">
        <f t="shared" si="1"/>
        <v>98907.790010309589</v>
      </c>
      <c r="K55" s="13">
        <f t="shared" si="2"/>
        <v>4170992.2859024517</v>
      </c>
      <c r="L55" s="20">
        <f t="shared" si="5"/>
        <v>42.158555367800332</v>
      </c>
    </row>
    <row r="56" spans="1:12" x14ac:dyDescent="0.25">
      <c r="A56" s="16">
        <v>47</v>
      </c>
      <c r="B56" s="47">
        <v>13</v>
      </c>
      <c r="C56" s="46">
        <v>12876</v>
      </c>
      <c r="D56" s="46">
        <v>13117</v>
      </c>
      <c r="E56" s="21">
        <v>0.37680000000000002</v>
      </c>
      <c r="F56" s="18">
        <f t="shared" si="3"/>
        <v>1.0002693032739583E-3</v>
      </c>
      <c r="G56" s="18">
        <f t="shared" si="0"/>
        <v>9.9964615601911221E-4</v>
      </c>
      <c r="H56" s="13">
        <f t="shared" si="6"/>
        <v>98890.40465634728</v>
      </c>
      <c r="I56" s="13">
        <f t="shared" si="4"/>
        <v>98.855412881892079</v>
      </c>
      <c r="J56" s="13">
        <f t="shared" si="1"/>
        <v>98828.79796303928</v>
      </c>
      <c r="K56" s="13">
        <f t="shared" si="2"/>
        <v>4072084.4958921419</v>
      </c>
      <c r="L56" s="20">
        <f t="shared" si="5"/>
        <v>41.177751370752176</v>
      </c>
    </row>
    <row r="57" spans="1:12" x14ac:dyDescent="0.25">
      <c r="A57" s="16">
        <v>48</v>
      </c>
      <c r="B57" s="47">
        <v>14</v>
      </c>
      <c r="C57" s="46">
        <v>12719</v>
      </c>
      <c r="D57" s="46">
        <v>12972</v>
      </c>
      <c r="E57" s="21">
        <v>0.53520000000000001</v>
      </c>
      <c r="F57" s="18">
        <f t="shared" si="3"/>
        <v>1.0898758320034253E-3</v>
      </c>
      <c r="G57" s="18">
        <f t="shared" si="0"/>
        <v>1.0893240084708323E-3</v>
      </c>
      <c r="H57" s="13">
        <f t="shared" si="6"/>
        <v>98791.549243465386</v>
      </c>
      <c r="I57" s="13">
        <f t="shared" si="4"/>
        <v>107.61600642493534</v>
      </c>
      <c r="J57" s="13">
        <f t="shared" si="1"/>
        <v>98741.529323679075</v>
      </c>
      <c r="K57" s="13">
        <f t="shared" si="2"/>
        <v>3973255.6979291025</v>
      </c>
      <c r="L57" s="20">
        <f t="shared" si="5"/>
        <v>40.218578697832449</v>
      </c>
    </row>
    <row r="58" spans="1:12" x14ac:dyDescent="0.25">
      <c r="A58" s="16">
        <v>49</v>
      </c>
      <c r="B58" s="47">
        <v>12</v>
      </c>
      <c r="C58" s="46">
        <v>11897</v>
      </c>
      <c r="D58" s="46">
        <v>12701</v>
      </c>
      <c r="E58" s="21">
        <v>0.49909999999999999</v>
      </c>
      <c r="F58" s="18">
        <f t="shared" si="3"/>
        <v>9.7568908041304175E-4</v>
      </c>
      <c r="G58" s="18">
        <f t="shared" si="0"/>
        <v>9.7521247197930128E-4</v>
      </c>
      <c r="H58" s="13">
        <f t="shared" si="6"/>
        <v>98683.933237040445</v>
      </c>
      <c r="I58" s="13">
        <f t="shared" si="4"/>
        <v>96.237802476734544</v>
      </c>
      <c r="J58" s="13">
        <f t="shared" si="1"/>
        <v>98635.72772177984</v>
      </c>
      <c r="K58" s="13">
        <f t="shared" si="2"/>
        <v>3874514.1686054235</v>
      </c>
      <c r="L58" s="20">
        <f t="shared" si="5"/>
        <v>39.26185389569725</v>
      </c>
    </row>
    <row r="59" spans="1:12" x14ac:dyDescent="0.25">
      <c r="A59" s="16">
        <v>50</v>
      </c>
      <c r="B59" s="47">
        <v>10</v>
      </c>
      <c r="C59" s="46">
        <v>11392</v>
      </c>
      <c r="D59" s="46">
        <v>11978</v>
      </c>
      <c r="E59" s="21">
        <v>0.47210000000000002</v>
      </c>
      <c r="F59" s="18">
        <f t="shared" si="3"/>
        <v>8.5579803166452718E-4</v>
      </c>
      <c r="G59" s="18">
        <f t="shared" si="0"/>
        <v>8.5541157743112889E-4</v>
      </c>
      <c r="H59" s="13">
        <f t="shared" si="6"/>
        <v>98587.695434563706</v>
      </c>
      <c r="I59" s="13">
        <f t="shared" si="4"/>
        <v>84.33305606697985</v>
      </c>
      <c r="J59" s="13">
        <f t="shared" si="1"/>
        <v>98543.176014265948</v>
      </c>
      <c r="K59" s="13">
        <f t="shared" si="2"/>
        <v>3775878.4408836435</v>
      </c>
      <c r="L59" s="20">
        <f t="shared" si="5"/>
        <v>38.299692717635672</v>
      </c>
    </row>
    <row r="60" spans="1:12" x14ac:dyDescent="0.25">
      <c r="A60" s="16">
        <v>51</v>
      </c>
      <c r="B60" s="47">
        <v>10</v>
      </c>
      <c r="C60" s="46">
        <v>11206</v>
      </c>
      <c r="D60" s="46">
        <v>11464</v>
      </c>
      <c r="E60" s="21">
        <v>0.5907</v>
      </c>
      <c r="F60" s="18">
        <f t="shared" si="3"/>
        <v>8.8222320247022495E-4</v>
      </c>
      <c r="G60" s="18">
        <f t="shared" si="0"/>
        <v>8.8190475199383231E-4</v>
      </c>
      <c r="H60" s="13">
        <f t="shared" si="6"/>
        <v>98503.36237849672</v>
      </c>
      <c r="I60" s="13">
        <f t="shared" si="4"/>
        <v>86.870583368966749</v>
      </c>
      <c r="J60" s="13">
        <f t="shared" si="1"/>
        <v>98467.806248723806</v>
      </c>
      <c r="K60" s="13">
        <f t="shared" si="2"/>
        <v>3677335.2648693775</v>
      </c>
      <c r="L60" s="20">
        <f t="shared" si="5"/>
        <v>37.332078581635706</v>
      </c>
    </row>
    <row r="61" spans="1:12" x14ac:dyDescent="0.25">
      <c r="A61" s="16">
        <v>52</v>
      </c>
      <c r="B61" s="47">
        <v>13</v>
      </c>
      <c r="C61" s="46">
        <v>10638</v>
      </c>
      <c r="D61" s="46">
        <v>11256</v>
      </c>
      <c r="E61" s="21">
        <v>0.44400000000000001</v>
      </c>
      <c r="F61" s="18">
        <f t="shared" si="3"/>
        <v>1.1875399652872933E-3</v>
      </c>
      <c r="G61" s="18">
        <f t="shared" si="0"/>
        <v>1.1867563830148505E-3</v>
      </c>
      <c r="H61" s="13">
        <f t="shared" si="6"/>
        <v>98416.49179512776</v>
      </c>
      <c r="I61" s="13">
        <f t="shared" si="4"/>
        <v>116.79639983179653</v>
      </c>
      <c r="J61" s="13">
        <f t="shared" si="1"/>
        <v>98351.55299682128</v>
      </c>
      <c r="K61" s="13">
        <f t="shared" si="2"/>
        <v>3578867.4586206535</v>
      </c>
      <c r="L61" s="20">
        <f t="shared" si="5"/>
        <v>36.364509579052381</v>
      </c>
    </row>
    <row r="62" spans="1:12" x14ac:dyDescent="0.25">
      <c r="A62" s="16">
        <v>53</v>
      </c>
      <c r="B62" s="47">
        <v>21</v>
      </c>
      <c r="C62" s="46">
        <v>10445</v>
      </c>
      <c r="D62" s="46">
        <v>10712</v>
      </c>
      <c r="E62" s="21">
        <v>0.45639999999999997</v>
      </c>
      <c r="F62" s="18">
        <f t="shared" si="3"/>
        <v>1.9851585763577067E-3</v>
      </c>
      <c r="G62" s="18">
        <f t="shared" si="0"/>
        <v>1.9830186370890434E-3</v>
      </c>
      <c r="H62" s="13">
        <f t="shared" si="6"/>
        <v>98299.695395295959</v>
      </c>
      <c r="I62" s="13">
        <f t="shared" si="4"/>
        <v>194.93012798904792</v>
      </c>
      <c r="J62" s="13">
        <f t="shared" si="1"/>
        <v>98193.731377721109</v>
      </c>
      <c r="K62" s="13">
        <f t="shared" si="2"/>
        <v>3480515.9056238323</v>
      </c>
      <c r="L62" s="20">
        <f t="shared" si="5"/>
        <v>35.407189123298025</v>
      </c>
    </row>
    <row r="63" spans="1:12" x14ac:dyDescent="0.25">
      <c r="A63" s="16">
        <v>54</v>
      </c>
      <c r="B63" s="47">
        <v>22</v>
      </c>
      <c r="C63" s="46">
        <v>10288</v>
      </c>
      <c r="D63" s="46">
        <v>10480</v>
      </c>
      <c r="E63" s="21">
        <v>0.57709999999999995</v>
      </c>
      <c r="F63" s="18">
        <f t="shared" si="3"/>
        <v>2.1186440677966102E-3</v>
      </c>
      <c r="G63" s="18">
        <f t="shared" si="0"/>
        <v>2.1167475158380342E-3</v>
      </c>
      <c r="H63" s="13">
        <f t="shared" si="6"/>
        <v>98104.76526730691</v>
      </c>
      <c r="I63" s="13">
        <f t="shared" si="4"/>
        <v>207.66301817144534</v>
      </c>
      <c r="J63" s="13">
        <f t="shared" si="1"/>
        <v>98016.944576922207</v>
      </c>
      <c r="K63" s="13">
        <f t="shared" si="2"/>
        <v>3382322.174246111</v>
      </c>
      <c r="L63" s="20">
        <f t="shared" si="5"/>
        <v>34.476634901783498</v>
      </c>
    </row>
    <row r="64" spans="1:12" x14ac:dyDescent="0.25">
      <c r="A64" s="16">
        <v>55</v>
      </c>
      <c r="B64" s="47">
        <v>17</v>
      </c>
      <c r="C64" s="46">
        <v>9956</v>
      </c>
      <c r="D64" s="46">
        <v>10356</v>
      </c>
      <c r="E64" s="21">
        <v>0.52990000000000004</v>
      </c>
      <c r="F64" s="18">
        <f t="shared" si="3"/>
        <v>1.6738873572272549E-3</v>
      </c>
      <c r="G64" s="18">
        <f t="shared" si="0"/>
        <v>1.6725712202224645E-3</v>
      </c>
      <c r="H64" s="13">
        <f t="shared" si="6"/>
        <v>97897.102249135467</v>
      </c>
      <c r="I64" s="13">
        <f t="shared" si="4"/>
        <v>163.73987576507989</v>
      </c>
      <c r="J64" s="13">
        <f t="shared" si="1"/>
        <v>97820.128133538296</v>
      </c>
      <c r="K64" s="13">
        <f t="shared" si="2"/>
        <v>3284305.2296691886</v>
      </c>
      <c r="L64" s="20">
        <f t="shared" si="5"/>
        <v>33.548543871207308</v>
      </c>
    </row>
    <row r="65" spans="1:12" x14ac:dyDescent="0.25">
      <c r="A65" s="16">
        <v>56</v>
      </c>
      <c r="B65" s="47">
        <v>16</v>
      </c>
      <c r="C65" s="46">
        <v>9259</v>
      </c>
      <c r="D65" s="46">
        <v>10014</v>
      </c>
      <c r="E65" s="21">
        <v>0.53610000000000002</v>
      </c>
      <c r="F65" s="18">
        <f t="shared" si="3"/>
        <v>1.6603538629170341E-3</v>
      </c>
      <c r="G65" s="18">
        <f t="shared" si="0"/>
        <v>1.659075979292409E-3</v>
      </c>
      <c r="H65" s="13">
        <f t="shared" si="6"/>
        <v>97733.362373370386</v>
      </c>
      <c r="I65" s="13">
        <f t="shared" si="4"/>
        <v>162.14707388913934</v>
      </c>
      <c r="J65" s="13">
        <f t="shared" si="1"/>
        <v>97658.142345793211</v>
      </c>
      <c r="K65" s="13">
        <f t="shared" si="2"/>
        <v>3186485.1015356504</v>
      </c>
      <c r="L65" s="20">
        <f t="shared" si="5"/>
        <v>32.603862428904613</v>
      </c>
    </row>
    <row r="66" spans="1:12" x14ac:dyDescent="0.25">
      <c r="A66" s="16">
        <v>57</v>
      </c>
      <c r="B66" s="47">
        <v>24</v>
      </c>
      <c r="C66" s="46">
        <v>8985</v>
      </c>
      <c r="D66" s="46">
        <v>9322</v>
      </c>
      <c r="E66" s="21">
        <v>0.46939999999999998</v>
      </c>
      <c r="F66" s="18">
        <f t="shared" si="3"/>
        <v>2.6219478887857103E-3</v>
      </c>
      <c r="G66" s="18">
        <f t="shared" si="0"/>
        <v>2.618305287938087E-3</v>
      </c>
      <c r="H66" s="13">
        <f t="shared" si="6"/>
        <v>97571.21529948125</v>
      </c>
      <c r="I66" s="13">
        <f t="shared" si="4"/>
        <v>255.47122896917733</v>
      </c>
      <c r="J66" s="13">
        <f t="shared" si="1"/>
        <v>97435.662265390201</v>
      </c>
      <c r="K66" s="13">
        <f t="shared" si="2"/>
        <v>3088826.9591898574</v>
      </c>
      <c r="L66" s="20">
        <f t="shared" si="5"/>
        <v>31.657153697523736</v>
      </c>
    </row>
    <row r="67" spans="1:12" x14ac:dyDescent="0.25">
      <c r="A67" s="16">
        <v>58</v>
      </c>
      <c r="B67" s="47">
        <v>21</v>
      </c>
      <c r="C67" s="46">
        <v>8963</v>
      </c>
      <c r="D67" s="46">
        <v>9048</v>
      </c>
      <c r="E67" s="21">
        <v>0.58899999999999997</v>
      </c>
      <c r="F67" s="18">
        <f t="shared" si="3"/>
        <v>2.3319082782743881E-3</v>
      </c>
      <c r="G67" s="18">
        <f t="shared" si="0"/>
        <v>2.3296754839706676E-3</v>
      </c>
      <c r="H67" s="13">
        <f t="shared" si="6"/>
        <v>97315.744070512068</v>
      </c>
      <c r="I67" s="13">
        <f t="shared" si="4"/>
        <v>226.71410316543583</v>
      </c>
      <c r="J67" s="13">
        <f t="shared" si="1"/>
        <v>97222.564574111078</v>
      </c>
      <c r="K67" s="13">
        <f t="shared" si="2"/>
        <v>2991391.2969244672</v>
      </c>
      <c r="L67" s="20">
        <f t="shared" si="5"/>
        <v>30.739027127583743</v>
      </c>
    </row>
    <row r="68" spans="1:12" x14ac:dyDescent="0.25">
      <c r="A68" s="16">
        <v>59</v>
      </c>
      <c r="B68" s="47">
        <v>26</v>
      </c>
      <c r="C68" s="46">
        <v>8553</v>
      </c>
      <c r="D68" s="46">
        <v>9010</v>
      </c>
      <c r="E68" s="21">
        <v>0.49070000000000003</v>
      </c>
      <c r="F68" s="18">
        <f t="shared" si="3"/>
        <v>2.9607698001480384E-3</v>
      </c>
      <c r="G68" s="18">
        <f t="shared" si="0"/>
        <v>2.9563119181054295E-3</v>
      </c>
      <c r="H68" s="13">
        <f t="shared" si="6"/>
        <v>97089.029967346636</v>
      </c>
      <c r="I68" s="13">
        <f t="shared" si="4"/>
        <v>287.02545640976206</v>
      </c>
      <c r="J68" s="13">
        <f t="shared" si="1"/>
        <v>96942.847902397145</v>
      </c>
      <c r="K68" s="13">
        <f t="shared" si="2"/>
        <v>2894168.7323503559</v>
      </c>
      <c r="L68" s="20">
        <f t="shared" si="5"/>
        <v>29.809430924623864</v>
      </c>
    </row>
    <row r="69" spans="1:12" x14ac:dyDescent="0.25">
      <c r="A69" s="16">
        <v>60</v>
      </c>
      <c r="B69" s="47">
        <v>24</v>
      </c>
      <c r="C69" s="46">
        <v>8162</v>
      </c>
      <c r="D69" s="46">
        <v>8580</v>
      </c>
      <c r="E69" s="21">
        <v>0.5232</v>
      </c>
      <c r="F69" s="18">
        <f t="shared" si="3"/>
        <v>2.8670409747939313E-3</v>
      </c>
      <c r="G69" s="18">
        <f t="shared" si="0"/>
        <v>2.8631270653882864E-3</v>
      </c>
      <c r="H69" s="13">
        <f t="shared" si="6"/>
        <v>96802.00451093688</v>
      </c>
      <c r="I69" s="13">
        <f t="shared" si="4"/>
        <v>277.15643909910239</v>
      </c>
      <c r="J69" s="13">
        <f t="shared" si="1"/>
        <v>96669.85632077443</v>
      </c>
      <c r="K69" s="13">
        <f t="shared" si="2"/>
        <v>2797225.8844479588</v>
      </c>
      <c r="L69" s="20">
        <f t="shared" si="5"/>
        <v>28.896363237312123</v>
      </c>
    </row>
    <row r="70" spans="1:12" x14ac:dyDescent="0.25">
      <c r="A70" s="16">
        <v>61</v>
      </c>
      <c r="B70" s="47">
        <v>21</v>
      </c>
      <c r="C70" s="46">
        <v>7906</v>
      </c>
      <c r="D70" s="46">
        <v>8176</v>
      </c>
      <c r="E70" s="21">
        <v>0.54179999999999995</v>
      </c>
      <c r="F70" s="18">
        <f t="shared" si="3"/>
        <v>2.6116154707125981E-3</v>
      </c>
      <c r="G70" s="18">
        <f t="shared" si="0"/>
        <v>2.6084940366472549E-3</v>
      </c>
      <c r="H70" s="13">
        <f t="shared" si="6"/>
        <v>96524.848071837783</v>
      </c>
      <c r="I70" s="13">
        <f t="shared" si="4"/>
        <v>251.78449058367113</v>
      </c>
      <c r="J70" s="13">
        <f t="shared" si="1"/>
        <v>96409.480418252351</v>
      </c>
      <c r="K70" s="13">
        <f t="shared" si="2"/>
        <v>2700556.0281271841</v>
      </c>
      <c r="L70" s="20">
        <f t="shared" si="5"/>
        <v>27.977832465660228</v>
      </c>
    </row>
    <row r="71" spans="1:12" x14ac:dyDescent="0.25">
      <c r="A71" s="16">
        <v>62</v>
      </c>
      <c r="B71" s="47">
        <v>30</v>
      </c>
      <c r="C71" s="46">
        <v>8141</v>
      </c>
      <c r="D71" s="46">
        <v>7939</v>
      </c>
      <c r="E71" s="21">
        <v>0.46829999999999999</v>
      </c>
      <c r="F71" s="18">
        <f t="shared" si="3"/>
        <v>3.7313432835820895E-3</v>
      </c>
      <c r="G71" s="18">
        <f t="shared" si="0"/>
        <v>3.7239551233615997E-3</v>
      </c>
      <c r="H71" s="13">
        <f t="shared" si="6"/>
        <v>96273.063581254115</v>
      </c>
      <c r="I71" s="13">
        <f t="shared" si="4"/>
        <v>358.51656836512831</v>
      </c>
      <c r="J71" s="13">
        <f t="shared" si="1"/>
        <v>96082.440321854374</v>
      </c>
      <c r="K71" s="13">
        <f t="shared" si="2"/>
        <v>2604146.5477089318</v>
      </c>
      <c r="L71" s="20">
        <f t="shared" si="5"/>
        <v>27.049586362347778</v>
      </c>
    </row>
    <row r="72" spans="1:12" x14ac:dyDescent="0.25">
      <c r="A72" s="16">
        <v>63</v>
      </c>
      <c r="B72" s="47">
        <v>28</v>
      </c>
      <c r="C72" s="46">
        <v>8005</v>
      </c>
      <c r="D72" s="46">
        <v>8152</v>
      </c>
      <c r="E72" s="21">
        <v>0.4677</v>
      </c>
      <c r="F72" s="18">
        <f t="shared" si="3"/>
        <v>3.4659899733861482E-3</v>
      </c>
      <c r="G72" s="18">
        <f t="shared" si="0"/>
        <v>3.4596071833504329E-3</v>
      </c>
      <c r="H72" s="13">
        <f t="shared" si="6"/>
        <v>95914.547012888987</v>
      </c>
      <c r="I72" s="13">
        <f t="shared" si="4"/>
        <v>331.82665583359352</v>
      </c>
      <c r="J72" s="13">
        <f t="shared" si="1"/>
        <v>95737.915683988773</v>
      </c>
      <c r="K72" s="13">
        <f t="shared" si="2"/>
        <v>2508064.1073870775</v>
      </c>
      <c r="L72" s="20">
        <f t="shared" si="5"/>
        <v>26.14894388282983</v>
      </c>
    </row>
    <row r="73" spans="1:12" x14ac:dyDescent="0.25">
      <c r="A73" s="16">
        <v>64</v>
      </c>
      <c r="B73" s="47">
        <v>27</v>
      </c>
      <c r="C73" s="46">
        <v>7955</v>
      </c>
      <c r="D73" s="46">
        <v>7999</v>
      </c>
      <c r="E73" s="21">
        <v>0.52800000000000002</v>
      </c>
      <c r="F73" s="18">
        <f t="shared" si="3"/>
        <v>3.3847311019180142E-3</v>
      </c>
      <c r="G73" s="18">
        <f t="shared" ref="G73:G108" si="7">F73/((1+(1-E73)*F73))</f>
        <v>3.3793323040137453E-3</v>
      </c>
      <c r="H73" s="13">
        <f t="shared" si="6"/>
        <v>95582.720357055397</v>
      </c>
      <c r="I73" s="13">
        <f t="shared" si="4"/>
        <v>323.0057746081095</v>
      </c>
      <c r="J73" s="13">
        <f t="shared" ref="J73:J108" si="8">H74+I73*E73</f>
        <v>95430.261631440371</v>
      </c>
      <c r="K73" s="13">
        <f t="shared" ref="K73:K97" si="9">K74+J73</f>
        <v>2412326.1917030886</v>
      </c>
      <c r="L73" s="20">
        <f t="shared" si="5"/>
        <v>25.238099341509521</v>
      </c>
    </row>
    <row r="74" spans="1:12" x14ac:dyDescent="0.25">
      <c r="A74" s="16">
        <v>65</v>
      </c>
      <c r="B74" s="47">
        <v>36</v>
      </c>
      <c r="C74" s="46">
        <v>8067</v>
      </c>
      <c r="D74" s="46">
        <v>7985</v>
      </c>
      <c r="E74" s="21">
        <v>0.55049999999999999</v>
      </c>
      <c r="F74" s="18">
        <f t="shared" ref="F74:F108" si="10">B74/((C74+D74)/2)</f>
        <v>4.4854223772738599E-3</v>
      </c>
      <c r="G74" s="18">
        <f t="shared" si="7"/>
        <v>4.4763970773106102E-3</v>
      </c>
      <c r="H74" s="13">
        <f t="shared" si="6"/>
        <v>95259.714582447283</v>
      </c>
      <c r="I74" s="13">
        <f t="shared" ref="I74:I108" si="11">H74*G74</f>
        <v>426.42030794230993</v>
      </c>
      <c r="J74" s="13">
        <f t="shared" si="8"/>
        <v>95068.038654027201</v>
      </c>
      <c r="K74" s="13">
        <f t="shared" si="9"/>
        <v>2316895.9300716482</v>
      </c>
      <c r="L74" s="20">
        <f t="shared" ref="L74:L108" si="12">K74/H74</f>
        <v>24.321886121823038</v>
      </c>
    </row>
    <row r="75" spans="1:12" x14ac:dyDescent="0.25">
      <c r="A75" s="16">
        <v>66</v>
      </c>
      <c r="B75" s="47">
        <v>35</v>
      </c>
      <c r="C75" s="46">
        <v>7710</v>
      </c>
      <c r="D75" s="46">
        <v>8058</v>
      </c>
      <c r="E75" s="21">
        <v>0.495</v>
      </c>
      <c r="F75" s="18">
        <f t="shared" si="10"/>
        <v>4.4393708777270419E-3</v>
      </c>
      <c r="G75" s="18">
        <f t="shared" si="7"/>
        <v>4.4294405932919284E-3</v>
      </c>
      <c r="H75" s="13">
        <f t="shared" ref="H75:H108" si="13">H74-I74</f>
        <v>94833.294274504966</v>
      </c>
      <c r="I75" s="13">
        <f t="shared" si="11"/>
        <v>420.05844325509133</v>
      </c>
      <c r="J75" s="13">
        <f t="shared" si="8"/>
        <v>94621.164760661137</v>
      </c>
      <c r="K75" s="13">
        <f t="shared" si="9"/>
        <v>2221827.8914176212</v>
      </c>
      <c r="L75" s="20">
        <f t="shared" si="12"/>
        <v>23.428774761175184</v>
      </c>
    </row>
    <row r="76" spans="1:12" x14ac:dyDescent="0.25">
      <c r="A76" s="16">
        <v>67</v>
      </c>
      <c r="B76" s="47">
        <v>43</v>
      </c>
      <c r="C76" s="46">
        <v>7662</v>
      </c>
      <c r="D76" s="46">
        <v>7756</v>
      </c>
      <c r="E76" s="21">
        <v>0.51739999999999997</v>
      </c>
      <c r="F76" s="18">
        <f t="shared" si="10"/>
        <v>5.5778959657543127E-3</v>
      </c>
      <c r="G76" s="18">
        <f t="shared" si="7"/>
        <v>5.5629211794355413E-3</v>
      </c>
      <c r="H76" s="13">
        <f t="shared" si="13"/>
        <v>94413.235831249869</v>
      </c>
      <c r="I76" s="13">
        <f t="shared" si="11"/>
        <v>525.21338922470238</v>
      </c>
      <c r="J76" s="13">
        <f t="shared" si="8"/>
        <v>94159.767849610027</v>
      </c>
      <c r="K76" s="13">
        <f t="shared" si="9"/>
        <v>2127206.7266569599</v>
      </c>
      <c r="L76" s="20">
        <f t="shared" si="12"/>
        <v>22.530810515371353</v>
      </c>
    </row>
    <row r="77" spans="1:12" x14ac:dyDescent="0.25">
      <c r="A77" s="16">
        <v>68</v>
      </c>
      <c r="B77" s="47">
        <v>48</v>
      </c>
      <c r="C77" s="46">
        <v>7525</v>
      </c>
      <c r="D77" s="46">
        <v>7664</v>
      </c>
      <c r="E77" s="21">
        <v>0.56489999999999996</v>
      </c>
      <c r="F77" s="18">
        <f t="shared" si="10"/>
        <v>6.3203634208967019E-3</v>
      </c>
      <c r="G77" s="18">
        <f t="shared" si="7"/>
        <v>6.303030150229573E-3</v>
      </c>
      <c r="H77" s="13">
        <f t="shared" si="13"/>
        <v>93888.022442025162</v>
      </c>
      <c r="I77" s="13">
        <f t="shared" si="11"/>
        <v>591.77903619751532</v>
      </c>
      <c r="J77" s="13">
        <f t="shared" si="8"/>
        <v>93630.539383375624</v>
      </c>
      <c r="K77" s="13">
        <f t="shared" si="9"/>
        <v>2033046.9588073497</v>
      </c>
      <c r="L77" s="20">
        <f t="shared" si="12"/>
        <v>21.653954422809726</v>
      </c>
    </row>
    <row r="78" spans="1:12" x14ac:dyDescent="0.25">
      <c r="A78" s="16">
        <v>69</v>
      </c>
      <c r="B78" s="47">
        <v>56</v>
      </c>
      <c r="C78" s="46">
        <v>7786</v>
      </c>
      <c r="D78" s="46">
        <v>7514</v>
      </c>
      <c r="E78" s="21">
        <v>0.49619999999999997</v>
      </c>
      <c r="F78" s="18">
        <f t="shared" si="10"/>
        <v>7.3202614379084966E-3</v>
      </c>
      <c r="G78" s="18">
        <f t="shared" si="7"/>
        <v>7.2933638932226518E-3</v>
      </c>
      <c r="H78" s="13">
        <f t="shared" si="13"/>
        <v>93296.243405827641</v>
      </c>
      <c r="I78" s="13">
        <f t="shared" si="11"/>
        <v>680.44345302937529</v>
      </c>
      <c r="J78" s="13">
        <f t="shared" si="8"/>
        <v>92953.43599419143</v>
      </c>
      <c r="K78" s="13">
        <f t="shared" si="9"/>
        <v>1939416.4194239741</v>
      </c>
      <c r="L78" s="20">
        <f t="shared" si="12"/>
        <v>20.787722512982025</v>
      </c>
    </row>
    <row r="79" spans="1:12" x14ac:dyDescent="0.25">
      <c r="A79" s="16">
        <v>70</v>
      </c>
      <c r="B79" s="47">
        <v>45</v>
      </c>
      <c r="C79" s="46">
        <v>7514</v>
      </c>
      <c r="D79" s="46">
        <v>7752</v>
      </c>
      <c r="E79" s="21">
        <v>0.49909999999999999</v>
      </c>
      <c r="F79" s="18">
        <f t="shared" si="10"/>
        <v>5.8954539499541467E-3</v>
      </c>
      <c r="G79" s="18">
        <f t="shared" si="7"/>
        <v>5.8780957399415497E-3</v>
      </c>
      <c r="H79" s="13">
        <f t="shared" si="13"/>
        <v>92615.799952798261</v>
      </c>
      <c r="I79" s="13">
        <f t="shared" si="11"/>
        <v>544.40453915382227</v>
      </c>
      <c r="J79" s="13">
        <f t="shared" si="8"/>
        <v>92343.107719136111</v>
      </c>
      <c r="K79" s="13">
        <f t="shared" si="9"/>
        <v>1846462.9834297828</v>
      </c>
      <c r="L79" s="20">
        <f t="shared" si="12"/>
        <v>19.936803270833213</v>
      </c>
    </row>
    <row r="80" spans="1:12" x14ac:dyDescent="0.25">
      <c r="A80" s="16">
        <v>71</v>
      </c>
      <c r="B80" s="47">
        <v>43</v>
      </c>
      <c r="C80" s="46">
        <v>7293</v>
      </c>
      <c r="D80" s="46">
        <v>7498</v>
      </c>
      <c r="E80" s="21">
        <v>0.50080000000000002</v>
      </c>
      <c r="F80" s="18">
        <f t="shared" si="10"/>
        <v>5.8143465620985732E-3</v>
      </c>
      <c r="G80" s="18">
        <f t="shared" si="7"/>
        <v>5.7975191363972339E-3</v>
      </c>
      <c r="H80" s="13">
        <f t="shared" si="13"/>
        <v>92071.395413644437</v>
      </c>
      <c r="I80" s="13">
        <f t="shared" si="11"/>
        <v>533.78567682540017</v>
      </c>
      <c r="J80" s="13">
        <f t="shared" si="8"/>
        <v>91804.929603773198</v>
      </c>
      <c r="K80" s="13">
        <f t="shared" si="9"/>
        <v>1754119.8757106466</v>
      </c>
      <c r="L80" s="20">
        <f t="shared" si="12"/>
        <v>19.051735534473028</v>
      </c>
    </row>
    <row r="81" spans="1:12" x14ac:dyDescent="0.25">
      <c r="A81" s="16">
        <v>72</v>
      </c>
      <c r="B81" s="47">
        <v>58</v>
      </c>
      <c r="C81" s="46">
        <v>7166</v>
      </c>
      <c r="D81" s="46">
        <v>7234</v>
      </c>
      <c r="E81" s="21">
        <v>0.48870000000000002</v>
      </c>
      <c r="F81" s="18">
        <f t="shared" si="10"/>
        <v>8.0555555555555554E-3</v>
      </c>
      <c r="G81" s="18">
        <f t="shared" si="7"/>
        <v>8.0225123869666036E-3</v>
      </c>
      <c r="H81" s="13">
        <f t="shared" si="13"/>
        <v>91537.609736819039</v>
      </c>
      <c r="I81" s="13">
        <f t="shared" si="11"/>
        <v>734.3616079869455</v>
      </c>
      <c r="J81" s="13">
        <f t="shared" si="8"/>
        <v>91162.130646655321</v>
      </c>
      <c r="K81" s="13">
        <f t="shared" si="9"/>
        <v>1662314.9461068735</v>
      </c>
      <c r="L81" s="20">
        <f t="shared" si="12"/>
        <v>18.159912093905625</v>
      </c>
    </row>
    <row r="82" spans="1:12" x14ac:dyDescent="0.25">
      <c r="A82" s="16">
        <v>73</v>
      </c>
      <c r="B82" s="47">
        <v>63</v>
      </c>
      <c r="C82" s="46">
        <v>7444</v>
      </c>
      <c r="D82" s="46">
        <v>7162</v>
      </c>
      <c r="E82" s="21">
        <v>0.52249999999999996</v>
      </c>
      <c r="F82" s="18">
        <f t="shared" si="10"/>
        <v>8.6265918115842801E-3</v>
      </c>
      <c r="G82" s="18">
        <f t="shared" si="7"/>
        <v>8.5912029491008735E-3</v>
      </c>
      <c r="H82" s="13">
        <f t="shared" si="13"/>
        <v>90803.2481288321</v>
      </c>
      <c r="I82" s="13">
        <f t="shared" si="11"/>
        <v>780.10913311236072</v>
      </c>
      <c r="J82" s="13">
        <f t="shared" si="8"/>
        <v>90430.746017770944</v>
      </c>
      <c r="K82" s="13">
        <f t="shared" si="9"/>
        <v>1571152.8154602181</v>
      </c>
      <c r="L82" s="20">
        <f t="shared" si="12"/>
        <v>17.302826141539107</v>
      </c>
    </row>
    <row r="83" spans="1:12" x14ac:dyDescent="0.25">
      <c r="A83" s="16">
        <v>74</v>
      </c>
      <c r="B83" s="47">
        <v>72</v>
      </c>
      <c r="C83" s="46">
        <v>8062</v>
      </c>
      <c r="D83" s="46">
        <v>7409</v>
      </c>
      <c r="E83" s="21">
        <v>0.52790000000000004</v>
      </c>
      <c r="F83" s="18">
        <f t="shared" si="10"/>
        <v>9.3077370564281555E-3</v>
      </c>
      <c r="G83" s="18">
        <f t="shared" si="7"/>
        <v>9.2670160949535531E-3</v>
      </c>
      <c r="H83" s="13">
        <f t="shared" si="13"/>
        <v>90023.138995719739</v>
      </c>
      <c r="I83" s="13">
        <f t="shared" si="11"/>
        <v>834.24587799157564</v>
      </c>
      <c r="J83" s="13">
        <f t="shared" si="8"/>
        <v>89629.29151671991</v>
      </c>
      <c r="K83" s="13">
        <f t="shared" si="9"/>
        <v>1480722.0694424473</v>
      </c>
      <c r="L83" s="20">
        <f t="shared" si="12"/>
        <v>16.448238596888405</v>
      </c>
    </row>
    <row r="84" spans="1:12" x14ac:dyDescent="0.25">
      <c r="A84" s="16">
        <v>75</v>
      </c>
      <c r="B84" s="47">
        <v>89</v>
      </c>
      <c r="C84" s="46">
        <v>6890</v>
      </c>
      <c r="D84" s="46">
        <v>7970</v>
      </c>
      <c r="E84" s="21">
        <v>0.46300000000000002</v>
      </c>
      <c r="F84" s="18">
        <f t="shared" si="10"/>
        <v>1.1978465679676985E-2</v>
      </c>
      <c r="G84" s="18">
        <f t="shared" si="7"/>
        <v>1.190190742107999E-2</v>
      </c>
      <c r="H84" s="13">
        <f t="shared" si="13"/>
        <v>89188.893117728163</v>
      </c>
      <c r="I84" s="13">
        <f t="shared" si="11"/>
        <v>1061.5179488757988</v>
      </c>
      <c r="J84" s="13">
        <f t="shared" si="8"/>
        <v>88618.857979181863</v>
      </c>
      <c r="K84" s="13">
        <f t="shared" si="9"/>
        <v>1391092.7779257274</v>
      </c>
      <c r="L84" s="20">
        <f t="shared" si="12"/>
        <v>15.59715261954763</v>
      </c>
    </row>
    <row r="85" spans="1:12" x14ac:dyDescent="0.25">
      <c r="A85" s="16">
        <v>76</v>
      </c>
      <c r="B85" s="47">
        <v>74</v>
      </c>
      <c r="C85" s="46">
        <v>6136</v>
      </c>
      <c r="D85" s="46">
        <v>6801</v>
      </c>
      <c r="E85" s="21">
        <v>0.45660000000000001</v>
      </c>
      <c r="F85" s="18">
        <f t="shared" si="10"/>
        <v>1.1440055654324805E-2</v>
      </c>
      <c r="G85" s="18">
        <f t="shared" si="7"/>
        <v>1.1369377619988569E-2</v>
      </c>
      <c r="H85" s="13">
        <f t="shared" si="13"/>
        <v>88127.375168852363</v>
      </c>
      <c r="I85" s="13">
        <f t="shared" si="11"/>
        <v>1001.9534069530864</v>
      </c>
      <c r="J85" s="13">
        <f t="shared" si="8"/>
        <v>87582.913687514054</v>
      </c>
      <c r="K85" s="13">
        <f t="shared" si="9"/>
        <v>1302473.9199465455</v>
      </c>
      <c r="L85" s="20">
        <f t="shared" si="12"/>
        <v>14.779447560431715</v>
      </c>
    </row>
    <row r="86" spans="1:12" x14ac:dyDescent="0.25">
      <c r="A86" s="16">
        <v>77</v>
      </c>
      <c r="B86" s="47">
        <v>97</v>
      </c>
      <c r="C86" s="46">
        <v>6424</v>
      </c>
      <c r="D86" s="46">
        <v>6073</v>
      </c>
      <c r="E86" s="21">
        <v>0.48880000000000001</v>
      </c>
      <c r="F86" s="18">
        <f t="shared" si="10"/>
        <v>1.55237256941666E-2</v>
      </c>
      <c r="G86" s="18">
        <f t="shared" si="7"/>
        <v>1.5401503542409324E-2</v>
      </c>
      <c r="H86" s="13">
        <f t="shared" si="13"/>
        <v>87125.42176189927</v>
      </c>
      <c r="I86" s="13">
        <f t="shared" si="11"/>
        <v>1341.862491899798</v>
      </c>
      <c r="J86" s="13">
        <f t="shared" si="8"/>
        <v>86439.46165604009</v>
      </c>
      <c r="K86" s="13">
        <f t="shared" si="9"/>
        <v>1214891.0062590314</v>
      </c>
      <c r="L86" s="20">
        <f t="shared" si="12"/>
        <v>13.944162125024159</v>
      </c>
    </row>
    <row r="87" spans="1:12" x14ac:dyDescent="0.25">
      <c r="A87" s="16">
        <v>78</v>
      </c>
      <c r="B87" s="47">
        <v>101</v>
      </c>
      <c r="C87" s="46">
        <v>5838</v>
      </c>
      <c r="D87" s="46">
        <v>6342</v>
      </c>
      <c r="E87" s="21">
        <v>0.55989999999999995</v>
      </c>
      <c r="F87" s="18">
        <f t="shared" si="10"/>
        <v>1.6584564860426931E-2</v>
      </c>
      <c r="G87" s="18">
        <f t="shared" si="7"/>
        <v>1.6464393442535297E-2</v>
      </c>
      <c r="H87" s="13">
        <f t="shared" si="13"/>
        <v>85783.559269999474</v>
      </c>
      <c r="I87" s="13">
        <f t="shared" si="11"/>
        <v>1412.3742707223173</v>
      </c>
      <c r="J87" s="13">
        <f t="shared" si="8"/>
        <v>85161.973353454581</v>
      </c>
      <c r="K87" s="13">
        <f t="shared" si="9"/>
        <v>1128451.5446029913</v>
      </c>
      <c r="L87" s="20">
        <f t="shared" si="12"/>
        <v>13.154636555138104</v>
      </c>
    </row>
    <row r="88" spans="1:12" x14ac:dyDescent="0.25">
      <c r="A88" s="16">
        <v>79</v>
      </c>
      <c r="B88" s="47">
        <v>127</v>
      </c>
      <c r="C88" s="46">
        <v>5321</v>
      </c>
      <c r="D88" s="46">
        <v>5749</v>
      </c>
      <c r="E88" s="21">
        <v>0.5252</v>
      </c>
      <c r="F88" s="18">
        <f t="shared" si="10"/>
        <v>2.2944896115627823E-2</v>
      </c>
      <c r="G88" s="18">
        <f t="shared" si="7"/>
        <v>2.2697622840428418E-2</v>
      </c>
      <c r="H88" s="13">
        <f t="shared" si="13"/>
        <v>84371.18499927716</v>
      </c>
      <c r="I88" s="13">
        <f t="shared" si="11"/>
        <v>1915.0253357136048</v>
      </c>
      <c r="J88" s="13">
        <f t="shared" si="8"/>
        <v>83461.930969880341</v>
      </c>
      <c r="K88" s="13">
        <f t="shared" si="9"/>
        <v>1043289.5712495367</v>
      </c>
      <c r="L88" s="20">
        <f t="shared" si="12"/>
        <v>12.365472539688461</v>
      </c>
    </row>
    <row r="89" spans="1:12" x14ac:dyDescent="0.25">
      <c r="A89" s="16">
        <v>80</v>
      </c>
      <c r="B89" s="47">
        <v>106</v>
      </c>
      <c r="C89" s="46">
        <v>4023</v>
      </c>
      <c r="D89" s="46">
        <v>5214</v>
      </c>
      <c r="E89" s="21">
        <v>0.50080000000000002</v>
      </c>
      <c r="F89" s="18">
        <f t="shared" si="10"/>
        <v>2.2951174623795603E-2</v>
      </c>
      <c r="G89" s="18">
        <f t="shared" si="7"/>
        <v>2.2691196449418579E-2</v>
      </c>
      <c r="H89" s="13">
        <f t="shared" si="13"/>
        <v>82456.159663563551</v>
      </c>
      <c r="I89" s="13">
        <f t="shared" si="11"/>
        <v>1871.0289173905446</v>
      </c>
      <c r="J89" s="13">
        <f t="shared" si="8"/>
        <v>81522.142028002185</v>
      </c>
      <c r="K89" s="13">
        <f t="shared" si="9"/>
        <v>959827.64027965639</v>
      </c>
      <c r="L89" s="20">
        <f t="shared" si="12"/>
        <v>11.64046014507505</v>
      </c>
    </row>
    <row r="90" spans="1:12" x14ac:dyDescent="0.25">
      <c r="A90" s="16">
        <v>81</v>
      </c>
      <c r="B90" s="47">
        <v>81</v>
      </c>
      <c r="C90" s="46">
        <v>3370</v>
      </c>
      <c r="D90" s="46">
        <v>3952</v>
      </c>
      <c r="E90" s="21">
        <v>0.48709999999999998</v>
      </c>
      <c r="F90" s="18">
        <f t="shared" si="10"/>
        <v>2.2125102431029772E-2</v>
      </c>
      <c r="G90" s="18">
        <f t="shared" si="7"/>
        <v>2.1876844761558462E-2</v>
      </c>
      <c r="H90" s="13">
        <f t="shared" si="13"/>
        <v>80585.130746173003</v>
      </c>
      <c r="I90" s="13">
        <f t="shared" si="11"/>
        <v>1762.9483954239186</v>
      </c>
      <c r="J90" s="13">
        <f t="shared" si="8"/>
        <v>79680.914514160089</v>
      </c>
      <c r="K90" s="13">
        <f t="shared" si="9"/>
        <v>878305.49825165421</v>
      </c>
      <c r="L90" s="20">
        <f t="shared" si="12"/>
        <v>10.899101237648175</v>
      </c>
    </row>
    <row r="91" spans="1:12" x14ac:dyDescent="0.25">
      <c r="A91" s="16">
        <v>82</v>
      </c>
      <c r="B91" s="47">
        <v>102</v>
      </c>
      <c r="C91" s="46">
        <v>4240</v>
      </c>
      <c r="D91" s="46">
        <v>3295</v>
      </c>
      <c r="E91" s="21">
        <v>0.48970000000000002</v>
      </c>
      <c r="F91" s="18">
        <f t="shared" si="10"/>
        <v>2.7073656270736563E-2</v>
      </c>
      <c r="G91" s="18">
        <f t="shared" si="7"/>
        <v>2.6704712329246275E-2</v>
      </c>
      <c r="H91" s="13">
        <f t="shared" si="13"/>
        <v>78822.182350749092</v>
      </c>
      <c r="I91" s="13">
        <f t="shared" si="11"/>
        <v>2104.9237048401474</v>
      </c>
      <c r="J91" s="13">
        <f t="shared" si="8"/>
        <v>77748.039784169174</v>
      </c>
      <c r="K91" s="13">
        <f t="shared" si="9"/>
        <v>798624.58373749407</v>
      </c>
      <c r="L91" s="20">
        <f t="shared" si="12"/>
        <v>10.131977571792063</v>
      </c>
    </row>
    <row r="92" spans="1:12" x14ac:dyDescent="0.25">
      <c r="A92" s="16">
        <v>83</v>
      </c>
      <c r="B92" s="47">
        <v>111</v>
      </c>
      <c r="C92" s="46">
        <v>2388</v>
      </c>
      <c r="D92" s="46">
        <v>4101</v>
      </c>
      <c r="E92" s="21">
        <v>0.43269999999999997</v>
      </c>
      <c r="F92" s="18">
        <f t="shared" si="10"/>
        <v>3.4211742949607028E-2</v>
      </c>
      <c r="G92" s="18">
        <f t="shared" si="7"/>
        <v>3.3560392061570445E-2</v>
      </c>
      <c r="H92" s="13">
        <f t="shared" si="13"/>
        <v>76717.258645908951</v>
      </c>
      <c r="I92" s="13">
        <f t="shared" si="11"/>
        <v>2574.6612780456094</v>
      </c>
      <c r="J92" s="13">
        <f t="shared" si="8"/>
        <v>75256.653302873674</v>
      </c>
      <c r="K92" s="13">
        <f t="shared" si="9"/>
        <v>720876.5439533249</v>
      </c>
      <c r="L92" s="20">
        <f t="shared" si="12"/>
        <v>9.3965367985912334</v>
      </c>
    </row>
    <row r="93" spans="1:12" x14ac:dyDescent="0.25">
      <c r="A93" s="16">
        <v>84</v>
      </c>
      <c r="B93" s="47">
        <v>105</v>
      </c>
      <c r="C93" s="46">
        <v>2620</v>
      </c>
      <c r="D93" s="46">
        <v>2296</v>
      </c>
      <c r="E93" s="21">
        <v>0.50280000000000002</v>
      </c>
      <c r="F93" s="18">
        <f t="shared" si="10"/>
        <v>4.2717656631407648E-2</v>
      </c>
      <c r="G93" s="18">
        <f t="shared" si="7"/>
        <v>4.1829236325624269E-2</v>
      </c>
      <c r="H93" s="13">
        <f t="shared" si="13"/>
        <v>74142.597367863345</v>
      </c>
      <c r="I93" s="13">
        <f t="shared" si="11"/>
        <v>3101.3282270959639</v>
      </c>
      <c r="J93" s="13">
        <f t="shared" si="8"/>
        <v>72600.616973351236</v>
      </c>
      <c r="K93" s="13">
        <f t="shared" si="9"/>
        <v>645619.89065045118</v>
      </c>
      <c r="L93" s="20">
        <f t="shared" si="12"/>
        <v>8.7078132351793105</v>
      </c>
    </row>
    <row r="94" spans="1:12" x14ac:dyDescent="0.25">
      <c r="A94" s="16">
        <v>85</v>
      </c>
      <c r="B94" s="47">
        <v>144</v>
      </c>
      <c r="C94" s="46">
        <v>2725</v>
      </c>
      <c r="D94" s="46">
        <v>2507</v>
      </c>
      <c r="E94" s="21">
        <v>0.50860000000000005</v>
      </c>
      <c r="F94" s="18">
        <f t="shared" si="10"/>
        <v>5.5045871559633031E-2</v>
      </c>
      <c r="G94" s="18">
        <f t="shared" si="7"/>
        <v>5.359612107006443E-2</v>
      </c>
      <c r="H94" s="13">
        <f t="shared" si="13"/>
        <v>71041.269140767385</v>
      </c>
      <c r="I94" s="13">
        <f t="shared" si="11"/>
        <v>3807.5364618396006</v>
      </c>
      <c r="J94" s="13">
        <f t="shared" si="8"/>
        <v>69170.245723419401</v>
      </c>
      <c r="K94" s="13">
        <f t="shared" si="9"/>
        <v>573019.27367709996</v>
      </c>
      <c r="L94" s="20">
        <f t="shared" si="12"/>
        <v>8.0660055853122419</v>
      </c>
    </row>
    <row r="95" spans="1:12" x14ac:dyDescent="0.25">
      <c r="A95" s="16">
        <v>86</v>
      </c>
      <c r="B95" s="47">
        <v>138</v>
      </c>
      <c r="C95" s="46">
        <v>2693</v>
      </c>
      <c r="D95" s="46">
        <v>2600</v>
      </c>
      <c r="E95" s="21">
        <v>0.51180000000000003</v>
      </c>
      <c r="F95" s="18">
        <f t="shared" si="10"/>
        <v>5.2144341583223126E-2</v>
      </c>
      <c r="G95" s="18">
        <f t="shared" si="7"/>
        <v>5.0849863346519419E-2</v>
      </c>
      <c r="H95" s="13">
        <f t="shared" si="13"/>
        <v>67233.732678927787</v>
      </c>
      <c r="I95" s="13">
        <f t="shared" si="11"/>
        <v>3418.8261189998948</v>
      </c>
      <c r="J95" s="13">
        <f t="shared" si="8"/>
        <v>65564.661767632031</v>
      </c>
      <c r="K95" s="13">
        <f t="shared" si="9"/>
        <v>503849.0279536806</v>
      </c>
      <c r="L95" s="20">
        <f t="shared" si="12"/>
        <v>7.4939916003145779</v>
      </c>
    </row>
    <row r="96" spans="1:12" x14ac:dyDescent="0.25">
      <c r="A96" s="16">
        <v>87</v>
      </c>
      <c r="B96" s="47">
        <v>147</v>
      </c>
      <c r="C96" s="46">
        <v>2234</v>
      </c>
      <c r="D96" s="46">
        <v>2526</v>
      </c>
      <c r="E96" s="21">
        <v>0.50839999999999996</v>
      </c>
      <c r="F96" s="18">
        <f t="shared" si="10"/>
        <v>6.1764705882352944E-2</v>
      </c>
      <c r="G96" s="18">
        <f t="shared" si="7"/>
        <v>5.9944576956847892E-2</v>
      </c>
      <c r="H96" s="13">
        <f t="shared" si="13"/>
        <v>63814.906559927891</v>
      </c>
      <c r="I96" s="13">
        <f t="shared" si="11"/>
        <v>3825.3575772756549</v>
      </c>
      <c r="J96" s="13">
        <f t="shared" si="8"/>
        <v>61934.360774939181</v>
      </c>
      <c r="K96" s="13">
        <f t="shared" si="9"/>
        <v>438284.3661860486</v>
      </c>
      <c r="L96" s="20">
        <f t="shared" si="12"/>
        <v>6.8680562240494778</v>
      </c>
    </row>
    <row r="97" spans="1:12" x14ac:dyDescent="0.25">
      <c r="A97" s="16">
        <v>88</v>
      </c>
      <c r="B97" s="47">
        <v>169</v>
      </c>
      <c r="C97" s="46">
        <v>1876</v>
      </c>
      <c r="D97" s="46">
        <v>2100</v>
      </c>
      <c r="E97" s="21">
        <v>0.5252</v>
      </c>
      <c r="F97" s="18">
        <f t="shared" si="10"/>
        <v>8.501006036217304E-2</v>
      </c>
      <c r="G97" s="18">
        <f t="shared" si="7"/>
        <v>8.1711939593892641E-2</v>
      </c>
      <c r="H97" s="13">
        <f t="shared" si="13"/>
        <v>59989.548982652239</v>
      </c>
      <c r="I97" s="13">
        <f t="shared" si="11"/>
        <v>4901.8624027353435</v>
      </c>
      <c r="J97" s="13">
        <f t="shared" si="8"/>
        <v>57662.144713833499</v>
      </c>
      <c r="K97" s="13">
        <f t="shared" si="9"/>
        <v>376350.00541110942</v>
      </c>
      <c r="L97" s="20">
        <f t="shared" si="12"/>
        <v>6.2735928473131581</v>
      </c>
    </row>
    <row r="98" spans="1:12" x14ac:dyDescent="0.25">
      <c r="A98" s="16">
        <v>89</v>
      </c>
      <c r="B98" s="47">
        <v>164</v>
      </c>
      <c r="C98" s="46">
        <v>1744</v>
      </c>
      <c r="D98" s="46">
        <v>1725</v>
      </c>
      <c r="E98" s="21">
        <v>0.47810000000000002</v>
      </c>
      <c r="F98" s="18">
        <f t="shared" si="10"/>
        <v>9.4551744018449124E-2</v>
      </c>
      <c r="G98" s="18">
        <f t="shared" si="7"/>
        <v>9.010535513707113E-2</v>
      </c>
      <c r="H98" s="13">
        <f t="shared" si="13"/>
        <v>55087.686579916895</v>
      </c>
      <c r="I98" s="13">
        <f t="shared" si="11"/>
        <v>4963.6955629630793</v>
      </c>
      <c r="J98" s="13">
        <f t="shared" si="8"/>
        <v>52497.133865606469</v>
      </c>
      <c r="K98" s="13">
        <f>K99+J98</f>
        <v>318687.8606972759</v>
      </c>
      <c r="L98" s="20">
        <f t="shared" si="12"/>
        <v>5.7851015441526767</v>
      </c>
    </row>
    <row r="99" spans="1:12" x14ac:dyDescent="0.25">
      <c r="A99" s="16">
        <v>90</v>
      </c>
      <c r="B99" s="47">
        <v>171</v>
      </c>
      <c r="C99" s="46">
        <v>1540</v>
      </c>
      <c r="D99" s="46">
        <v>1582</v>
      </c>
      <c r="E99" s="21">
        <v>0.46110000000000001</v>
      </c>
      <c r="F99" s="22">
        <f t="shared" si="10"/>
        <v>0.10954516335682254</v>
      </c>
      <c r="G99" s="22">
        <f t="shared" si="7"/>
        <v>0.10343877050862657</v>
      </c>
      <c r="H99" s="23">
        <f t="shared" si="13"/>
        <v>50123.99101695382</v>
      </c>
      <c r="I99" s="23">
        <f t="shared" si="11"/>
        <v>5184.7640037791462</v>
      </c>
      <c r="J99" s="23">
        <f t="shared" si="8"/>
        <v>47329.921695317244</v>
      </c>
      <c r="K99" s="23">
        <f t="shared" ref="K99:K108" si="14">K100+J99</f>
        <v>266190.72683166945</v>
      </c>
      <c r="L99" s="24">
        <f t="shared" si="12"/>
        <v>5.3106450909233009</v>
      </c>
    </row>
    <row r="100" spans="1:12" x14ac:dyDescent="0.25">
      <c r="A100" s="16">
        <v>91</v>
      </c>
      <c r="B100" s="47">
        <v>174</v>
      </c>
      <c r="C100" s="46">
        <v>1270</v>
      </c>
      <c r="D100" s="46">
        <v>1397</v>
      </c>
      <c r="E100" s="21">
        <v>0.50639999999999996</v>
      </c>
      <c r="F100" s="22">
        <f t="shared" si="10"/>
        <v>0.13048368953880765</v>
      </c>
      <c r="G100" s="22">
        <f t="shared" si="7"/>
        <v>0.12258818317549049</v>
      </c>
      <c r="H100" s="23">
        <f t="shared" si="13"/>
        <v>44939.227013174677</v>
      </c>
      <c r="I100" s="23">
        <f t="shared" si="11"/>
        <v>5509.0181928560078</v>
      </c>
      <c r="J100" s="23">
        <f t="shared" si="8"/>
        <v>42219.975633180955</v>
      </c>
      <c r="K100" s="23">
        <f t="shared" si="14"/>
        <v>218860.8051363522</v>
      </c>
      <c r="L100" s="24">
        <f t="shared" si="12"/>
        <v>4.8701506385988687</v>
      </c>
    </row>
    <row r="101" spans="1:12" x14ac:dyDescent="0.25">
      <c r="A101" s="16">
        <v>92</v>
      </c>
      <c r="B101" s="47">
        <v>152</v>
      </c>
      <c r="C101" s="46">
        <v>1057</v>
      </c>
      <c r="D101" s="46">
        <v>1092</v>
      </c>
      <c r="E101" s="21">
        <v>0.51139999999999997</v>
      </c>
      <c r="F101" s="22">
        <f t="shared" si="10"/>
        <v>0.14146114471847371</v>
      </c>
      <c r="G101" s="22">
        <f t="shared" si="7"/>
        <v>0.13231575553341007</v>
      </c>
      <c r="H101" s="23">
        <f t="shared" si="13"/>
        <v>39430.208820318672</v>
      </c>
      <c r="I101" s="23">
        <f t="shared" si="11"/>
        <v>5217.2378709005952</v>
      </c>
      <c r="J101" s="23">
        <f t="shared" si="8"/>
        <v>36881.066396596645</v>
      </c>
      <c r="K101" s="23">
        <f t="shared" si="14"/>
        <v>176640.82950317123</v>
      </c>
      <c r="L101" s="24">
        <f t="shared" si="12"/>
        <v>4.4798349993050746</v>
      </c>
    </row>
    <row r="102" spans="1:12" x14ac:dyDescent="0.25">
      <c r="A102" s="16">
        <v>93</v>
      </c>
      <c r="B102" s="47">
        <v>139</v>
      </c>
      <c r="C102" s="46">
        <v>845</v>
      </c>
      <c r="D102" s="46">
        <v>904</v>
      </c>
      <c r="E102" s="21">
        <v>0.54500000000000004</v>
      </c>
      <c r="F102" s="22">
        <f t="shared" si="10"/>
        <v>0.15894797026872498</v>
      </c>
      <c r="G102" s="22">
        <f t="shared" si="7"/>
        <v>0.14822792976768739</v>
      </c>
      <c r="H102" s="23">
        <f t="shared" si="13"/>
        <v>34212.970949418079</v>
      </c>
      <c r="I102" s="23">
        <f t="shared" si="11"/>
        <v>5071.3178550342718</v>
      </c>
      <c r="J102" s="23">
        <f t="shared" si="8"/>
        <v>31905.521325377485</v>
      </c>
      <c r="K102" s="23">
        <f t="shared" si="14"/>
        <v>139759.7631065746</v>
      </c>
      <c r="L102" s="24">
        <f t="shared" si="12"/>
        <v>4.0849934755213573</v>
      </c>
    </row>
    <row r="103" spans="1:12" x14ac:dyDescent="0.25">
      <c r="A103" s="16">
        <v>94</v>
      </c>
      <c r="B103" s="47">
        <v>111</v>
      </c>
      <c r="C103" s="46">
        <v>699</v>
      </c>
      <c r="D103" s="46">
        <v>718</v>
      </c>
      <c r="E103" s="21">
        <v>0.50960000000000005</v>
      </c>
      <c r="F103" s="22">
        <f t="shared" si="10"/>
        <v>0.15666901905434016</v>
      </c>
      <c r="G103" s="22">
        <f t="shared" si="7"/>
        <v>0.14549088361987611</v>
      </c>
      <c r="H103" s="23">
        <f t="shared" si="13"/>
        <v>29141.653094383808</v>
      </c>
      <c r="I103" s="23">
        <f t="shared" si="11"/>
        <v>4239.8448588457968</v>
      </c>
      <c r="J103" s="23">
        <f t="shared" si="8"/>
        <v>27062.433175605827</v>
      </c>
      <c r="K103" s="23">
        <f t="shared" si="14"/>
        <v>107854.24178119711</v>
      </c>
      <c r="L103" s="24">
        <f t="shared" si="12"/>
        <v>3.7010337550817538</v>
      </c>
    </row>
    <row r="104" spans="1:12" x14ac:dyDescent="0.25">
      <c r="A104" s="16">
        <v>95</v>
      </c>
      <c r="B104" s="47">
        <v>100</v>
      </c>
      <c r="C104" s="46">
        <v>516</v>
      </c>
      <c r="D104" s="46">
        <v>590</v>
      </c>
      <c r="E104" s="21">
        <v>0.50390000000000001</v>
      </c>
      <c r="F104" s="22">
        <f t="shared" si="10"/>
        <v>0.18083182640144665</v>
      </c>
      <c r="G104" s="22">
        <f t="shared" si="7"/>
        <v>0.16594480675727255</v>
      </c>
      <c r="H104" s="23">
        <f t="shared" si="13"/>
        <v>24901.80823553801</v>
      </c>
      <c r="I104" s="23">
        <f t="shared" si="11"/>
        <v>4132.3257555530136</v>
      </c>
      <c r="J104" s="23">
        <f t="shared" si="8"/>
        <v>22851.761428208159</v>
      </c>
      <c r="K104" s="23">
        <f t="shared" si="14"/>
        <v>80791.808605591286</v>
      </c>
      <c r="L104" s="24">
        <f t="shared" si="12"/>
        <v>3.2444153388945955</v>
      </c>
    </row>
    <row r="105" spans="1:12" x14ac:dyDescent="0.25">
      <c r="A105" s="16">
        <v>96</v>
      </c>
      <c r="B105" s="47">
        <v>81</v>
      </c>
      <c r="C105" s="46">
        <v>404</v>
      </c>
      <c r="D105" s="46">
        <v>430</v>
      </c>
      <c r="E105" s="21">
        <v>0.49299999999999999</v>
      </c>
      <c r="F105" s="22">
        <f t="shared" si="10"/>
        <v>0.19424460431654678</v>
      </c>
      <c r="G105" s="22">
        <f t="shared" si="7"/>
        <v>0.17683002704844489</v>
      </c>
      <c r="H105" s="23">
        <f t="shared" si="13"/>
        <v>20769.482479984996</v>
      </c>
      <c r="I105" s="23">
        <f t="shared" si="11"/>
        <v>3672.668148717949</v>
      </c>
      <c r="J105" s="23">
        <f t="shared" si="8"/>
        <v>18907.439728584995</v>
      </c>
      <c r="K105" s="23">
        <f t="shared" si="14"/>
        <v>57940.047177383123</v>
      </c>
      <c r="L105" s="24">
        <f t="shared" si="12"/>
        <v>2.7896721660358375</v>
      </c>
    </row>
    <row r="106" spans="1:12" x14ac:dyDescent="0.25">
      <c r="A106" s="16">
        <v>97</v>
      </c>
      <c r="B106" s="47">
        <v>70</v>
      </c>
      <c r="C106" s="46">
        <v>277</v>
      </c>
      <c r="D106" s="46">
        <v>320</v>
      </c>
      <c r="E106" s="21">
        <v>0.49769999999999998</v>
      </c>
      <c r="F106" s="22">
        <f t="shared" si="10"/>
        <v>0.23450586264656617</v>
      </c>
      <c r="G106" s="22">
        <f t="shared" si="7"/>
        <v>0.20979377272141486</v>
      </c>
      <c r="H106" s="23">
        <f t="shared" si="13"/>
        <v>17096.814331267047</v>
      </c>
      <c r="I106" s="23">
        <f t="shared" si="11"/>
        <v>3586.8051800740673</v>
      </c>
      <c r="J106" s="23">
        <f t="shared" si="8"/>
        <v>15295.162089315843</v>
      </c>
      <c r="K106" s="23">
        <f t="shared" si="14"/>
        <v>39032.607448798124</v>
      </c>
      <c r="L106" s="24">
        <f t="shared" si="12"/>
        <v>2.2830339437806488</v>
      </c>
    </row>
    <row r="107" spans="1:12" x14ac:dyDescent="0.25">
      <c r="A107" s="16">
        <v>98</v>
      </c>
      <c r="B107" s="47">
        <v>52</v>
      </c>
      <c r="C107" s="46">
        <v>206</v>
      </c>
      <c r="D107" s="46">
        <v>203</v>
      </c>
      <c r="E107" s="21">
        <v>0.4864</v>
      </c>
      <c r="F107" s="22">
        <f t="shared" si="10"/>
        <v>0.25427872860635697</v>
      </c>
      <c r="G107" s="22">
        <f t="shared" si="7"/>
        <v>0.22490649080132455</v>
      </c>
      <c r="H107" s="23">
        <f t="shared" si="13"/>
        <v>13510.00915119298</v>
      </c>
      <c r="I107" s="23">
        <f t="shared" si="11"/>
        <v>3038.4887488885947</v>
      </c>
      <c r="J107" s="23">
        <f t="shared" si="8"/>
        <v>11949.441329763798</v>
      </c>
      <c r="K107" s="23">
        <f t="shared" si="14"/>
        <v>23737.445359482281</v>
      </c>
      <c r="L107" s="24">
        <f t="shared" si="12"/>
        <v>1.7570265936782272</v>
      </c>
    </row>
    <row r="108" spans="1:12" x14ac:dyDescent="0.25">
      <c r="A108" s="16">
        <v>99</v>
      </c>
      <c r="B108" s="47">
        <v>51</v>
      </c>
      <c r="C108" s="46">
        <v>140</v>
      </c>
      <c r="D108" s="46">
        <v>156</v>
      </c>
      <c r="E108" s="21">
        <v>0.50880000000000003</v>
      </c>
      <c r="F108" s="22">
        <f t="shared" si="10"/>
        <v>0.34459459459459457</v>
      </c>
      <c r="G108" s="22">
        <f t="shared" si="7"/>
        <v>0.29471046719121274</v>
      </c>
      <c r="H108" s="23">
        <f t="shared" si="13"/>
        <v>10471.520402304386</v>
      </c>
      <c r="I108" s="23">
        <f t="shared" si="11"/>
        <v>3086.0666699654416</v>
      </c>
      <c r="J108" s="23">
        <f t="shared" si="8"/>
        <v>8955.6444540173616</v>
      </c>
      <c r="K108" s="23">
        <f t="shared" si="14"/>
        <v>11788.004029718482</v>
      </c>
      <c r="L108" s="24">
        <f t="shared" si="12"/>
        <v>1.1257203898609018</v>
      </c>
    </row>
    <row r="109" spans="1:12" x14ac:dyDescent="0.25">
      <c r="A109" s="16" t="s">
        <v>22</v>
      </c>
      <c r="B109" s="47">
        <v>93</v>
      </c>
      <c r="C109" s="46">
        <v>247</v>
      </c>
      <c r="D109" s="46">
        <v>238</v>
      </c>
      <c r="E109" s="21"/>
      <c r="F109" s="22">
        <f>B109/((C109+D109)/2)</f>
        <v>0.38350515463917528</v>
      </c>
      <c r="G109" s="22">
        <v>1</v>
      </c>
      <c r="H109" s="23">
        <f>H108-I108</f>
        <v>7385.453732338945</v>
      </c>
      <c r="I109" s="23">
        <f>H109*G109</f>
        <v>7385.453732338945</v>
      </c>
      <c r="J109" s="23">
        <f>H109*F109</f>
        <v>2832.3595757011212</v>
      </c>
      <c r="K109" s="23">
        <f>J109</f>
        <v>2832.3595757011212</v>
      </c>
      <c r="L109" s="24">
        <f>K109/H109</f>
        <v>0.38350515463917528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48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57" t="s">
        <v>0</v>
      </c>
      <c r="B6" s="58" t="s">
        <v>36</v>
      </c>
      <c r="C6" s="67" t="s">
        <v>50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60"/>
      <c r="B7" s="61"/>
      <c r="C7" s="62">
        <v>44562</v>
      </c>
      <c r="D7" s="62">
        <v>44927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7</v>
      </c>
      <c r="C9" s="46">
        <v>4674</v>
      </c>
      <c r="D9" s="46">
        <v>4710</v>
      </c>
      <c r="E9" s="17">
        <v>0.12130000000000001</v>
      </c>
      <c r="F9" s="18">
        <f>B9/((C9+D9)/2)</f>
        <v>1.4919011082693947E-3</v>
      </c>
      <c r="G9" s="18">
        <f t="shared" ref="G9:G72" si="0">F9/((1+(1-E9)*F9))</f>
        <v>1.4899478856671034E-3</v>
      </c>
      <c r="H9" s="13">
        <v>100000</v>
      </c>
      <c r="I9" s="13">
        <f>H9*G9</f>
        <v>148.99478856671033</v>
      </c>
      <c r="J9" s="13">
        <f t="shared" ref="J9:J72" si="1">H10+I9*E9</f>
        <v>99869.078279286434</v>
      </c>
      <c r="K9" s="13">
        <f t="shared" ref="K9:K72" si="2">K10+J9</f>
        <v>8700595.0975538082</v>
      </c>
      <c r="L9" s="19">
        <f>K9/H9</f>
        <v>87.005950975538084</v>
      </c>
    </row>
    <row r="10" spans="1:13" x14ac:dyDescent="0.25">
      <c r="A10" s="16">
        <v>1</v>
      </c>
      <c r="B10" s="47">
        <v>2</v>
      </c>
      <c r="C10" s="46">
        <v>5090</v>
      </c>
      <c r="D10" s="46">
        <v>4804</v>
      </c>
      <c r="E10" s="17">
        <v>0.44109999999999999</v>
      </c>
      <c r="F10" s="18">
        <f t="shared" ref="F10:F73" si="3">B10/((C10+D10)/2)</f>
        <v>4.0428542551041032E-4</v>
      </c>
      <c r="G10" s="18">
        <f t="shared" si="0"/>
        <v>4.0419409578324909E-4</v>
      </c>
      <c r="H10" s="13">
        <f>H9-I9</f>
        <v>99851.005211433294</v>
      </c>
      <c r="I10" s="13">
        <f t="shared" ref="I10:I73" si="4">H10*G10</f>
        <v>40.359186764483773</v>
      </c>
      <c r="J10" s="13">
        <f t="shared" si="1"/>
        <v>99828.448461950626</v>
      </c>
      <c r="K10" s="13">
        <f t="shared" si="2"/>
        <v>8600726.0192745216</v>
      </c>
      <c r="L10" s="20">
        <f t="shared" ref="L10:L73" si="5">K10/H10</f>
        <v>86.135597744485281</v>
      </c>
    </row>
    <row r="11" spans="1:13" x14ac:dyDescent="0.25">
      <c r="A11" s="16">
        <v>2</v>
      </c>
      <c r="B11" s="47">
        <v>1</v>
      </c>
      <c r="C11" s="46">
        <v>5378</v>
      </c>
      <c r="D11" s="46">
        <v>5042</v>
      </c>
      <c r="E11" s="17">
        <v>0.58079999999999998</v>
      </c>
      <c r="F11" s="18">
        <f t="shared" si="3"/>
        <v>1.9193857965451057E-4</v>
      </c>
      <c r="G11" s="18">
        <f t="shared" si="0"/>
        <v>1.9192313739362852E-4</v>
      </c>
      <c r="H11" s="13">
        <f t="shared" ref="H11:H74" si="6">H10-I10</f>
        <v>99810.646024668808</v>
      </c>
      <c r="I11" s="13">
        <f t="shared" si="4"/>
        <v>19.155972330339335</v>
      </c>
      <c r="J11" s="13">
        <f t="shared" si="1"/>
        <v>99802.615841067935</v>
      </c>
      <c r="K11" s="13">
        <f t="shared" si="2"/>
        <v>8500897.5708125718</v>
      </c>
      <c r="L11" s="20">
        <f t="shared" si="5"/>
        <v>85.170248960331577</v>
      </c>
    </row>
    <row r="12" spans="1:13" x14ac:dyDescent="0.25">
      <c r="A12" s="16">
        <v>3</v>
      </c>
      <c r="B12" s="47">
        <v>1</v>
      </c>
      <c r="C12" s="46">
        <v>5637</v>
      </c>
      <c r="D12" s="46">
        <v>5468</v>
      </c>
      <c r="E12" s="17">
        <v>0.32050000000000001</v>
      </c>
      <c r="F12" s="18">
        <f t="shared" si="3"/>
        <v>1.8009905447996397E-4</v>
      </c>
      <c r="G12" s="18">
        <f t="shared" si="0"/>
        <v>1.8007701713946035E-4</v>
      </c>
      <c r="H12" s="13">
        <f t="shared" si="6"/>
        <v>99791.490052338471</v>
      </c>
      <c r="I12" s="13">
        <f t="shared" si="4"/>
        <v>17.970153864527241</v>
      </c>
      <c r="J12" s="13">
        <f t="shared" si="1"/>
        <v>99779.279332787526</v>
      </c>
      <c r="K12" s="13">
        <f t="shared" si="2"/>
        <v>8401094.9549715035</v>
      </c>
      <c r="L12" s="20">
        <f t="shared" si="5"/>
        <v>84.186486749173824</v>
      </c>
    </row>
    <row r="13" spans="1:13" x14ac:dyDescent="0.25">
      <c r="A13" s="16">
        <v>4</v>
      </c>
      <c r="B13" s="47">
        <v>0</v>
      </c>
      <c r="C13" s="46">
        <v>6216</v>
      </c>
      <c r="D13" s="46">
        <v>5741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99773.51989847394</v>
      </c>
      <c r="I13" s="13">
        <f t="shared" si="4"/>
        <v>0</v>
      </c>
      <c r="J13" s="13">
        <f t="shared" si="1"/>
        <v>99773.51989847394</v>
      </c>
      <c r="K13" s="13">
        <f t="shared" si="2"/>
        <v>8301315.6756387157</v>
      </c>
      <c r="L13" s="20">
        <f t="shared" si="5"/>
        <v>83.201591805980641</v>
      </c>
    </row>
    <row r="14" spans="1:13" x14ac:dyDescent="0.25">
      <c r="A14" s="16">
        <v>5</v>
      </c>
      <c r="B14" s="47">
        <v>0</v>
      </c>
      <c r="C14" s="46">
        <v>6696</v>
      </c>
      <c r="D14" s="46">
        <v>6315</v>
      </c>
      <c r="E14" s="17">
        <v>0</v>
      </c>
      <c r="F14" s="18">
        <f t="shared" si="3"/>
        <v>0</v>
      </c>
      <c r="G14" s="18">
        <f t="shared" si="0"/>
        <v>0</v>
      </c>
      <c r="H14" s="13">
        <f t="shared" si="6"/>
        <v>99773.51989847394</v>
      </c>
      <c r="I14" s="13">
        <f t="shared" si="4"/>
        <v>0</v>
      </c>
      <c r="J14" s="13">
        <f t="shared" si="1"/>
        <v>99773.51989847394</v>
      </c>
      <c r="K14" s="13">
        <f t="shared" si="2"/>
        <v>8201542.1557402415</v>
      </c>
      <c r="L14" s="20">
        <f t="shared" si="5"/>
        <v>82.201591805980641</v>
      </c>
    </row>
    <row r="15" spans="1:13" x14ac:dyDescent="0.25">
      <c r="A15" s="16">
        <v>6</v>
      </c>
      <c r="B15" s="47">
        <v>1</v>
      </c>
      <c r="C15" s="46">
        <v>6809</v>
      </c>
      <c r="D15" s="46">
        <v>6767</v>
      </c>
      <c r="E15" s="17">
        <v>0</v>
      </c>
      <c r="F15" s="18">
        <f t="shared" si="3"/>
        <v>1.4731879787860931E-4</v>
      </c>
      <c r="G15" s="18">
        <f t="shared" si="0"/>
        <v>1.4729709824716451E-4</v>
      </c>
      <c r="H15" s="13">
        <f t="shared" si="6"/>
        <v>99773.51989847394</v>
      </c>
      <c r="I15" s="13">
        <f t="shared" si="4"/>
        <v>14.69634996295094</v>
      </c>
      <c r="J15" s="13">
        <f t="shared" si="1"/>
        <v>99758.823548510991</v>
      </c>
      <c r="K15" s="13">
        <f t="shared" si="2"/>
        <v>8101768.6358417673</v>
      </c>
      <c r="L15" s="20">
        <f t="shared" si="5"/>
        <v>81.201591805980641</v>
      </c>
    </row>
    <row r="16" spans="1:13" x14ac:dyDescent="0.25">
      <c r="A16" s="16">
        <v>7</v>
      </c>
      <c r="B16" s="47">
        <v>0</v>
      </c>
      <c r="C16" s="46">
        <v>6889</v>
      </c>
      <c r="D16" s="46">
        <v>6968</v>
      </c>
      <c r="E16" s="17">
        <v>0</v>
      </c>
      <c r="F16" s="18">
        <f t="shared" si="3"/>
        <v>0</v>
      </c>
      <c r="G16" s="18">
        <f t="shared" si="0"/>
        <v>0</v>
      </c>
      <c r="H16" s="13">
        <f t="shared" si="6"/>
        <v>99758.823548510991</v>
      </c>
      <c r="I16" s="13">
        <f t="shared" si="4"/>
        <v>0</v>
      </c>
      <c r="J16" s="13">
        <f t="shared" si="1"/>
        <v>99758.823548510991</v>
      </c>
      <c r="K16" s="13">
        <f t="shared" si="2"/>
        <v>8002009.8122932566</v>
      </c>
      <c r="L16" s="20">
        <f t="shared" si="5"/>
        <v>80.213554326871318</v>
      </c>
    </row>
    <row r="17" spans="1:12" x14ac:dyDescent="0.25">
      <c r="A17" s="16">
        <v>8</v>
      </c>
      <c r="B17" s="47">
        <v>0</v>
      </c>
      <c r="C17" s="46">
        <v>6844</v>
      </c>
      <c r="D17" s="46">
        <v>6978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99758.823548510991</v>
      </c>
      <c r="I17" s="13">
        <f t="shared" si="4"/>
        <v>0</v>
      </c>
      <c r="J17" s="13">
        <f t="shared" si="1"/>
        <v>99758.823548510991</v>
      </c>
      <c r="K17" s="13">
        <f t="shared" si="2"/>
        <v>7902250.988744746</v>
      </c>
      <c r="L17" s="20">
        <f t="shared" si="5"/>
        <v>79.213554326871332</v>
      </c>
    </row>
    <row r="18" spans="1:12" x14ac:dyDescent="0.25">
      <c r="A18" s="16">
        <v>9</v>
      </c>
      <c r="B18" s="47">
        <v>0</v>
      </c>
      <c r="C18" s="46">
        <v>7232</v>
      </c>
      <c r="D18" s="46">
        <v>6943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99758.823548510991</v>
      </c>
      <c r="I18" s="13">
        <f t="shared" si="4"/>
        <v>0</v>
      </c>
      <c r="J18" s="13">
        <f t="shared" si="1"/>
        <v>99758.823548510991</v>
      </c>
      <c r="K18" s="13">
        <f t="shared" si="2"/>
        <v>7802492.1651962353</v>
      </c>
      <c r="L18" s="20">
        <f t="shared" si="5"/>
        <v>78.213554326871332</v>
      </c>
    </row>
    <row r="19" spans="1:12" x14ac:dyDescent="0.25">
      <c r="A19" s="16">
        <v>10</v>
      </c>
      <c r="B19" s="47">
        <v>1</v>
      </c>
      <c r="C19" s="46">
        <v>7417</v>
      </c>
      <c r="D19" s="46">
        <v>7311</v>
      </c>
      <c r="E19" s="17">
        <v>0.50680000000000003</v>
      </c>
      <c r="F19" s="18">
        <f t="shared" si="3"/>
        <v>1.3579576317218902E-4</v>
      </c>
      <c r="G19" s="18">
        <f t="shared" si="0"/>
        <v>1.357866689319504E-4</v>
      </c>
      <c r="H19" s="13">
        <f t="shared" si="6"/>
        <v>99758.823548510991</v>
      </c>
      <c r="I19" s="13">
        <f t="shared" si="4"/>
        <v>13.545918346222519</v>
      </c>
      <c r="J19" s="13">
        <f t="shared" si="1"/>
        <v>99752.142701582634</v>
      </c>
      <c r="K19" s="13">
        <f t="shared" si="2"/>
        <v>7702733.3416477246</v>
      </c>
      <c r="L19" s="20">
        <f t="shared" si="5"/>
        <v>77.213554326871332</v>
      </c>
    </row>
    <row r="20" spans="1:12" x14ac:dyDescent="0.25">
      <c r="A20" s="16">
        <v>11</v>
      </c>
      <c r="B20" s="47">
        <v>1</v>
      </c>
      <c r="C20" s="46">
        <v>7701</v>
      </c>
      <c r="D20" s="46">
        <v>7549</v>
      </c>
      <c r="E20" s="17">
        <v>0.99450000000000005</v>
      </c>
      <c r="F20" s="18">
        <f t="shared" si="3"/>
        <v>1.3114754098360657E-4</v>
      </c>
      <c r="G20" s="18">
        <f t="shared" si="0"/>
        <v>1.3114744638544851E-4</v>
      </c>
      <c r="H20" s="13">
        <f t="shared" si="6"/>
        <v>99745.277630164768</v>
      </c>
      <c r="I20" s="13">
        <f t="shared" si="4"/>
        <v>13.081338450203711</v>
      </c>
      <c r="J20" s="13">
        <f t="shared" si="1"/>
        <v>99745.20568280328</v>
      </c>
      <c r="K20" s="13">
        <f t="shared" si="2"/>
        <v>7602981.1989461416</v>
      </c>
      <c r="L20" s="20">
        <f t="shared" si="5"/>
        <v>76.223971496038658</v>
      </c>
    </row>
    <row r="21" spans="1:12" x14ac:dyDescent="0.25">
      <c r="A21" s="16">
        <v>12</v>
      </c>
      <c r="B21" s="47">
        <v>0</v>
      </c>
      <c r="C21" s="46">
        <v>7594</v>
      </c>
      <c r="D21" s="46">
        <v>7820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99732.196291714557</v>
      </c>
      <c r="I21" s="13">
        <f t="shared" si="4"/>
        <v>0</v>
      </c>
      <c r="J21" s="13">
        <f t="shared" si="1"/>
        <v>99732.196291714557</v>
      </c>
      <c r="K21" s="13">
        <f t="shared" si="2"/>
        <v>7503235.9932633387</v>
      </c>
      <c r="L21" s="20">
        <f t="shared" si="5"/>
        <v>75.233838943208795</v>
      </c>
    </row>
    <row r="22" spans="1:12" x14ac:dyDescent="0.25">
      <c r="A22" s="16">
        <v>13</v>
      </c>
      <c r="B22" s="47">
        <v>2</v>
      </c>
      <c r="C22" s="46">
        <v>7890</v>
      </c>
      <c r="D22" s="46">
        <v>7751</v>
      </c>
      <c r="E22" s="17">
        <v>0.54379999999999995</v>
      </c>
      <c r="F22" s="18">
        <f t="shared" si="3"/>
        <v>2.5573812416085926E-4</v>
      </c>
      <c r="G22" s="18">
        <f t="shared" si="0"/>
        <v>2.5570829125440308E-4</v>
      </c>
      <c r="H22" s="13">
        <f t="shared" si="6"/>
        <v>99732.196291714557</v>
      </c>
      <c r="I22" s="13">
        <f t="shared" si="4"/>
        <v>25.502349496803046</v>
      </c>
      <c r="J22" s="13">
        <f t="shared" si="1"/>
        <v>99720.562119874114</v>
      </c>
      <c r="K22" s="13">
        <f t="shared" si="2"/>
        <v>7403503.7969716238</v>
      </c>
      <c r="L22" s="20">
        <f t="shared" si="5"/>
        <v>74.233838943208795</v>
      </c>
    </row>
    <row r="23" spans="1:12" x14ac:dyDescent="0.25">
      <c r="A23" s="16">
        <v>14</v>
      </c>
      <c r="B23" s="47">
        <v>2</v>
      </c>
      <c r="C23" s="46">
        <v>7494</v>
      </c>
      <c r="D23" s="46">
        <v>8033</v>
      </c>
      <c r="E23" s="17">
        <v>0.24110000000000001</v>
      </c>
      <c r="F23" s="18">
        <f t="shared" si="3"/>
        <v>2.5761576608488438E-4</v>
      </c>
      <c r="G23" s="18">
        <f t="shared" si="0"/>
        <v>2.5756541086100279E-4</v>
      </c>
      <c r="H23" s="13">
        <f t="shared" si="6"/>
        <v>99706.693942217753</v>
      </c>
      <c r="I23" s="13">
        <f t="shared" si="4"/>
        <v>25.680995590819574</v>
      </c>
      <c r="J23" s="13">
        <f t="shared" si="1"/>
        <v>99687.204634663882</v>
      </c>
      <c r="K23" s="13">
        <f t="shared" si="2"/>
        <v>7303783.2348517496</v>
      </c>
      <c r="L23" s="20">
        <f t="shared" si="5"/>
        <v>73.252686916732543</v>
      </c>
    </row>
    <row r="24" spans="1:12" x14ac:dyDescent="0.25">
      <c r="A24" s="16">
        <v>15</v>
      </c>
      <c r="B24" s="47">
        <v>1</v>
      </c>
      <c r="C24" s="46">
        <v>7272</v>
      </c>
      <c r="D24" s="46">
        <v>7698</v>
      </c>
      <c r="E24" s="17">
        <v>0.71230000000000004</v>
      </c>
      <c r="F24" s="18">
        <f t="shared" si="3"/>
        <v>1.3360053440213761E-4</v>
      </c>
      <c r="G24" s="18">
        <f t="shared" si="0"/>
        <v>1.3359539941263713E-4</v>
      </c>
      <c r="H24" s="13">
        <f t="shared" si="6"/>
        <v>99681.012946626928</v>
      </c>
      <c r="I24" s="13">
        <f t="shared" si="4"/>
        <v>13.316924738460877</v>
      </c>
      <c r="J24" s="13">
        <f t="shared" si="1"/>
        <v>99677.181667379671</v>
      </c>
      <c r="K24" s="13">
        <f t="shared" si="2"/>
        <v>7204096.030217086</v>
      </c>
      <c r="L24" s="20">
        <f t="shared" si="5"/>
        <v>72.271497020946583</v>
      </c>
    </row>
    <row r="25" spans="1:12" x14ac:dyDescent="0.25">
      <c r="A25" s="16">
        <v>16</v>
      </c>
      <c r="B25" s="47">
        <v>0</v>
      </c>
      <c r="C25" s="46">
        <v>7020</v>
      </c>
      <c r="D25" s="46">
        <v>7392</v>
      </c>
      <c r="E25" s="17">
        <v>0</v>
      </c>
      <c r="F25" s="18">
        <f t="shared" si="3"/>
        <v>0</v>
      </c>
      <c r="G25" s="18">
        <f t="shared" si="0"/>
        <v>0</v>
      </c>
      <c r="H25" s="13">
        <f t="shared" si="6"/>
        <v>99667.696021888463</v>
      </c>
      <c r="I25" s="13">
        <f t="shared" si="4"/>
        <v>0</v>
      </c>
      <c r="J25" s="13">
        <f t="shared" si="1"/>
        <v>99667.696021888463</v>
      </c>
      <c r="K25" s="13">
        <f t="shared" si="2"/>
        <v>7104418.8485497059</v>
      </c>
      <c r="L25" s="20">
        <f t="shared" si="5"/>
        <v>71.281058277794173</v>
      </c>
    </row>
    <row r="26" spans="1:12" x14ac:dyDescent="0.25">
      <c r="A26" s="16">
        <v>17</v>
      </c>
      <c r="B26" s="47">
        <v>1</v>
      </c>
      <c r="C26" s="46">
        <v>6989</v>
      </c>
      <c r="D26" s="46">
        <v>7123</v>
      </c>
      <c r="E26" s="17">
        <v>0.28770000000000001</v>
      </c>
      <c r="F26" s="18">
        <f t="shared" si="3"/>
        <v>1.417233560090703E-4</v>
      </c>
      <c r="G26" s="18">
        <f t="shared" si="0"/>
        <v>1.4170905054468495E-4</v>
      </c>
      <c r="H26" s="13">
        <f t="shared" si="6"/>
        <v>99667.696021888463</v>
      </c>
      <c r="I26" s="13">
        <f t="shared" si="4"/>
        <v>14.123814573238088</v>
      </c>
      <c r="J26" s="13">
        <f t="shared" si="1"/>
        <v>99657.635628767952</v>
      </c>
      <c r="K26" s="13">
        <f t="shared" si="2"/>
        <v>7004751.1525278175</v>
      </c>
      <c r="L26" s="20">
        <f t="shared" si="5"/>
        <v>70.281058277794173</v>
      </c>
    </row>
    <row r="27" spans="1:12" x14ac:dyDescent="0.25">
      <c r="A27" s="16">
        <v>18</v>
      </c>
      <c r="B27" s="47">
        <v>3</v>
      </c>
      <c r="C27" s="46">
        <v>7031</v>
      </c>
      <c r="D27" s="46">
        <v>7198</v>
      </c>
      <c r="E27" s="17">
        <v>0.54700000000000004</v>
      </c>
      <c r="F27" s="18">
        <f t="shared" si="3"/>
        <v>4.21674045962471E-4</v>
      </c>
      <c r="G27" s="18">
        <f t="shared" si="0"/>
        <v>4.2159351386810779E-4</v>
      </c>
      <c r="H27" s="13">
        <f t="shared" si="6"/>
        <v>99653.572207315228</v>
      </c>
      <c r="I27" s="13">
        <f t="shared" si="4"/>
        <v>42.013299676391235</v>
      </c>
      <c r="J27" s="13">
        <f t="shared" si="1"/>
        <v>99634.540182561832</v>
      </c>
      <c r="K27" s="13">
        <f t="shared" si="2"/>
        <v>6905093.5168990493</v>
      </c>
      <c r="L27" s="20">
        <f t="shared" si="5"/>
        <v>69.290978375907827</v>
      </c>
    </row>
    <row r="28" spans="1:12" x14ac:dyDescent="0.25">
      <c r="A28" s="16">
        <v>19</v>
      </c>
      <c r="B28" s="47">
        <v>0</v>
      </c>
      <c r="C28" s="46">
        <v>6698</v>
      </c>
      <c r="D28" s="46">
        <v>7313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99611.558907638842</v>
      </c>
      <c r="I28" s="13">
        <f t="shared" si="4"/>
        <v>0</v>
      </c>
      <c r="J28" s="13">
        <f t="shared" si="1"/>
        <v>99611.558907638842</v>
      </c>
      <c r="K28" s="13">
        <f t="shared" si="2"/>
        <v>6805458.9767164877</v>
      </c>
      <c r="L28" s="20">
        <f t="shared" si="5"/>
        <v>68.319972615091785</v>
      </c>
    </row>
    <row r="29" spans="1:12" x14ac:dyDescent="0.25">
      <c r="A29" s="16">
        <v>20</v>
      </c>
      <c r="B29" s="47">
        <v>2</v>
      </c>
      <c r="C29" s="46">
        <v>6595</v>
      </c>
      <c r="D29" s="46">
        <v>6989</v>
      </c>
      <c r="E29" s="17">
        <v>0.54249999999999998</v>
      </c>
      <c r="F29" s="18">
        <f t="shared" si="3"/>
        <v>2.9446407538280328E-4</v>
      </c>
      <c r="G29" s="18">
        <f t="shared" si="0"/>
        <v>2.9442441131679106E-4</v>
      </c>
      <c r="H29" s="13">
        <f t="shared" si="6"/>
        <v>99611.558907638842</v>
      </c>
      <c r="I29" s="13">
        <f t="shared" si="4"/>
        <v>29.328074591729422</v>
      </c>
      <c r="J29" s="13">
        <f t="shared" si="1"/>
        <v>99598.14131351313</v>
      </c>
      <c r="K29" s="13">
        <f t="shared" si="2"/>
        <v>6705847.4178088484</v>
      </c>
      <c r="L29" s="20">
        <f t="shared" si="5"/>
        <v>67.319972615091785</v>
      </c>
    </row>
    <row r="30" spans="1:12" x14ac:dyDescent="0.25">
      <c r="A30" s="16">
        <v>21</v>
      </c>
      <c r="B30" s="47">
        <v>0</v>
      </c>
      <c r="C30" s="46">
        <v>6598</v>
      </c>
      <c r="D30" s="46">
        <v>6794</v>
      </c>
      <c r="E30" s="17">
        <v>0</v>
      </c>
      <c r="F30" s="18">
        <f t="shared" si="3"/>
        <v>0</v>
      </c>
      <c r="G30" s="18">
        <f t="shared" si="0"/>
        <v>0</v>
      </c>
      <c r="H30" s="13">
        <f t="shared" si="6"/>
        <v>99582.230833047113</v>
      </c>
      <c r="I30" s="13">
        <f t="shared" si="4"/>
        <v>0</v>
      </c>
      <c r="J30" s="13">
        <f t="shared" si="1"/>
        <v>99582.230833047113</v>
      </c>
      <c r="K30" s="13">
        <f t="shared" si="2"/>
        <v>6606249.2764953356</v>
      </c>
      <c r="L30" s="20">
        <f t="shared" si="5"/>
        <v>66.33963932351476</v>
      </c>
    </row>
    <row r="31" spans="1:12" x14ac:dyDescent="0.25">
      <c r="A31" s="16">
        <v>22</v>
      </c>
      <c r="B31" s="47">
        <v>1</v>
      </c>
      <c r="C31" s="46">
        <v>6414</v>
      </c>
      <c r="D31" s="46">
        <v>6818</v>
      </c>
      <c r="E31" s="17">
        <v>0.91779999999999995</v>
      </c>
      <c r="F31" s="18">
        <f t="shared" si="3"/>
        <v>1.5114873035066505E-4</v>
      </c>
      <c r="G31" s="18">
        <f t="shared" si="0"/>
        <v>1.5114685243783701E-4</v>
      </c>
      <c r="H31" s="13">
        <f t="shared" si="6"/>
        <v>99582.230833047113</v>
      </c>
      <c r="I31" s="13">
        <f t="shared" si="4"/>
        <v>15.051540749153196</v>
      </c>
      <c r="J31" s="13">
        <f t="shared" si="1"/>
        <v>99580.993596397544</v>
      </c>
      <c r="K31" s="13">
        <f t="shared" si="2"/>
        <v>6506667.0456622886</v>
      </c>
      <c r="L31" s="20">
        <f t="shared" si="5"/>
        <v>65.33963932351476</v>
      </c>
    </row>
    <row r="32" spans="1:12" x14ac:dyDescent="0.25">
      <c r="A32" s="16">
        <v>23</v>
      </c>
      <c r="B32" s="47">
        <v>1</v>
      </c>
      <c r="C32" s="46">
        <v>6112</v>
      </c>
      <c r="D32" s="46">
        <v>6665</v>
      </c>
      <c r="E32" s="17">
        <v>0.74250000000000005</v>
      </c>
      <c r="F32" s="18">
        <f t="shared" si="3"/>
        <v>1.5653126712060735E-4</v>
      </c>
      <c r="G32" s="18">
        <f t="shared" si="0"/>
        <v>1.565249581002253E-4</v>
      </c>
      <c r="H32" s="13">
        <f t="shared" si="6"/>
        <v>99567.179292297966</v>
      </c>
      <c r="I32" s="13">
        <f t="shared" si="4"/>
        <v>15.58474856688456</v>
      </c>
      <c r="J32" s="13">
        <f t="shared" si="1"/>
        <v>99563.166219541992</v>
      </c>
      <c r="K32" s="13">
        <f t="shared" si="2"/>
        <v>6407086.0520658912</v>
      </c>
      <c r="L32" s="20">
        <f t="shared" si="5"/>
        <v>64.349377953720065</v>
      </c>
    </row>
    <row r="33" spans="1:12" x14ac:dyDescent="0.25">
      <c r="A33" s="16">
        <v>24</v>
      </c>
      <c r="B33" s="47">
        <v>1</v>
      </c>
      <c r="C33" s="46">
        <v>6175</v>
      </c>
      <c r="D33" s="46">
        <v>6410</v>
      </c>
      <c r="E33" s="17">
        <v>0.43840000000000001</v>
      </c>
      <c r="F33" s="18">
        <f t="shared" si="3"/>
        <v>1.5891934843067143E-4</v>
      </c>
      <c r="G33" s="18">
        <f t="shared" si="0"/>
        <v>1.5890516628662906E-4</v>
      </c>
      <c r="H33" s="13">
        <f t="shared" si="6"/>
        <v>99551.594543731087</v>
      </c>
      <c r="I33" s="13">
        <f t="shared" si="4"/>
        <v>15.819262685070663</v>
      </c>
      <c r="J33" s="13">
        <f t="shared" si="1"/>
        <v>99542.710445807155</v>
      </c>
      <c r="K33" s="13">
        <f t="shared" si="2"/>
        <v>6307522.8858463494</v>
      </c>
      <c r="L33" s="20">
        <f t="shared" si="5"/>
        <v>63.359335576243097</v>
      </c>
    </row>
    <row r="34" spans="1:12" x14ac:dyDescent="0.25">
      <c r="A34" s="16">
        <v>25</v>
      </c>
      <c r="B34" s="47">
        <v>0</v>
      </c>
      <c r="C34" s="46">
        <v>6341</v>
      </c>
      <c r="D34" s="46">
        <v>6504</v>
      </c>
      <c r="E34" s="17">
        <v>0</v>
      </c>
      <c r="F34" s="18">
        <f t="shared" si="3"/>
        <v>0</v>
      </c>
      <c r="G34" s="18">
        <f t="shared" si="0"/>
        <v>0</v>
      </c>
      <c r="H34" s="13">
        <f t="shared" si="6"/>
        <v>99535.775281046022</v>
      </c>
      <c r="I34" s="13">
        <f t="shared" si="4"/>
        <v>0</v>
      </c>
      <c r="J34" s="13">
        <f t="shared" si="1"/>
        <v>99535.775281046022</v>
      </c>
      <c r="K34" s="13">
        <f t="shared" si="2"/>
        <v>6207980.1754005421</v>
      </c>
      <c r="L34" s="20">
        <f t="shared" si="5"/>
        <v>62.369335627033479</v>
      </c>
    </row>
    <row r="35" spans="1:12" x14ac:dyDescent="0.25">
      <c r="A35" s="16">
        <v>26</v>
      </c>
      <c r="B35" s="47">
        <v>0</v>
      </c>
      <c r="C35" s="46">
        <v>6372</v>
      </c>
      <c r="D35" s="46">
        <v>6634</v>
      </c>
      <c r="E35" s="17">
        <v>0</v>
      </c>
      <c r="F35" s="18">
        <f t="shared" si="3"/>
        <v>0</v>
      </c>
      <c r="G35" s="18">
        <f t="shared" si="0"/>
        <v>0</v>
      </c>
      <c r="H35" s="13">
        <f t="shared" si="6"/>
        <v>99535.775281046022</v>
      </c>
      <c r="I35" s="13">
        <f t="shared" si="4"/>
        <v>0</v>
      </c>
      <c r="J35" s="13">
        <f t="shared" si="1"/>
        <v>99535.775281046022</v>
      </c>
      <c r="K35" s="13">
        <f t="shared" si="2"/>
        <v>6108444.4001194965</v>
      </c>
      <c r="L35" s="20">
        <f t="shared" si="5"/>
        <v>61.369335627033486</v>
      </c>
    </row>
    <row r="36" spans="1:12" x14ac:dyDescent="0.25">
      <c r="A36" s="16">
        <v>27</v>
      </c>
      <c r="B36" s="47">
        <v>2</v>
      </c>
      <c r="C36" s="46">
        <v>6445</v>
      </c>
      <c r="D36" s="46">
        <v>6637</v>
      </c>
      <c r="E36" s="17">
        <v>0.51639999999999997</v>
      </c>
      <c r="F36" s="18">
        <f t="shared" si="3"/>
        <v>3.0576364470264486E-4</v>
      </c>
      <c r="G36" s="18">
        <f t="shared" si="0"/>
        <v>3.057184389429528E-4</v>
      </c>
      <c r="H36" s="13">
        <f t="shared" si="6"/>
        <v>99535.775281046022</v>
      </c>
      <c r="I36" s="13">
        <f t="shared" si="4"/>
        <v>30.42992183789794</v>
      </c>
      <c r="J36" s="13">
        <f t="shared" si="1"/>
        <v>99521.059370845207</v>
      </c>
      <c r="K36" s="13">
        <f t="shared" si="2"/>
        <v>6008908.6248384509</v>
      </c>
      <c r="L36" s="20">
        <f t="shared" si="5"/>
        <v>60.369335627033486</v>
      </c>
    </row>
    <row r="37" spans="1:12" x14ac:dyDescent="0.25">
      <c r="A37" s="16">
        <v>28</v>
      </c>
      <c r="B37" s="47">
        <v>2</v>
      </c>
      <c r="C37" s="46">
        <v>6780</v>
      </c>
      <c r="D37" s="46">
        <v>6716</v>
      </c>
      <c r="E37" s="17">
        <v>0.77669999999999995</v>
      </c>
      <c r="F37" s="18">
        <f t="shared" si="3"/>
        <v>2.9638411381149968E-4</v>
      </c>
      <c r="G37" s="18">
        <f t="shared" si="0"/>
        <v>2.963644996464816E-4</v>
      </c>
      <c r="H37" s="13">
        <f t="shared" si="6"/>
        <v>99505.34535920812</v>
      </c>
      <c r="I37" s="13">
        <f t="shared" si="4"/>
        <v>29.489851889532066</v>
      </c>
      <c r="J37" s="13">
        <f t="shared" si="1"/>
        <v>99498.76027528118</v>
      </c>
      <c r="K37" s="13">
        <f t="shared" si="2"/>
        <v>5909387.5654676054</v>
      </c>
      <c r="L37" s="20">
        <f t="shared" si="5"/>
        <v>59.387639368870921</v>
      </c>
    </row>
    <row r="38" spans="1:12" x14ac:dyDescent="0.25">
      <c r="A38" s="16">
        <v>29</v>
      </c>
      <c r="B38" s="47">
        <v>0</v>
      </c>
      <c r="C38" s="46">
        <v>7088</v>
      </c>
      <c r="D38" s="46">
        <v>6966</v>
      </c>
      <c r="E38" s="17">
        <v>0</v>
      </c>
      <c r="F38" s="18">
        <f t="shared" si="3"/>
        <v>0</v>
      </c>
      <c r="G38" s="18">
        <f t="shared" si="0"/>
        <v>0</v>
      </c>
      <c r="H38" s="13">
        <f t="shared" si="6"/>
        <v>99475.855507318585</v>
      </c>
      <c r="I38" s="13">
        <f t="shared" si="4"/>
        <v>0</v>
      </c>
      <c r="J38" s="13">
        <f t="shared" si="1"/>
        <v>99475.855507318585</v>
      </c>
      <c r="K38" s="13">
        <f t="shared" si="2"/>
        <v>5809888.8051923243</v>
      </c>
      <c r="L38" s="20">
        <f t="shared" si="5"/>
        <v>58.405014720028042</v>
      </c>
    </row>
    <row r="39" spans="1:12" x14ac:dyDescent="0.25">
      <c r="A39" s="16">
        <v>30</v>
      </c>
      <c r="B39" s="47">
        <v>0</v>
      </c>
      <c r="C39" s="46">
        <v>7135</v>
      </c>
      <c r="D39" s="46">
        <v>7282</v>
      </c>
      <c r="E39" s="17">
        <v>0</v>
      </c>
      <c r="F39" s="18">
        <f t="shared" si="3"/>
        <v>0</v>
      </c>
      <c r="G39" s="18">
        <f t="shared" si="0"/>
        <v>0</v>
      </c>
      <c r="H39" s="13">
        <f t="shared" si="6"/>
        <v>99475.855507318585</v>
      </c>
      <c r="I39" s="13">
        <f t="shared" si="4"/>
        <v>0</v>
      </c>
      <c r="J39" s="13">
        <f t="shared" si="1"/>
        <v>99475.855507318585</v>
      </c>
      <c r="K39" s="13">
        <f t="shared" si="2"/>
        <v>5710412.9496850055</v>
      </c>
      <c r="L39" s="20">
        <f t="shared" si="5"/>
        <v>57.405014720028035</v>
      </c>
    </row>
    <row r="40" spans="1:12" x14ac:dyDescent="0.25">
      <c r="A40" s="16">
        <v>31</v>
      </c>
      <c r="B40" s="47">
        <v>2</v>
      </c>
      <c r="C40" s="46">
        <v>7325</v>
      </c>
      <c r="D40" s="46">
        <v>7383</v>
      </c>
      <c r="E40" s="17">
        <v>0.51229999999999998</v>
      </c>
      <c r="F40" s="18">
        <f t="shared" si="3"/>
        <v>2.7196083763937991E-4</v>
      </c>
      <c r="G40" s="18">
        <f t="shared" si="0"/>
        <v>2.7192477081568487E-4</v>
      </c>
      <c r="H40" s="13">
        <f t="shared" si="6"/>
        <v>99475.855507318585</v>
      </c>
      <c r="I40" s="13">
        <f t="shared" si="4"/>
        <v>27.049949210521792</v>
      </c>
      <c r="J40" s="13">
        <f t="shared" si="1"/>
        <v>99462.663247088625</v>
      </c>
      <c r="K40" s="13">
        <f t="shared" si="2"/>
        <v>5610937.0941776866</v>
      </c>
      <c r="L40" s="20">
        <f t="shared" si="5"/>
        <v>56.405014720028035</v>
      </c>
    </row>
    <row r="41" spans="1:12" x14ac:dyDescent="0.25">
      <c r="A41" s="16">
        <v>32</v>
      </c>
      <c r="B41" s="47">
        <v>1</v>
      </c>
      <c r="C41" s="46">
        <v>7610</v>
      </c>
      <c r="D41" s="46">
        <v>7544</v>
      </c>
      <c r="E41" s="17">
        <v>0.70679999999999998</v>
      </c>
      <c r="F41" s="18">
        <f t="shared" si="3"/>
        <v>1.3197835554968986E-4</v>
      </c>
      <c r="G41" s="18">
        <f t="shared" si="0"/>
        <v>1.3197324870575154E-4</v>
      </c>
      <c r="H41" s="13">
        <f t="shared" si="6"/>
        <v>99448.80555810807</v>
      </c>
      <c r="I41" s="13">
        <f t="shared" si="4"/>
        <v>13.124581949410123</v>
      </c>
      <c r="J41" s="13">
        <f t="shared" si="1"/>
        <v>99444.957430680501</v>
      </c>
      <c r="K41" s="13">
        <f t="shared" si="2"/>
        <v>5511474.4309305977</v>
      </c>
      <c r="L41" s="20">
        <f t="shared" si="5"/>
        <v>55.420217467672209</v>
      </c>
    </row>
    <row r="42" spans="1:12" x14ac:dyDescent="0.25">
      <c r="A42" s="16">
        <v>33</v>
      </c>
      <c r="B42" s="47">
        <v>2</v>
      </c>
      <c r="C42" s="46">
        <v>7978</v>
      </c>
      <c r="D42" s="46">
        <v>7833</v>
      </c>
      <c r="E42" s="17">
        <v>0.48899999999999999</v>
      </c>
      <c r="F42" s="18">
        <f t="shared" si="3"/>
        <v>2.5298842577952058E-4</v>
      </c>
      <c r="G42" s="18">
        <f t="shared" si="0"/>
        <v>2.5295572440069093E-4</v>
      </c>
      <c r="H42" s="13">
        <f t="shared" si="6"/>
        <v>99435.680976158663</v>
      </c>
      <c r="I42" s="13">
        <f t="shared" si="4"/>
        <v>25.152824712600218</v>
      </c>
      <c r="J42" s="13">
        <f t="shared" si="1"/>
        <v>99422.827882730533</v>
      </c>
      <c r="K42" s="13">
        <f t="shared" si="2"/>
        <v>5412029.4734999174</v>
      </c>
      <c r="L42" s="20">
        <f t="shared" si="5"/>
        <v>54.427439128189206</v>
      </c>
    </row>
    <row r="43" spans="1:12" x14ac:dyDescent="0.25">
      <c r="A43" s="16">
        <v>34</v>
      </c>
      <c r="B43" s="47">
        <v>3</v>
      </c>
      <c r="C43" s="46">
        <v>8313</v>
      </c>
      <c r="D43" s="46">
        <v>8173</v>
      </c>
      <c r="E43" s="17">
        <v>0.39729999999999999</v>
      </c>
      <c r="F43" s="18">
        <f t="shared" si="3"/>
        <v>3.6394516559505033E-4</v>
      </c>
      <c r="G43" s="18">
        <f t="shared" si="0"/>
        <v>3.6386535182062027E-4</v>
      </c>
      <c r="H43" s="13">
        <f t="shared" si="6"/>
        <v>99410.528151446066</v>
      </c>
      <c r="I43" s="13">
        <f t="shared" si="4"/>
        <v>36.172046800499601</v>
      </c>
      <c r="J43" s="13">
        <f t="shared" si="1"/>
        <v>99388.727258839412</v>
      </c>
      <c r="K43" s="13">
        <f t="shared" si="2"/>
        <v>5312606.645617187</v>
      </c>
      <c r="L43" s="20">
        <f t="shared" si="5"/>
        <v>53.441086617342428</v>
      </c>
    </row>
    <row r="44" spans="1:12" x14ac:dyDescent="0.25">
      <c r="A44" s="16">
        <v>35</v>
      </c>
      <c r="B44" s="47">
        <v>6</v>
      </c>
      <c r="C44" s="46">
        <v>8579</v>
      </c>
      <c r="D44" s="46">
        <v>8456</v>
      </c>
      <c r="E44" s="17">
        <v>0.73419999999999996</v>
      </c>
      <c r="F44" s="18">
        <f t="shared" si="3"/>
        <v>7.044320516583504E-4</v>
      </c>
      <c r="G44" s="18">
        <f t="shared" si="0"/>
        <v>7.0430017987357051E-4</v>
      </c>
      <c r="H44" s="13">
        <f t="shared" si="6"/>
        <v>99374.356104645572</v>
      </c>
      <c r="I44" s="13">
        <f t="shared" si="4"/>
        <v>69.989376879322123</v>
      </c>
      <c r="J44" s="13">
        <f t="shared" si="1"/>
        <v>99355.752928271046</v>
      </c>
      <c r="K44" s="13">
        <f t="shared" si="2"/>
        <v>5213217.9183583474</v>
      </c>
      <c r="L44" s="20">
        <f t="shared" si="5"/>
        <v>52.460394438869109</v>
      </c>
    </row>
    <row r="45" spans="1:12" x14ac:dyDescent="0.25">
      <c r="A45" s="16">
        <v>36</v>
      </c>
      <c r="B45" s="47">
        <v>2</v>
      </c>
      <c r="C45" s="46">
        <v>8841</v>
      </c>
      <c r="D45" s="46">
        <v>8819</v>
      </c>
      <c r="E45" s="17">
        <v>0.59179999999999999</v>
      </c>
      <c r="F45" s="18">
        <f t="shared" si="3"/>
        <v>2.2650056625141563E-4</v>
      </c>
      <c r="G45" s="18">
        <f t="shared" si="0"/>
        <v>2.2647962650429468E-4</v>
      </c>
      <c r="H45" s="13">
        <f t="shared" si="6"/>
        <v>99304.366727766246</v>
      </c>
      <c r="I45" s="13">
        <f t="shared" si="4"/>
        <v>22.490415886750007</v>
      </c>
      <c r="J45" s="13">
        <f t="shared" si="1"/>
        <v>99295.186140001286</v>
      </c>
      <c r="K45" s="13">
        <f t="shared" si="2"/>
        <v>5113862.1654300764</v>
      </c>
      <c r="L45" s="20">
        <f t="shared" si="5"/>
        <v>51.496850883196885</v>
      </c>
    </row>
    <row r="46" spans="1:12" x14ac:dyDescent="0.25">
      <c r="A46" s="16">
        <v>37</v>
      </c>
      <c r="B46" s="47">
        <v>0</v>
      </c>
      <c r="C46" s="46">
        <v>9465</v>
      </c>
      <c r="D46" s="46">
        <v>8974</v>
      </c>
      <c r="E46" s="17">
        <v>0</v>
      </c>
      <c r="F46" s="18">
        <f t="shared" si="3"/>
        <v>0</v>
      </c>
      <c r="G46" s="18">
        <f t="shared" si="0"/>
        <v>0</v>
      </c>
      <c r="H46" s="13">
        <f t="shared" si="6"/>
        <v>99281.876311879503</v>
      </c>
      <c r="I46" s="13">
        <f t="shared" si="4"/>
        <v>0</v>
      </c>
      <c r="J46" s="13">
        <f t="shared" si="1"/>
        <v>99281.876311879503</v>
      </c>
      <c r="K46" s="13">
        <f t="shared" si="2"/>
        <v>5014566.9792900756</v>
      </c>
      <c r="L46" s="20">
        <f t="shared" si="5"/>
        <v>50.508382451773436</v>
      </c>
    </row>
    <row r="47" spans="1:12" x14ac:dyDescent="0.25">
      <c r="A47" s="16">
        <v>38</v>
      </c>
      <c r="B47" s="47">
        <v>4</v>
      </c>
      <c r="C47" s="46">
        <v>9885</v>
      </c>
      <c r="D47" s="46">
        <v>9661</v>
      </c>
      <c r="E47" s="17">
        <v>0.52400000000000002</v>
      </c>
      <c r="F47" s="18">
        <f t="shared" si="3"/>
        <v>4.0929090350966951E-4</v>
      </c>
      <c r="G47" s="18">
        <f t="shared" si="0"/>
        <v>4.0921117997680596E-4</v>
      </c>
      <c r="H47" s="13">
        <f t="shared" si="6"/>
        <v>99281.876311879503</v>
      </c>
      <c r="I47" s="13">
        <f t="shared" si="4"/>
        <v>40.627253755895509</v>
      </c>
      <c r="J47" s="13">
        <f t="shared" si="1"/>
        <v>99262.537739091698</v>
      </c>
      <c r="K47" s="13">
        <f t="shared" si="2"/>
        <v>4915285.102978196</v>
      </c>
      <c r="L47" s="20">
        <f t="shared" si="5"/>
        <v>49.508382451773436</v>
      </c>
    </row>
    <row r="48" spans="1:12" x14ac:dyDescent="0.25">
      <c r="A48" s="16">
        <v>39</v>
      </c>
      <c r="B48" s="47">
        <v>6</v>
      </c>
      <c r="C48" s="46">
        <v>10552</v>
      </c>
      <c r="D48" s="46">
        <v>10018</v>
      </c>
      <c r="E48" s="17">
        <v>0.45479999999999998</v>
      </c>
      <c r="F48" s="18">
        <f t="shared" si="3"/>
        <v>5.8337384540593101E-4</v>
      </c>
      <c r="G48" s="18">
        <f t="shared" si="0"/>
        <v>5.8318835918711007E-4</v>
      </c>
      <c r="H48" s="13">
        <f t="shared" si="6"/>
        <v>99241.249058123605</v>
      </c>
      <c r="I48" s="13">
        <f t="shared" si="4"/>
        <v>57.87634120188644</v>
      </c>
      <c r="J48" s="13">
        <f t="shared" si="1"/>
        <v>99209.694876900336</v>
      </c>
      <c r="K48" s="13">
        <f t="shared" si="2"/>
        <v>4816022.5652391044</v>
      </c>
      <c r="L48" s="20">
        <f t="shared" si="5"/>
        <v>48.528435614695425</v>
      </c>
    </row>
    <row r="49" spans="1:12" x14ac:dyDescent="0.25">
      <c r="A49" s="16">
        <v>40</v>
      </c>
      <c r="B49" s="47">
        <v>2</v>
      </c>
      <c r="C49" s="46">
        <v>11202</v>
      </c>
      <c r="D49" s="46">
        <v>10722</v>
      </c>
      <c r="E49" s="17">
        <v>0.86299999999999999</v>
      </c>
      <c r="F49" s="18">
        <f t="shared" si="3"/>
        <v>1.8244845831052726E-4</v>
      </c>
      <c r="G49" s="18">
        <f t="shared" si="0"/>
        <v>1.8244389804524132E-4</v>
      </c>
      <c r="H49" s="13">
        <f t="shared" si="6"/>
        <v>99183.372716921716</v>
      </c>
      <c r="I49" s="13">
        <f t="shared" si="4"/>
        <v>18.095401139749235</v>
      </c>
      <c r="J49" s="13">
        <f t="shared" si="1"/>
        <v>99180.89364696556</v>
      </c>
      <c r="K49" s="13">
        <f t="shared" si="2"/>
        <v>4716812.8703622045</v>
      </c>
      <c r="L49" s="20">
        <f t="shared" si="5"/>
        <v>47.556487959170468</v>
      </c>
    </row>
    <row r="50" spans="1:12" x14ac:dyDescent="0.25">
      <c r="A50" s="16">
        <v>41</v>
      </c>
      <c r="B50" s="47">
        <v>10</v>
      </c>
      <c r="C50" s="46">
        <v>11747</v>
      </c>
      <c r="D50" s="46">
        <v>11311</v>
      </c>
      <c r="E50" s="17">
        <v>0.69340000000000002</v>
      </c>
      <c r="F50" s="18">
        <f t="shared" si="3"/>
        <v>8.6737791655824446E-4</v>
      </c>
      <c r="G50" s="18">
        <f t="shared" si="0"/>
        <v>8.67147309077142E-4</v>
      </c>
      <c r="H50" s="13">
        <f t="shared" si="6"/>
        <v>99165.277315781961</v>
      </c>
      <c r="I50" s="13">
        <f t="shared" si="4"/>
        <v>85.990903378268882</v>
      </c>
      <c r="J50" s="13">
        <f t="shared" si="1"/>
        <v>99138.912504806183</v>
      </c>
      <c r="K50" s="13">
        <f t="shared" si="2"/>
        <v>4617631.9767152388</v>
      </c>
      <c r="L50" s="20">
        <f t="shared" si="5"/>
        <v>46.565008455639656</v>
      </c>
    </row>
    <row r="51" spans="1:12" x14ac:dyDescent="0.25">
      <c r="A51" s="16">
        <v>42</v>
      </c>
      <c r="B51" s="47">
        <v>5</v>
      </c>
      <c r="C51" s="46">
        <v>12309</v>
      </c>
      <c r="D51" s="46">
        <v>11842</v>
      </c>
      <c r="E51" s="17">
        <v>0.3392</v>
      </c>
      <c r="F51" s="18">
        <f t="shared" si="3"/>
        <v>4.1406152954329015E-4</v>
      </c>
      <c r="G51" s="18">
        <f t="shared" si="0"/>
        <v>4.1394826838816166E-4</v>
      </c>
      <c r="H51" s="13">
        <f t="shared" si="6"/>
        <v>99079.286412403686</v>
      </c>
      <c r="I51" s="13">
        <f t="shared" si="4"/>
        <v>41.013699043549217</v>
      </c>
      <c r="J51" s="13">
        <f t="shared" si="1"/>
        <v>99052.184560075722</v>
      </c>
      <c r="K51" s="13">
        <f t="shared" si="2"/>
        <v>4518493.0642104326</v>
      </c>
      <c r="L51" s="20">
        <f t="shared" si="5"/>
        <v>45.604820420313047</v>
      </c>
    </row>
    <row r="52" spans="1:12" x14ac:dyDescent="0.25">
      <c r="A52" s="16">
        <v>43</v>
      </c>
      <c r="B52" s="47">
        <v>5</v>
      </c>
      <c r="C52" s="46">
        <v>13004</v>
      </c>
      <c r="D52" s="46">
        <v>12388</v>
      </c>
      <c r="E52" s="17">
        <v>0.39119999999999999</v>
      </c>
      <c r="F52" s="18">
        <f t="shared" si="3"/>
        <v>3.9382482671707623E-4</v>
      </c>
      <c r="G52" s="18">
        <f t="shared" si="0"/>
        <v>3.9373042569188676E-4</v>
      </c>
      <c r="H52" s="13">
        <f t="shared" si="6"/>
        <v>99038.272713360144</v>
      </c>
      <c r="I52" s="13">
        <f t="shared" si="4"/>
        <v>38.994381275220462</v>
      </c>
      <c r="J52" s="13">
        <f t="shared" si="1"/>
        <v>99014.532934039788</v>
      </c>
      <c r="K52" s="13">
        <f t="shared" si="2"/>
        <v>4419440.8796503572</v>
      </c>
      <c r="L52" s="20">
        <f t="shared" si="5"/>
        <v>44.623565805123135</v>
      </c>
    </row>
    <row r="53" spans="1:12" x14ac:dyDescent="0.25">
      <c r="A53" s="16">
        <v>44</v>
      </c>
      <c r="B53" s="47">
        <v>6</v>
      </c>
      <c r="C53" s="46">
        <v>12890</v>
      </c>
      <c r="D53" s="46">
        <v>13061</v>
      </c>
      <c r="E53" s="17">
        <v>0.57440000000000002</v>
      </c>
      <c r="F53" s="18">
        <f t="shared" si="3"/>
        <v>4.624099263997534E-4</v>
      </c>
      <c r="G53" s="18">
        <f t="shared" si="0"/>
        <v>4.6231894126250178E-4</v>
      </c>
      <c r="H53" s="13">
        <f t="shared" si="6"/>
        <v>98999.278332084927</v>
      </c>
      <c r="I53" s="13">
        <f t="shared" si="4"/>
        <v>45.76924154424124</v>
      </c>
      <c r="J53" s="13">
        <f t="shared" si="1"/>
        <v>98979.798942883703</v>
      </c>
      <c r="K53" s="13">
        <f t="shared" si="2"/>
        <v>4320426.3467163173</v>
      </c>
      <c r="L53" s="20">
        <f t="shared" si="5"/>
        <v>43.640988293104549</v>
      </c>
    </row>
    <row r="54" spans="1:12" x14ac:dyDescent="0.25">
      <c r="A54" s="16">
        <v>45</v>
      </c>
      <c r="B54" s="47">
        <v>6</v>
      </c>
      <c r="C54" s="46">
        <v>12986</v>
      </c>
      <c r="D54" s="46">
        <v>12945</v>
      </c>
      <c r="E54" s="17">
        <v>0.46760000000000002</v>
      </c>
      <c r="F54" s="18">
        <f t="shared" si="3"/>
        <v>4.6276657282788938E-4</v>
      </c>
      <c r="G54" s="18">
        <f t="shared" si="0"/>
        <v>4.6265258590718272E-4</v>
      </c>
      <c r="H54" s="13">
        <f t="shared" si="6"/>
        <v>98953.509090540683</v>
      </c>
      <c r="I54" s="13">
        <f t="shared" si="4"/>
        <v>45.781096865328557</v>
      </c>
      <c r="J54" s="13">
        <f t="shared" si="1"/>
        <v>98929.135234569578</v>
      </c>
      <c r="K54" s="13">
        <f t="shared" si="2"/>
        <v>4221446.5477734338</v>
      </c>
      <c r="L54" s="20">
        <f t="shared" si="5"/>
        <v>42.660908001866673</v>
      </c>
    </row>
    <row r="55" spans="1:12" x14ac:dyDescent="0.25">
      <c r="A55" s="16">
        <v>46</v>
      </c>
      <c r="B55" s="47">
        <v>12</v>
      </c>
      <c r="C55" s="46">
        <v>12812</v>
      </c>
      <c r="D55" s="46">
        <v>13025</v>
      </c>
      <c r="E55" s="17">
        <v>0.68110000000000004</v>
      </c>
      <c r="F55" s="18">
        <f t="shared" si="3"/>
        <v>9.2890041413476801E-4</v>
      </c>
      <c r="G55" s="18">
        <f t="shared" si="0"/>
        <v>9.2862533084985899E-4</v>
      </c>
      <c r="H55" s="13">
        <f t="shared" si="6"/>
        <v>98907.727993675348</v>
      </c>
      <c r="I55" s="13">
        <f t="shared" si="4"/>
        <v>91.848221631734631</v>
      </c>
      <c r="J55" s="13">
        <f t="shared" si="1"/>
        <v>98878.43759579699</v>
      </c>
      <c r="K55" s="13">
        <f t="shared" si="2"/>
        <v>4122517.4125388642</v>
      </c>
      <c r="L55" s="20">
        <f t="shared" si="5"/>
        <v>41.680437880470556</v>
      </c>
    </row>
    <row r="56" spans="1:12" x14ac:dyDescent="0.25">
      <c r="A56" s="16">
        <v>47</v>
      </c>
      <c r="B56" s="47">
        <v>12</v>
      </c>
      <c r="C56" s="46">
        <v>12634</v>
      </c>
      <c r="D56" s="46">
        <v>12876</v>
      </c>
      <c r="E56" s="17">
        <v>0.50229999999999997</v>
      </c>
      <c r="F56" s="18">
        <f t="shared" si="3"/>
        <v>9.4080752646021168E-4</v>
      </c>
      <c r="G56" s="18">
        <f t="shared" si="0"/>
        <v>9.4036720900673683E-4</v>
      </c>
      <c r="H56" s="13">
        <f t="shared" si="6"/>
        <v>98815.879772043612</v>
      </c>
      <c r="I56" s="13">
        <f t="shared" si="4"/>
        <v>92.923213066781912</v>
      </c>
      <c r="J56" s="13">
        <f t="shared" si="1"/>
        <v>98769.631888900272</v>
      </c>
      <c r="K56" s="13">
        <f t="shared" si="2"/>
        <v>4023638.9749430674</v>
      </c>
      <c r="L56" s="20">
        <f t="shared" si="5"/>
        <v>40.718546292611272</v>
      </c>
    </row>
    <row r="57" spans="1:12" x14ac:dyDescent="0.25">
      <c r="A57" s="16">
        <v>48</v>
      </c>
      <c r="B57" s="47">
        <v>8</v>
      </c>
      <c r="C57" s="46">
        <v>11825</v>
      </c>
      <c r="D57" s="46">
        <v>12719</v>
      </c>
      <c r="E57" s="17">
        <v>0.45029999999999998</v>
      </c>
      <c r="F57" s="18">
        <f t="shared" si="3"/>
        <v>6.5189048239895696E-4</v>
      </c>
      <c r="G57" s="18">
        <f t="shared" si="0"/>
        <v>6.5165696490638257E-4</v>
      </c>
      <c r="H57" s="13">
        <f t="shared" si="6"/>
        <v>98722.956558976832</v>
      </c>
      <c r="I57" s="13">
        <f t="shared" si="4"/>
        <v>64.333502237807494</v>
      </c>
      <c r="J57" s="13">
        <f t="shared" si="1"/>
        <v>98687.592432796722</v>
      </c>
      <c r="K57" s="13">
        <f t="shared" si="2"/>
        <v>3924869.343054167</v>
      </c>
      <c r="L57" s="20">
        <f t="shared" si="5"/>
        <v>39.756399928211842</v>
      </c>
    </row>
    <row r="58" spans="1:12" x14ac:dyDescent="0.25">
      <c r="A58" s="16">
        <v>49</v>
      </c>
      <c r="B58" s="47">
        <v>11</v>
      </c>
      <c r="C58" s="46">
        <v>11311</v>
      </c>
      <c r="D58" s="46">
        <v>11897</v>
      </c>
      <c r="E58" s="17">
        <v>0.47049999999999997</v>
      </c>
      <c r="F58" s="18">
        <f t="shared" si="3"/>
        <v>9.479489831092727E-4</v>
      </c>
      <c r="G58" s="18">
        <f t="shared" si="0"/>
        <v>9.4747340926643639E-4</v>
      </c>
      <c r="H58" s="13">
        <f t="shared" si="6"/>
        <v>98658.62305673903</v>
      </c>
      <c r="I58" s="13">
        <f t="shared" si="4"/>
        <v>93.476421941100782</v>
      </c>
      <c r="J58" s="13">
        <f t="shared" si="1"/>
        <v>98609.127291321216</v>
      </c>
      <c r="K58" s="13">
        <f t="shared" si="2"/>
        <v>3826181.75062137</v>
      </c>
      <c r="L58" s="20">
        <f t="shared" si="5"/>
        <v>38.782030724480265</v>
      </c>
    </row>
    <row r="59" spans="1:12" x14ac:dyDescent="0.25">
      <c r="A59" s="16">
        <v>50</v>
      </c>
      <c r="B59" s="47">
        <v>21</v>
      </c>
      <c r="C59" s="46">
        <v>11176</v>
      </c>
      <c r="D59" s="46">
        <v>11392</v>
      </c>
      <c r="E59" s="17">
        <v>0.47610000000000002</v>
      </c>
      <c r="F59" s="18">
        <f t="shared" si="3"/>
        <v>1.8610421836228288E-3</v>
      </c>
      <c r="G59" s="18">
        <f t="shared" si="0"/>
        <v>1.8592294349237782E-3</v>
      </c>
      <c r="H59" s="13">
        <f t="shared" si="6"/>
        <v>98565.146634797929</v>
      </c>
      <c r="I59" s="13">
        <f t="shared" si="4"/>
        <v>183.2552218809947</v>
      </c>
      <c r="J59" s="13">
        <f t="shared" si="1"/>
        <v>98469.139224054466</v>
      </c>
      <c r="K59" s="13">
        <f t="shared" si="2"/>
        <v>3727572.6233300488</v>
      </c>
      <c r="L59" s="20">
        <f t="shared" si="5"/>
        <v>37.818364306212558</v>
      </c>
    </row>
    <row r="60" spans="1:12" x14ac:dyDescent="0.25">
      <c r="A60" s="16">
        <v>51</v>
      </c>
      <c r="B60" s="47">
        <v>15</v>
      </c>
      <c r="C60" s="46">
        <v>10540</v>
      </c>
      <c r="D60" s="46">
        <v>11206</v>
      </c>
      <c r="E60" s="17">
        <v>0.49480000000000002</v>
      </c>
      <c r="F60" s="18">
        <f t="shared" si="3"/>
        <v>1.3795640577577485E-3</v>
      </c>
      <c r="G60" s="18">
        <f t="shared" si="0"/>
        <v>1.3786032322915197E-3</v>
      </c>
      <c r="H60" s="13">
        <f t="shared" si="6"/>
        <v>98381.891412916928</v>
      </c>
      <c r="I60" s="13">
        <f t="shared" si="4"/>
        <v>135.62959350080058</v>
      </c>
      <c r="J60" s="13">
        <f t="shared" si="1"/>
        <v>98313.371342280327</v>
      </c>
      <c r="K60" s="13">
        <f t="shared" si="2"/>
        <v>3629103.4841059945</v>
      </c>
      <c r="L60" s="20">
        <f t="shared" si="5"/>
        <v>36.887921465896071</v>
      </c>
    </row>
    <row r="61" spans="1:12" x14ac:dyDescent="0.25">
      <c r="A61" s="16">
        <v>52</v>
      </c>
      <c r="B61" s="47">
        <v>11</v>
      </c>
      <c r="C61" s="46">
        <v>10428</v>
      </c>
      <c r="D61" s="46">
        <v>10638</v>
      </c>
      <c r="E61" s="17">
        <v>0.47849999999999998</v>
      </c>
      <c r="F61" s="18">
        <f t="shared" si="3"/>
        <v>1.0443368461027249E-3</v>
      </c>
      <c r="G61" s="18">
        <f t="shared" si="0"/>
        <v>1.0437683872255466E-3</v>
      </c>
      <c r="H61" s="13">
        <f t="shared" si="6"/>
        <v>98246.261819416133</v>
      </c>
      <c r="I61" s="13">
        <f t="shared" si="4"/>
        <v>102.54634225019078</v>
      </c>
      <c r="J61" s="13">
        <f t="shared" si="1"/>
        <v>98192.783901932664</v>
      </c>
      <c r="K61" s="13">
        <f t="shared" si="2"/>
        <v>3530790.112763714</v>
      </c>
      <c r="L61" s="20">
        <f t="shared" si="5"/>
        <v>35.938162403100549</v>
      </c>
    </row>
    <row r="62" spans="1:12" x14ac:dyDescent="0.25">
      <c r="A62" s="16">
        <v>53</v>
      </c>
      <c r="B62" s="47">
        <v>18</v>
      </c>
      <c r="C62" s="46">
        <v>10246</v>
      </c>
      <c r="D62" s="46">
        <v>10445</v>
      </c>
      <c r="E62" s="17">
        <v>0.50080000000000002</v>
      </c>
      <c r="F62" s="18">
        <f t="shared" si="3"/>
        <v>1.7398869073510222E-3</v>
      </c>
      <c r="G62" s="18">
        <f t="shared" si="0"/>
        <v>1.7383770372909691E-3</v>
      </c>
      <c r="H62" s="13">
        <f t="shared" si="6"/>
        <v>98143.715477165941</v>
      </c>
      <c r="I62" s="13">
        <f t="shared" si="4"/>
        <v>170.61078133992356</v>
      </c>
      <c r="J62" s="13">
        <f t="shared" si="1"/>
        <v>98058.546575121043</v>
      </c>
      <c r="K62" s="13">
        <f t="shared" si="2"/>
        <v>3432597.3288617814</v>
      </c>
      <c r="L62" s="20">
        <f t="shared" si="5"/>
        <v>34.975212749719134</v>
      </c>
    </row>
    <row r="63" spans="1:12" x14ac:dyDescent="0.25">
      <c r="A63" s="16">
        <v>54</v>
      </c>
      <c r="B63" s="47">
        <v>18</v>
      </c>
      <c r="C63" s="46">
        <v>9917</v>
      </c>
      <c r="D63" s="46">
        <v>10288</v>
      </c>
      <c r="E63" s="17">
        <v>0.3508</v>
      </c>
      <c r="F63" s="18">
        <f t="shared" si="3"/>
        <v>1.7817371937639199E-3</v>
      </c>
      <c r="G63" s="18">
        <f t="shared" si="0"/>
        <v>1.7796786327512126E-3</v>
      </c>
      <c r="H63" s="13">
        <f t="shared" si="6"/>
        <v>97973.104695826012</v>
      </c>
      <c r="I63" s="13">
        <f t="shared" si="4"/>
        <v>174.36064101145905</v>
      </c>
      <c r="J63" s="13">
        <f t="shared" si="1"/>
        <v>97859.909767681369</v>
      </c>
      <c r="K63" s="13">
        <f t="shared" si="2"/>
        <v>3334538.7822866603</v>
      </c>
      <c r="L63" s="20">
        <f t="shared" si="5"/>
        <v>34.035246638751495</v>
      </c>
    </row>
    <row r="64" spans="1:12" x14ac:dyDescent="0.25">
      <c r="A64" s="16">
        <v>55</v>
      </c>
      <c r="B64" s="47">
        <v>20</v>
      </c>
      <c r="C64" s="46">
        <v>9230</v>
      </c>
      <c r="D64" s="46">
        <v>9956</v>
      </c>
      <c r="E64" s="17">
        <v>0.39739999999999998</v>
      </c>
      <c r="F64" s="18">
        <f t="shared" si="3"/>
        <v>2.0848535390388823E-3</v>
      </c>
      <c r="G64" s="18">
        <f t="shared" si="0"/>
        <v>2.0822375558195829E-3</v>
      </c>
      <c r="H64" s="13">
        <f t="shared" si="6"/>
        <v>97798.744054814553</v>
      </c>
      <c r="I64" s="13">
        <f t="shared" si="4"/>
        <v>203.64021778292201</v>
      </c>
      <c r="J64" s="13">
        <f t="shared" si="1"/>
        <v>97676.030459578571</v>
      </c>
      <c r="K64" s="13">
        <f t="shared" si="2"/>
        <v>3236678.872518979</v>
      </c>
      <c r="L64" s="20">
        <f t="shared" si="5"/>
        <v>33.095301006165016</v>
      </c>
    </row>
    <row r="65" spans="1:12" x14ac:dyDescent="0.25">
      <c r="A65" s="16">
        <v>56</v>
      </c>
      <c r="B65" s="47">
        <v>16</v>
      </c>
      <c r="C65" s="46">
        <v>8971</v>
      </c>
      <c r="D65" s="46">
        <v>9259</v>
      </c>
      <c r="E65" s="17">
        <v>0.624</v>
      </c>
      <c r="F65" s="18">
        <f t="shared" si="3"/>
        <v>1.7553483269336259E-3</v>
      </c>
      <c r="G65" s="18">
        <f t="shared" si="0"/>
        <v>1.7541905419308553E-3</v>
      </c>
      <c r="H65" s="13">
        <f t="shared" si="6"/>
        <v>97595.103837031638</v>
      </c>
      <c r="I65" s="13">
        <f t="shared" si="4"/>
        <v>171.20040808968062</v>
      </c>
      <c r="J65" s="13">
        <f t="shared" si="1"/>
        <v>97530.732483589905</v>
      </c>
      <c r="K65" s="13">
        <f t="shared" si="2"/>
        <v>3139002.8420594004</v>
      </c>
      <c r="L65" s="20">
        <f t="shared" si="5"/>
        <v>32.163527868170902</v>
      </c>
    </row>
    <row r="66" spans="1:12" x14ac:dyDescent="0.25">
      <c r="A66" s="16">
        <v>57</v>
      </c>
      <c r="B66" s="47">
        <v>24</v>
      </c>
      <c r="C66" s="46">
        <v>8935</v>
      </c>
      <c r="D66" s="46">
        <v>8985</v>
      </c>
      <c r="E66" s="17">
        <v>0.52400000000000002</v>
      </c>
      <c r="F66" s="18">
        <f t="shared" si="3"/>
        <v>2.6785714285714286E-3</v>
      </c>
      <c r="G66" s="18">
        <f t="shared" si="0"/>
        <v>2.6751605988079488E-3</v>
      </c>
      <c r="H66" s="13">
        <f t="shared" si="6"/>
        <v>97423.903428941951</v>
      </c>
      <c r="I66" s="13">
        <f t="shared" si="4"/>
        <v>260.6245878351761</v>
      </c>
      <c r="J66" s="13">
        <f t="shared" si="1"/>
        <v>97299.846125132404</v>
      </c>
      <c r="K66" s="13">
        <f t="shared" si="2"/>
        <v>3041472.1095758104</v>
      </c>
      <c r="L66" s="20">
        <f t="shared" si="5"/>
        <v>31.218951433147698</v>
      </c>
    </row>
    <row r="67" spans="1:12" x14ac:dyDescent="0.25">
      <c r="A67" s="16">
        <v>58</v>
      </c>
      <c r="B67" s="47">
        <v>20</v>
      </c>
      <c r="C67" s="46">
        <v>8480</v>
      </c>
      <c r="D67" s="46">
        <v>8963</v>
      </c>
      <c r="E67" s="17">
        <v>0.53920000000000001</v>
      </c>
      <c r="F67" s="18">
        <f t="shared" si="3"/>
        <v>2.2931835120105488E-3</v>
      </c>
      <c r="G67" s="18">
        <f t="shared" si="0"/>
        <v>2.290762865267866E-3</v>
      </c>
      <c r="H67" s="13">
        <f t="shared" si="6"/>
        <v>97163.278841106774</v>
      </c>
      <c r="I67" s="13">
        <f t="shared" si="4"/>
        <v>222.57803103687436</v>
      </c>
      <c r="J67" s="13">
        <f t="shared" si="1"/>
        <v>97060.714884404981</v>
      </c>
      <c r="K67" s="13">
        <f t="shared" si="2"/>
        <v>2944172.263450678</v>
      </c>
      <c r="L67" s="20">
        <f t="shared" si="5"/>
        <v>30.301285614963106</v>
      </c>
    </row>
    <row r="68" spans="1:12" x14ac:dyDescent="0.25">
      <c r="A68" s="16">
        <v>59</v>
      </c>
      <c r="B68" s="47">
        <v>24</v>
      </c>
      <c r="C68" s="46">
        <v>8159</v>
      </c>
      <c r="D68" s="46">
        <v>8553</v>
      </c>
      <c r="E68" s="17">
        <v>0.54769999999999996</v>
      </c>
      <c r="F68" s="18">
        <f t="shared" si="3"/>
        <v>2.8721876495931067E-3</v>
      </c>
      <c r="G68" s="18">
        <f t="shared" si="0"/>
        <v>2.868461258896891E-3</v>
      </c>
      <c r="H68" s="13">
        <f t="shared" si="6"/>
        <v>96940.700810069902</v>
      </c>
      <c r="I68" s="13">
        <f t="shared" si="4"/>
        <v>278.070644684</v>
      </c>
      <c r="J68" s="13">
        <f t="shared" si="1"/>
        <v>96814.929457479331</v>
      </c>
      <c r="K68" s="13">
        <f t="shared" si="2"/>
        <v>2847111.5485662729</v>
      </c>
      <c r="L68" s="20">
        <f t="shared" si="5"/>
        <v>29.369620033431033</v>
      </c>
    </row>
    <row r="69" spans="1:12" x14ac:dyDescent="0.25">
      <c r="A69" s="16">
        <v>60</v>
      </c>
      <c r="B69" s="47">
        <v>24</v>
      </c>
      <c r="C69" s="46">
        <v>7903</v>
      </c>
      <c r="D69" s="46">
        <v>8162</v>
      </c>
      <c r="E69" s="17">
        <v>0.63859999999999995</v>
      </c>
      <c r="F69" s="18">
        <f t="shared" si="3"/>
        <v>2.9878618113912229E-3</v>
      </c>
      <c r="G69" s="18">
        <f t="shared" si="0"/>
        <v>2.9846389586714061E-3</v>
      </c>
      <c r="H69" s="13">
        <f t="shared" si="6"/>
        <v>96662.630165385897</v>
      </c>
      <c r="I69" s="13">
        <f t="shared" si="4"/>
        <v>288.50305183925661</v>
      </c>
      <c r="J69" s="13">
        <f t="shared" si="1"/>
        <v>96558.365162451184</v>
      </c>
      <c r="K69" s="13">
        <f t="shared" si="2"/>
        <v>2750296.6191087938</v>
      </c>
      <c r="L69" s="20">
        <f t="shared" si="5"/>
        <v>28.452532425438314</v>
      </c>
    </row>
    <row r="70" spans="1:12" x14ac:dyDescent="0.25">
      <c r="A70" s="16">
        <v>61</v>
      </c>
      <c r="B70" s="47">
        <v>31</v>
      </c>
      <c r="C70" s="46">
        <v>8176</v>
      </c>
      <c r="D70" s="46">
        <v>7906</v>
      </c>
      <c r="E70" s="17">
        <v>0.57530000000000003</v>
      </c>
      <c r="F70" s="18">
        <f t="shared" si="3"/>
        <v>3.8552418853376445E-3</v>
      </c>
      <c r="G70" s="18">
        <f t="shared" si="0"/>
        <v>3.8489399342752535E-3</v>
      </c>
      <c r="H70" s="13">
        <f t="shared" si="6"/>
        <v>96374.127113546638</v>
      </c>
      <c r="I70" s="13">
        <f t="shared" si="4"/>
        <v>370.93822647824913</v>
      </c>
      <c r="J70" s="13">
        <f t="shared" si="1"/>
        <v>96216.589648761321</v>
      </c>
      <c r="K70" s="13">
        <f t="shared" si="2"/>
        <v>2653738.2539463425</v>
      </c>
      <c r="L70" s="20">
        <f t="shared" si="5"/>
        <v>27.535795481911297</v>
      </c>
    </row>
    <row r="71" spans="1:12" x14ac:dyDescent="0.25">
      <c r="A71" s="16">
        <v>62</v>
      </c>
      <c r="B71" s="47">
        <v>37</v>
      </c>
      <c r="C71" s="46">
        <v>8032</v>
      </c>
      <c r="D71" s="46">
        <v>8141</v>
      </c>
      <c r="E71" s="17">
        <v>0.5585</v>
      </c>
      <c r="F71" s="18">
        <f t="shared" si="3"/>
        <v>4.5755271130897175E-3</v>
      </c>
      <c r="G71" s="18">
        <f t="shared" si="0"/>
        <v>4.5663027467360041E-3</v>
      </c>
      <c r="H71" s="13">
        <f t="shared" si="6"/>
        <v>96003.188887068391</v>
      </c>
      <c r="I71" s="13">
        <f t="shared" si="4"/>
        <v>438.37962511043582</v>
      </c>
      <c r="J71" s="13">
        <f t="shared" si="1"/>
        <v>95809.644282582129</v>
      </c>
      <c r="K71" s="13">
        <f t="shared" si="2"/>
        <v>2557521.6642975812</v>
      </c>
      <c r="L71" s="20">
        <f t="shared" si="5"/>
        <v>26.639965754742537</v>
      </c>
    </row>
    <row r="72" spans="1:12" x14ac:dyDescent="0.25">
      <c r="A72" s="16">
        <v>63</v>
      </c>
      <c r="B72" s="47">
        <v>33</v>
      </c>
      <c r="C72" s="46">
        <v>7970</v>
      </c>
      <c r="D72" s="46">
        <v>8005</v>
      </c>
      <c r="E72" s="17">
        <v>0.56240000000000001</v>
      </c>
      <c r="F72" s="18">
        <f t="shared" si="3"/>
        <v>4.1314553990610325E-3</v>
      </c>
      <c r="G72" s="18">
        <f t="shared" si="0"/>
        <v>4.1239995177170018E-3</v>
      </c>
      <c r="H72" s="13">
        <f t="shared" si="6"/>
        <v>95564.809261957955</v>
      </c>
      <c r="I72" s="13">
        <f t="shared" si="4"/>
        <v>394.10922730703186</v>
      </c>
      <c r="J72" s="13">
        <f t="shared" si="1"/>
        <v>95392.34706408839</v>
      </c>
      <c r="K72" s="13">
        <f t="shared" si="2"/>
        <v>2461712.020014999</v>
      </c>
      <c r="L72" s="20">
        <f t="shared" si="5"/>
        <v>25.759607945923534</v>
      </c>
    </row>
    <row r="73" spans="1:12" x14ac:dyDescent="0.25">
      <c r="A73" s="16">
        <v>64</v>
      </c>
      <c r="B73" s="47">
        <v>29</v>
      </c>
      <c r="C73" s="46">
        <v>8116</v>
      </c>
      <c r="D73" s="46">
        <v>7955</v>
      </c>
      <c r="E73" s="17">
        <v>0.48980000000000001</v>
      </c>
      <c r="F73" s="18">
        <f t="shared" si="3"/>
        <v>3.6089851284923152E-3</v>
      </c>
      <c r="G73" s="18">
        <f t="shared" ref="G73:G108" si="7">F73/((1+(1-E73)*F73))</f>
        <v>3.6023521023910701E-3</v>
      </c>
      <c r="H73" s="13">
        <f t="shared" si="6"/>
        <v>95170.700034650916</v>
      </c>
      <c r="I73" s="13">
        <f t="shared" si="4"/>
        <v>342.83837135585463</v>
      </c>
      <c r="J73" s="13">
        <f t="shared" ref="J73:J108" si="8">H74+I73*E73</f>
        <v>94995.783897585163</v>
      </c>
      <c r="K73" s="13">
        <f t="shared" ref="K73:K97" si="9">K74+J73</f>
        <v>2366319.6729509104</v>
      </c>
      <c r="L73" s="20">
        <f t="shared" si="5"/>
        <v>24.863951532239984</v>
      </c>
    </row>
    <row r="74" spans="1:12" x14ac:dyDescent="0.25">
      <c r="A74" s="16">
        <v>65</v>
      </c>
      <c r="B74" s="47">
        <v>35</v>
      </c>
      <c r="C74" s="46">
        <v>7761</v>
      </c>
      <c r="D74" s="46">
        <v>8067</v>
      </c>
      <c r="E74" s="17">
        <v>0.48270000000000002</v>
      </c>
      <c r="F74" s="18">
        <f t="shared" ref="F74:F108" si="10">B74/((C74+D74)/2)</f>
        <v>4.4225423300480165E-3</v>
      </c>
      <c r="G74" s="18">
        <f t="shared" si="7"/>
        <v>4.4124476155794953E-3</v>
      </c>
      <c r="H74" s="13">
        <f t="shared" si="6"/>
        <v>94827.861663295058</v>
      </c>
      <c r="I74" s="13">
        <f t="shared" ref="I74:I108" si="11">H74*G74</f>
        <v>418.42297208670851</v>
      </c>
      <c r="J74" s="13">
        <f t="shared" si="8"/>
        <v>94611.411459834591</v>
      </c>
      <c r="K74" s="13">
        <f t="shared" si="9"/>
        <v>2271323.8890533252</v>
      </c>
      <c r="L74" s="20">
        <f t="shared" ref="L74:L108" si="12">K74/H74</f>
        <v>23.952073253724802</v>
      </c>
    </row>
    <row r="75" spans="1:12" x14ac:dyDescent="0.25">
      <c r="A75" s="16">
        <v>66</v>
      </c>
      <c r="B75" s="47">
        <v>49</v>
      </c>
      <c r="C75" s="46">
        <v>7711</v>
      </c>
      <c r="D75" s="46">
        <v>7710</v>
      </c>
      <c r="E75" s="17">
        <v>0.44969999999999999</v>
      </c>
      <c r="F75" s="18">
        <f t="shared" si="10"/>
        <v>6.3549704947798453E-3</v>
      </c>
      <c r="G75" s="18">
        <f t="shared" si="7"/>
        <v>6.3328237219615361E-3</v>
      </c>
      <c r="H75" s="13">
        <f t="shared" ref="H75:H108" si="13">H74-I74</f>
        <v>94409.438691208343</v>
      </c>
      <c r="I75" s="13">
        <f t="shared" si="11"/>
        <v>597.87833292075743</v>
      </c>
      <c r="J75" s="13">
        <f t="shared" si="8"/>
        <v>94080.426244602058</v>
      </c>
      <c r="K75" s="13">
        <f t="shared" si="9"/>
        <v>2176712.4775934904</v>
      </c>
      <c r="L75" s="20">
        <f t="shared" si="12"/>
        <v>23.056089600458471</v>
      </c>
    </row>
    <row r="76" spans="1:12" x14ac:dyDescent="0.25">
      <c r="A76" s="16">
        <v>67</v>
      </c>
      <c r="B76" s="47">
        <v>38</v>
      </c>
      <c r="C76" s="46">
        <v>7585</v>
      </c>
      <c r="D76" s="46">
        <v>7662</v>
      </c>
      <c r="E76" s="17">
        <v>0.4904</v>
      </c>
      <c r="F76" s="18">
        <f t="shared" si="10"/>
        <v>4.9845871318947993E-3</v>
      </c>
      <c r="G76" s="18">
        <f t="shared" si="7"/>
        <v>4.9719576355714157E-3</v>
      </c>
      <c r="H76" s="13">
        <f t="shared" si="13"/>
        <v>93811.560358287592</v>
      </c>
      <c r="I76" s="13">
        <f t="shared" si="11"/>
        <v>466.42710382825675</v>
      </c>
      <c r="J76" s="13">
        <f t="shared" si="8"/>
        <v>93573.869106176702</v>
      </c>
      <c r="K76" s="13">
        <f t="shared" si="9"/>
        <v>2082632.0513488883</v>
      </c>
      <c r="L76" s="20">
        <f t="shared" si="12"/>
        <v>22.200164280338637</v>
      </c>
    </row>
    <row r="77" spans="1:12" x14ac:dyDescent="0.25">
      <c r="A77" s="16">
        <v>68</v>
      </c>
      <c r="B77" s="47">
        <v>45</v>
      </c>
      <c r="C77" s="46">
        <v>7802</v>
      </c>
      <c r="D77" s="46">
        <v>7525</v>
      </c>
      <c r="E77" s="17">
        <v>0.46610000000000001</v>
      </c>
      <c r="F77" s="18">
        <f t="shared" si="10"/>
        <v>5.8719906048150319E-3</v>
      </c>
      <c r="G77" s="18">
        <f t="shared" si="7"/>
        <v>5.8536391196360909E-3</v>
      </c>
      <c r="H77" s="13">
        <f t="shared" si="13"/>
        <v>93345.133254459332</v>
      </c>
      <c r="I77" s="13">
        <f t="shared" si="11"/>
        <v>546.40872364594691</v>
      </c>
      <c r="J77" s="13">
        <f t="shared" si="8"/>
        <v>93053.405636904761</v>
      </c>
      <c r="K77" s="13">
        <f t="shared" si="9"/>
        <v>1989058.1822427115</v>
      </c>
      <c r="L77" s="20">
        <f t="shared" si="12"/>
        <v>21.308643663516214</v>
      </c>
    </row>
    <row r="78" spans="1:12" x14ac:dyDescent="0.25">
      <c r="A78" s="16">
        <v>69</v>
      </c>
      <c r="B78" s="47">
        <v>54</v>
      </c>
      <c r="C78" s="46">
        <v>7545</v>
      </c>
      <c r="D78" s="46">
        <v>7786</v>
      </c>
      <c r="E78" s="17">
        <v>0.45639999999999997</v>
      </c>
      <c r="F78" s="18">
        <f t="shared" si="10"/>
        <v>7.0445502576479031E-3</v>
      </c>
      <c r="G78" s="18">
        <f t="shared" si="7"/>
        <v>7.0176766437581974E-3</v>
      </c>
      <c r="H78" s="13">
        <f t="shared" si="13"/>
        <v>92798.724530813386</v>
      </c>
      <c r="I78" s="13">
        <f t="shared" si="11"/>
        <v>651.23144171043998</v>
      </c>
      <c r="J78" s="13">
        <f t="shared" si="8"/>
        <v>92444.715119099594</v>
      </c>
      <c r="K78" s="13">
        <f t="shared" si="9"/>
        <v>1896004.7766058068</v>
      </c>
      <c r="L78" s="20">
        <f t="shared" si="12"/>
        <v>20.431366769230188</v>
      </c>
    </row>
    <row r="79" spans="1:12" x14ac:dyDescent="0.25">
      <c r="A79" s="16">
        <v>70</v>
      </c>
      <c r="B79" s="47">
        <v>47</v>
      </c>
      <c r="C79" s="46">
        <v>7312</v>
      </c>
      <c r="D79" s="46">
        <v>7514</v>
      </c>
      <c r="E79" s="17">
        <v>0.52739999999999998</v>
      </c>
      <c r="F79" s="18">
        <f t="shared" si="10"/>
        <v>6.3402131390799948E-3</v>
      </c>
      <c r="G79" s="18">
        <f t="shared" si="7"/>
        <v>6.3212721756616451E-3</v>
      </c>
      <c r="H79" s="13">
        <f t="shared" si="13"/>
        <v>92147.493089102951</v>
      </c>
      <c r="I79" s="13">
        <f t="shared" si="11"/>
        <v>582.48938412112022</v>
      </c>
      <c r="J79" s="13">
        <f t="shared" si="8"/>
        <v>91872.208606167318</v>
      </c>
      <c r="K79" s="13">
        <f t="shared" si="9"/>
        <v>1803560.0614867071</v>
      </c>
      <c r="L79" s="20">
        <f t="shared" si="12"/>
        <v>19.572535302102427</v>
      </c>
    </row>
    <row r="80" spans="1:12" x14ac:dyDescent="0.25">
      <c r="A80" s="16">
        <v>71</v>
      </c>
      <c r="B80" s="47">
        <v>47</v>
      </c>
      <c r="C80" s="46">
        <v>7209</v>
      </c>
      <c r="D80" s="46">
        <v>7293</v>
      </c>
      <c r="E80" s="17">
        <v>0.54990000000000006</v>
      </c>
      <c r="F80" s="18">
        <f t="shared" si="10"/>
        <v>6.481864570404082E-3</v>
      </c>
      <c r="G80" s="18">
        <f t="shared" si="7"/>
        <v>6.4630088246060008E-3</v>
      </c>
      <c r="H80" s="13">
        <f t="shared" si="13"/>
        <v>91565.003704981835</v>
      </c>
      <c r="I80" s="13">
        <f t="shared" si="11"/>
        <v>591.78542697037881</v>
      </c>
      <c r="J80" s="13">
        <f t="shared" si="8"/>
        <v>91298.641084302464</v>
      </c>
      <c r="K80" s="13">
        <f t="shared" si="9"/>
        <v>1711687.8528805398</v>
      </c>
      <c r="L80" s="20">
        <f t="shared" si="12"/>
        <v>18.693690641847382</v>
      </c>
    </row>
    <row r="81" spans="1:12" x14ac:dyDescent="0.25">
      <c r="A81" s="16">
        <v>72</v>
      </c>
      <c r="B81" s="47">
        <v>69</v>
      </c>
      <c r="C81" s="46">
        <v>7492</v>
      </c>
      <c r="D81" s="46">
        <v>7166</v>
      </c>
      <c r="E81" s="17">
        <v>0.60340000000000005</v>
      </c>
      <c r="F81" s="18">
        <f t="shared" si="10"/>
        <v>9.4146541137945152E-3</v>
      </c>
      <c r="G81" s="18">
        <f t="shared" si="7"/>
        <v>9.3796319579231343E-3</v>
      </c>
      <c r="H81" s="13">
        <f t="shared" si="13"/>
        <v>90973.218278011453</v>
      </c>
      <c r="I81" s="13">
        <f t="shared" si="11"/>
        <v>853.29530547555328</v>
      </c>
      <c r="J81" s="13">
        <f t="shared" si="8"/>
        <v>90634.801359859848</v>
      </c>
      <c r="K81" s="13">
        <f t="shared" si="9"/>
        <v>1620389.2117962374</v>
      </c>
      <c r="L81" s="20">
        <f t="shared" si="12"/>
        <v>17.811716925792116</v>
      </c>
    </row>
    <row r="82" spans="1:12" x14ac:dyDescent="0.25">
      <c r="A82" s="16">
        <v>73</v>
      </c>
      <c r="B82" s="47">
        <v>67</v>
      </c>
      <c r="C82" s="46">
        <v>8143</v>
      </c>
      <c r="D82" s="46">
        <v>7444</v>
      </c>
      <c r="E82" s="17">
        <v>0.51419999999999999</v>
      </c>
      <c r="F82" s="18">
        <f t="shared" si="10"/>
        <v>8.5969076794764863E-3</v>
      </c>
      <c r="G82" s="18">
        <f t="shared" si="7"/>
        <v>8.5611530702735476E-3</v>
      </c>
      <c r="H82" s="13">
        <f t="shared" si="13"/>
        <v>90119.922972535904</v>
      </c>
      <c r="I82" s="13">
        <f t="shared" si="11"/>
        <v>771.53045524914137</v>
      </c>
      <c r="J82" s="13">
        <f t="shared" si="8"/>
        <v>89745.113477375868</v>
      </c>
      <c r="K82" s="13">
        <f t="shared" si="9"/>
        <v>1529754.4104363776</v>
      </c>
      <c r="L82" s="20">
        <f t="shared" si="12"/>
        <v>16.974652884496706</v>
      </c>
    </row>
    <row r="83" spans="1:12" x14ac:dyDescent="0.25">
      <c r="A83" s="16">
        <v>74</v>
      </c>
      <c r="B83" s="47">
        <v>88</v>
      </c>
      <c r="C83" s="46">
        <v>6964</v>
      </c>
      <c r="D83" s="46">
        <v>8062</v>
      </c>
      <c r="E83" s="17">
        <v>0.47189999999999999</v>
      </c>
      <c r="F83" s="18">
        <f t="shared" si="10"/>
        <v>1.171303074670571E-2</v>
      </c>
      <c r="G83" s="18">
        <f t="shared" si="7"/>
        <v>1.1641023432216067E-2</v>
      </c>
      <c r="H83" s="13">
        <f t="shared" si="13"/>
        <v>89348.39251728676</v>
      </c>
      <c r="I83" s="13">
        <f t="shared" si="11"/>
        <v>1040.1067309245739</v>
      </c>
      <c r="J83" s="13">
        <f t="shared" si="8"/>
        <v>88799.112152685499</v>
      </c>
      <c r="K83" s="13">
        <f t="shared" si="9"/>
        <v>1440009.2969590018</v>
      </c>
      <c r="L83" s="20">
        <f t="shared" si="12"/>
        <v>16.116790200566783</v>
      </c>
    </row>
    <row r="84" spans="1:12" x14ac:dyDescent="0.25">
      <c r="A84" s="16">
        <v>75</v>
      </c>
      <c r="B84" s="47">
        <v>69</v>
      </c>
      <c r="C84" s="46">
        <v>6202</v>
      </c>
      <c r="D84" s="46">
        <v>6890</v>
      </c>
      <c r="E84" s="17">
        <v>0.52280000000000004</v>
      </c>
      <c r="F84" s="18">
        <f t="shared" si="10"/>
        <v>1.0540788267644362E-2</v>
      </c>
      <c r="G84" s="18">
        <f t="shared" si="7"/>
        <v>1.0488032789785714E-2</v>
      </c>
      <c r="H84" s="13">
        <f t="shared" si="13"/>
        <v>88308.28578636219</v>
      </c>
      <c r="I84" s="13">
        <f t="shared" si="11"/>
        <v>926.18019693713438</v>
      </c>
      <c r="J84" s="13">
        <f t="shared" si="8"/>
        <v>87866.312596383796</v>
      </c>
      <c r="K84" s="13">
        <f t="shared" si="9"/>
        <v>1351210.1848063164</v>
      </c>
      <c r="L84" s="20">
        <f t="shared" si="12"/>
        <v>15.301057797398546</v>
      </c>
    </row>
    <row r="85" spans="1:12" x14ac:dyDescent="0.25">
      <c r="A85" s="16">
        <v>76</v>
      </c>
      <c r="B85" s="47">
        <v>89</v>
      </c>
      <c r="C85" s="46">
        <v>6506</v>
      </c>
      <c r="D85" s="46">
        <v>6136</v>
      </c>
      <c r="E85" s="17">
        <v>0.50770000000000004</v>
      </c>
      <c r="F85" s="18">
        <f t="shared" si="10"/>
        <v>1.4080050624901124E-2</v>
      </c>
      <c r="G85" s="18">
        <f t="shared" si="7"/>
        <v>1.3983125070396788E-2</v>
      </c>
      <c r="H85" s="13">
        <f t="shared" si="13"/>
        <v>87382.10558942506</v>
      </c>
      <c r="I85" s="13">
        <f t="shared" si="11"/>
        <v>1221.8749113715489</v>
      </c>
      <c r="J85" s="13">
        <f t="shared" si="8"/>
        <v>86780.576570556848</v>
      </c>
      <c r="K85" s="13">
        <f t="shared" si="9"/>
        <v>1263343.8722099327</v>
      </c>
      <c r="L85" s="20">
        <f t="shared" si="12"/>
        <v>14.457695470808407</v>
      </c>
    </row>
    <row r="86" spans="1:12" x14ac:dyDescent="0.25">
      <c r="A86" s="16">
        <v>77</v>
      </c>
      <c r="B86" s="47">
        <v>88</v>
      </c>
      <c r="C86" s="46">
        <v>5900</v>
      </c>
      <c r="D86" s="46">
        <v>6424</v>
      </c>
      <c r="E86" s="17">
        <v>0.50390000000000001</v>
      </c>
      <c r="F86" s="18">
        <f t="shared" si="10"/>
        <v>1.4281077572216814E-2</v>
      </c>
      <c r="G86" s="18">
        <f t="shared" si="7"/>
        <v>1.4180610181342933E-2</v>
      </c>
      <c r="H86" s="13">
        <f t="shared" si="13"/>
        <v>86160.230678053515</v>
      </c>
      <c r="I86" s="13">
        <f t="shared" si="11"/>
        <v>1221.8046443800615</v>
      </c>
      <c r="J86" s="13">
        <f t="shared" si="8"/>
        <v>85554.093393976567</v>
      </c>
      <c r="K86" s="13">
        <f t="shared" si="9"/>
        <v>1176563.2956393757</v>
      </c>
      <c r="L86" s="20">
        <f t="shared" si="12"/>
        <v>13.655526295370823</v>
      </c>
    </row>
    <row r="87" spans="1:12" x14ac:dyDescent="0.25">
      <c r="A87" s="16">
        <v>78</v>
      </c>
      <c r="B87" s="47">
        <v>95</v>
      </c>
      <c r="C87" s="46">
        <v>5429</v>
      </c>
      <c r="D87" s="46">
        <v>5838</v>
      </c>
      <c r="E87" s="17">
        <v>0.51100000000000001</v>
      </c>
      <c r="F87" s="18">
        <f t="shared" si="10"/>
        <v>1.6863406408094434E-2</v>
      </c>
      <c r="G87" s="18">
        <f t="shared" si="7"/>
        <v>1.672548462091689E-2</v>
      </c>
      <c r="H87" s="13">
        <f t="shared" si="13"/>
        <v>84938.426033673459</v>
      </c>
      <c r="I87" s="13">
        <f t="shared" si="11"/>
        <v>1420.6363383510923</v>
      </c>
      <c r="J87" s="13">
        <f t="shared" si="8"/>
        <v>84243.734864219776</v>
      </c>
      <c r="K87" s="13">
        <f t="shared" si="9"/>
        <v>1091009.2022453991</v>
      </c>
      <c r="L87" s="20">
        <f t="shared" si="12"/>
        <v>12.844707080077907</v>
      </c>
    </row>
    <row r="88" spans="1:12" x14ac:dyDescent="0.25">
      <c r="A88" s="16">
        <v>79</v>
      </c>
      <c r="B88" s="47">
        <v>97</v>
      </c>
      <c r="C88" s="46">
        <v>4110</v>
      </c>
      <c r="D88" s="46">
        <v>5321</v>
      </c>
      <c r="E88" s="17">
        <v>0.48830000000000001</v>
      </c>
      <c r="F88" s="18">
        <f t="shared" si="10"/>
        <v>2.0570459124164987E-2</v>
      </c>
      <c r="G88" s="18">
        <f t="shared" si="7"/>
        <v>2.0356191804769261E-2</v>
      </c>
      <c r="H88" s="13">
        <f t="shared" si="13"/>
        <v>83517.789695322368</v>
      </c>
      <c r="I88" s="13">
        <f t="shared" si="11"/>
        <v>1700.1041461483637</v>
      </c>
      <c r="J88" s="13">
        <f t="shared" si="8"/>
        <v>82647.846403738251</v>
      </c>
      <c r="K88" s="13">
        <f t="shared" si="9"/>
        <v>1006765.4673811793</v>
      </c>
      <c r="L88" s="20">
        <f t="shared" si="12"/>
        <v>12.05450325079144</v>
      </c>
    </row>
    <row r="89" spans="1:12" x14ac:dyDescent="0.25">
      <c r="A89" s="16">
        <v>80</v>
      </c>
      <c r="B89" s="47">
        <v>80</v>
      </c>
      <c r="C89" s="46">
        <v>3466</v>
      </c>
      <c r="D89" s="46">
        <v>4023</v>
      </c>
      <c r="E89" s="17">
        <v>0.51559999999999995</v>
      </c>
      <c r="F89" s="18">
        <f t="shared" si="10"/>
        <v>2.1364668179997329E-2</v>
      </c>
      <c r="G89" s="18">
        <f t="shared" si="7"/>
        <v>2.1145829038086809E-2</v>
      </c>
      <c r="H89" s="13">
        <f t="shared" si="13"/>
        <v>81817.685549173999</v>
      </c>
      <c r="I89" s="13">
        <f t="shared" si="11"/>
        <v>1730.102790914779</v>
      </c>
      <c r="J89" s="13">
        <f t="shared" si="8"/>
        <v>80979.623757254871</v>
      </c>
      <c r="K89" s="13">
        <f t="shared" si="9"/>
        <v>924117.62097744108</v>
      </c>
      <c r="L89" s="20">
        <f t="shared" si="12"/>
        <v>11.294839432020217</v>
      </c>
    </row>
    <row r="90" spans="1:12" x14ac:dyDescent="0.25">
      <c r="A90" s="16">
        <v>81</v>
      </c>
      <c r="B90" s="47">
        <v>98</v>
      </c>
      <c r="C90" s="46">
        <v>4353</v>
      </c>
      <c r="D90" s="46">
        <v>3370</v>
      </c>
      <c r="E90" s="17">
        <v>0.52939999999999998</v>
      </c>
      <c r="F90" s="18">
        <f t="shared" si="10"/>
        <v>2.5378738832060082E-2</v>
      </c>
      <c r="G90" s="18">
        <f t="shared" si="7"/>
        <v>2.5079211923128224E-2</v>
      </c>
      <c r="H90" s="13">
        <f t="shared" si="13"/>
        <v>80087.582758259217</v>
      </c>
      <c r="I90" s="13">
        <f t="shared" si="11"/>
        <v>2008.5334604054528</v>
      </c>
      <c r="J90" s="13">
        <f t="shared" si="8"/>
        <v>79142.366911792415</v>
      </c>
      <c r="K90" s="13">
        <f t="shared" si="9"/>
        <v>843137.99722018617</v>
      </c>
      <c r="L90" s="20">
        <f t="shared" si="12"/>
        <v>10.527699403353957</v>
      </c>
    </row>
    <row r="91" spans="1:12" x14ac:dyDescent="0.25">
      <c r="A91" s="16">
        <v>82</v>
      </c>
      <c r="B91" s="47">
        <v>120</v>
      </c>
      <c r="C91" s="46">
        <v>2450</v>
      </c>
      <c r="D91" s="46">
        <v>4240</v>
      </c>
      <c r="E91" s="17">
        <v>0.4844</v>
      </c>
      <c r="F91" s="18">
        <f t="shared" si="10"/>
        <v>3.5874439461883408E-2</v>
      </c>
      <c r="G91" s="18">
        <f t="shared" si="7"/>
        <v>3.5222925898008496E-2</v>
      </c>
      <c r="H91" s="13">
        <f t="shared" si="13"/>
        <v>78079.049297853766</v>
      </c>
      <c r="I91" s="13">
        <f t="shared" si="11"/>
        <v>2750.1725676052556</v>
      </c>
      <c r="J91" s="13">
        <f t="shared" si="8"/>
        <v>76661.060321996498</v>
      </c>
      <c r="K91" s="13">
        <f t="shared" si="9"/>
        <v>763995.63030839374</v>
      </c>
      <c r="L91" s="20">
        <f t="shared" si="12"/>
        <v>9.7848992422272545</v>
      </c>
    </row>
    <row r="92" spans="1:12" x14ac:dyDescent="0.25">
      <c r="A92" s="16">
        <v>83</v>
      </c>
      <c r="B92" s="47">
        <v>98</v>
      </c>
      <c r="C92" s="46">
        <v>2719</v>
      </c>
      <c r="D92" s="46">
        <v>2388</v>
      </c>
      <c r="E92" s="17">
        <v>0.5101</v>
      </c>
      <c r="F92" s="18">
        <f t="shared" si="10"/>
        <v>3.8378695907577837E-2</v>
      </c>
      <c r="G92" s="18">
        <f t="shared" si="7"/>
        <v>3.7670426969688614E-2</v>
      </c>
      <c r="H92" s="13">
        <f t="shared" si="13"/>
        <v>75328.876730248507</v>
      </c>
      <c r="I92" s="13">
        <f t="shared" si="11"/>
        <v>2837.6709495755026</v>
      </c>
      <c r="J92" s="13">
        <f t="shared" si="8"/>
        <v>73938.701732051471</v>
      </c>
      <c r="K92" s="13">
        <f t="shared" si="9"/>
        <v>687334.56998639728</v>
      </c>
      <c r="L92" s="20">
        <f t="shared" si="12"/>
        <v>9.1244500093600394</v>
      </c>
    </row>
    <row r="93" spans="1:12" x14ac:dyDescent="0.25">
      <c r="A93" s="16">
        <v>84</v>
      </c>
      <c r="B93" s="47">
        <v>114</v>
      </c>
      <c r="C93" s="46">
        <v>2854</v>
      </c>
      <c r="D93" s="46">
        <v>2620</v>
      </c>
      <c r="E93" s="17">
        <v>0.52439999999999998</v>
      </c>
      <c r="F93" s="18">
        <f t="shared" si="10"/>
        <v>4.1651443185970041E-2</v>
      </c>
      <c r="G93" s="18">
        <f t="shared" si="7"/>
        <v>4.0842379084345383E-2</v>
      </c>
      <c r="H93" s="13">
        <f t="shared" si="13"/>
        <v>72491.205780673001</v>
      </c>
      <c r="I93" s="13">
        <f t="shared" si="11"/>
        <v>2960.7133067755362</v>
      </c>
      <c r="J93" s="13">
        <f t="shared" si="8"/>
        <v>71083.090531970563</v>
      </c>
      <c r="K93" s="13">
        <f t="shared" si="9"/>
        <v>613395.86825434584</v>
      </c>
      <c r="L93" s="20">
        <f t="shared" si="12"/>
        <v>8.461659061241388</v>
      </c>
    </row>
    <row r="94" spans="1:12" x14ac:dyDescent="0.25">
      <c r="A94" s="16">
        <v>85</v>
      </c>
      <c r="B94" s="47">
        <v>144</v>
      </c>
      <c r="C94" s="46">
        <v>2820</v>
      </c>
      <c r="D94" s="46">
        <v>2725</v>
      </c>
      <c r="E94" s="17">
        <v>0.49480000000000002</v>
      </c>
      <c r="F94" s="18">
        <f t="shared" si="10"/>
        <v>5.1938683498647428E-2</v>
      </c>
      <c r="G94" s="18">
        <f t="shared" si="7"/>
        <v>5.0610688246314338E-2</v>
      </c>
      <c r="H94" s="13">
        <f t="shared" si="13"/>
        <v>69530.492473897466</v>
      </c>
      <c r="I94" s="13">
        <f t="shared" si="11"/>
        <v>3518.98607820913</v>
      </c>
      <c r="J94" s="13">
        <f t="shared" si="8"/>
        <v>67752.700707186217</v>
      </c>
      <c r="K94" s="13">
        <f t="shared" si="9"/>
        <v>542312.77772237523</v>
      </c>
      <c r="L94" s="20">
        <f t="shared" si="12"/>
        <v>7.7996395311879256</v>
      </c>
    </row>
    <row r="95" spans="1:12" x14ac:dyDescent="0.25">
      <c r="A95" s="16">
        <v>86</v>
      </c>
      <c r="B95" s="47">
        <v>156</v>
      </c>
      <c r="C95" s="46">
        <v>2381</v>
      </c>
      <c r="D95" s="46">
        <v>2693</v>
      </c>
      <c r="E95" s="17">
        <v>0.52339999999999998</v>
      </c>
      <c r="F95" s="18">
        <f t="shared" si="10"/>
        <v>6.1489948758376031E-2</v>
      </c>
      <c r="G95" s="18">
        <f t="shared" si="7"/>
        <v>5.9739224499086592E-2</v>
      </c>
      <c r="H95" s="13">
        <f t="shared" si="13"/>
        <v>66011.506395688339</v>
      </c>
      <c r="I95" s="13">
        <f t="shared" si="11"/>
        <v>3943.4762000949158</v>
      </c>
      <c r="J95" s="13">
        <f t="shared" si="8"/>
        <v>64132.045638723102</v>
      </c>
      <c r="K95" s="13">
        <f t="shared" si="9"/>
        <v>474560.07701518905</v>
      </c>
      <c r="L95" s="20">
        <f t="shared" si="12"/>
        <v>7.1890508628990446</v>
      </c>
    </row>
    <row r="96" spans="1:12" x14ac:dyDescent="0.25">
      <c r="A96" s="16">
        <v>87</v>
      </c>
      <c r="B96" s="47">
        <v>138</v>
      </c>
      <c r="C96" s="46">
        <v>2042</v>
      </c>
      <c r="D96" s="46">
        <v>2234</v>
      </c>
      <c r="E96" s="17">
        <v>0.50439999999999996</v>
      </c>
      <c r="F96" s="18">
        <f t="shared" si="10"/>
        <v>6.4546304957904588E-2</v>
      </c>
      <c r="G96" s="18">
        <f t="shared" si="7"/>
        <v>6.2545526798310797E-2</v>
      </c>
      <c r="H96" s="13">
        <f t="shared" si="13"/>
        <v>62068.030195593426</v>
      </c>
      <c r="I96" s="13">
        <f t="shared" si="11"/>
        <v>3882.0776459168524</v>
      </c>
      <c r="J96" s="13">
        <f t="shared" si="8"/>
        <v>60144.072514277032</v>
      </c>
      <c r="K96" s="13">
        <f t="shared" si="9"/>
        <v>410428.03137646592</v>
      </c>
      <c r="L96" s="20">
        <f t="shared" si="12"/>
        <v>6.6125512616252582</v>
      </c>
    </row>
    <row r="97" spans="1:12" x14ac:dyDescent="0.25">
      <c r="A97" s="16">
        <v>88</v>
      </c>
      <c r="B97" s="47">
        <v>161</v>
      </c>
      <c r="C97" s="46">
        <v>1924</v>
      </c>
      <c r="D97" s="46">
        <v>1876</v>
      </c>
      <c r="E97" s="17">
        <v>0.53369999999999995</v>
      </c>
      <c r="F97" s="18">
        <f t="shared" si="10"/>
        <v>8.4736842105263152E-2</v>
      </c>
      <c r="G97" s="18">
        <f t="shared" si="7"/>
        <v>8.1515920692198762E-2</v>
      </c>
      <c r="H97" s="13">
        <f t="shared" si="13"/>
        <v>58185.952549676571</v>
      </c>
      <c r="I97" s="13">
        <f t="shared" si="11"/>
        <v>4743.0814934394757</v>
      </c>
      <c r="J97" s="13">
        <f t="shared" si="8"/>
        <v>55974.253649285747</v>
      </c>
      <c r="K97" s="13">
        <f t="shared" si="9"/>
        <v>350283.95886218891</v>
      </c>
      <c r="L97" s="20">
        <f t="shared" si="12"/>
        <v>6.0200777595439741</v>
      </c>
    </row>
    <row r="98" spans="1:12" x14ac:dyDescent="0.25">
      <c r="A98" s="16">
        <v>89</v>
      </c>
      <c r="B98" s="47">
        <v>169</v>
      </c>
      <c r="C98" s="46">
        <v>1714</v>
      </c>
      <c r="D98" s="46">
        <v>1744</v>
      </c>
      <c r="E98" s="17">
        <v>0.49120000000000003</v>
      </c>
      <c r="F98" s="18">
        <f t="shared" si="10"/>
        <v>9.7744360902255634E-2</v>
      </c>
      <c r="G98" s="18">
        <f t="shared" si="7"/>
        <v>9.3113604327347319E-2</v>
      </c>
      <c r="H98" s="13">
        <f t="shared" si="13"/>
        <v>53442.871056237098</v>
      </c>
      <c r="I98" s="13">
        <f t="shared" si="11"/>
        <v>4976.2583496479037</v>
      </c>
      <c r="J98" s="13">
        <f t="shared" si="8"/>
        <v>50910.950807936242</v>
      </c>
      <c r="K98" s="13">
        <f>K99+J98</f>
        <v>294309.70521290315</v>
      </c>
      <c r="L98" s="20">
        <f t="shared" si="12"/>
        <v>5.5069965253776436</v>
      </c>
    </row>
    <row r="99" spans="1:12" x14ac:dyDescent="0.25">
      <c r="A99" s="16">
        <v>90</v>
      </c>
      <c r="B99" s="47">
        <v>158</v>
      </c>
      <c r="C99" s="46">
        <v>1437</v>
      </c>
      <c r="D99" s="46">
        <v>1540</v>
      </c>
      <c r="E99" s="17">
        <v>0.47610000000000002</v>
      </c>
      <c r="F99" s="22">
        <f t="shared" si="10"/>
        <v>0.10614712798118911</v>
      </c>
      <c r="G99" s="22">
        <f t="shared" si="7"/>
        <v>0.1005552047437618</v>
      </c>
      <c r="H99" s="23">
        <f t="shared" si="13"/>
        <v>48466.612706589192</v>
      </c>
      <c r="I99" s="23">
        <f t="shared" si="11"/>
        <v>4873.5701639476838</v>
      </c>
      <c r="J99" s="23">
        <f t="shared" si="8"/>
        <v>45913.349297697001</v>
      </c>
      <c r="K99" s="23">
        <f t="shared" ref="K99:K108" si="14">K100+J99</f>
        <v>243398.75440496689</v>
      </c>
      <c r="L99" s="24">
        <f t="shared" si="12"/>
        <v>5.0219881442607202</v>
      </c>
    </row>
    <row r="100" spans="1:12" x14ac:dyDescent="0.25">
      <c r="A100" s="16">
        <v>91</v>
      </c>
      <c r="B100" s="47">
        <v>155</v>
      </c>
      <c r="C100" s="46">
        <v>1195</v>
      </c>
      <c r="D100" s="46">
        <v>1270</v>
      </c>
      <c r="E100" s="17">
        <v>0.45900000000000002</v>
      </c>
      <c r="F100" s="22">
        <f t="shared" si="10"/>
        <v>0.12576064908722109</v>
      </c>
      <c r="G100" s="22">
        <f t="shared" si="7"/>
        <v>0.11774939131161426</v>
      </c>
      <c r="H100" s="23">
        <f t="shared" si="13"/>
        <v>43593.042542641509</v>
      </c>
      <c r="I100" s="23">
        <f t="shared" si="11"/>
        <v>5133.0542248173424</v>
      </c>
      <c r="J100" s="23">
        <f t="shared" si="8"/>
        <v>40816.060207015325</v>
      </c>
      <c r="K100" s="23">
        <f t="shared" si="14"/>
        <v>197485.40510726988</v>
      </c>
      <c r="L100" s="24">
        <f t="shared" si="12"/>
        <v>4.5302046746128148</v>
      </c>
    </row>
    <row r="101" spans="1:12" x14ac:dyDescent="0.25">
      <c r="A101" s="16">
        <v>92</v>
      </c>
      <c r="B101" s="47">
        <v>151</v>
      </c>
      <c r="C101" s="46">
        <v>1005</v>
      </c>
      <c r="D101" s="46">
        <v>1057</v>
      </c>
      <c r="E101" s="17">
        <v>0.51619999999999999</v>
      </c>
      <c r="F101" s="22">
        <f t="shared" si="10"/>
        <v>0.14645974781765275</v>
      </c>
      <c r="G101" s="22">
        <f t="shared" si="7"/>
        <v>0.13676869732253988</v>
      </c>
      <c r="H101" s="23">
        <f t="shared" si="13"/>
        <v>38459.988317824165</v>
      </c>
      <c r="I101" s="23">
        <f t="shared" si="11"/>
        <v>5260.1225012689129</v>
      </c>
      <c r="J101" s="23">
        <f t="shared" si="8"/>
        <v>35915.14105171027</v>
      </c>
      <c r="K101" s="23">
        <f t="shared" si="14"/>
        <v>156669.34490025457</v>
      </c>
      <c r="L101" s="24">
        <f t="shared" si="12"/>
        <v>4.0735671473838337</v>
      </c>
    </row>
    <row r="102" spans="1:12" x14ac:dyDescent="0.25">
      <c r="A102" s="16">
        <v>93</v>
      </c>
      <c r="B102" s="47">
        <v>155</v>
      </c>
      <c r="C102" s="46">
        <v>859</v>
      </c>
      <c r="D102" s="46">
        <v>845</v>
      </c>
      <c r="E102" s="17">
        <v>0.5222</v>
      </c>
      <c r="F102" s="22">
        <f t="shared" si="10"/>
        <v>0.18192488262910797</v>
      </c>
      <c r="G102" s="22">
        <f t="shared" si="7"/>
        <v>0.16737594472922351</v>
      </c>
      <c r="H102" s="23">
        <f t="shared" si="13"/>
        <v>33199.865816555255</v>
      </c>
      <c r="I102" s="23">
        <f t="shared" si="11"/>
        <v>5556.858905929389</v>
      </c>
      <c r="J102" s="23">
        <f t="shared" si="8"/>
        <v>30544.798631302194</v>
      </c>
      <c r="K102" s="23">
        <f t="shared" si="14"/>
        <v>120754.2038485443</v>
      </c>
      <c r="L102" s="24">
        <f t="shared" si="12"/>
        <v>3.6371895150350189</v>
      </c>
    </row>
    <row r="103" spans="1:12" x14ac:dyDescent="0.25">
      <c r="A103" s="16">
        <v>94</v>
      </c>
      <c r="B103" s="47">
        <v>148</v>
      </c>
      <c r="C103" s="46">
        <v>649</v>
      </c>
      <c r="D103" s="46">
        <v>699</v>
      </c>
      <c r="E103" s="17">
        <v>0.48110000000000003</v>
      </c>
      <c r="F103" s="22">
        <f t="shared" si="10"/>
        <v>0.21958456973293769</v>
      </c>
      <c r="G103" s="22">
        <f t="shared" si="7"/>
        <v>0.19712380387140493</v>
      </c>
      <c r="H103" s="23">
        <f t="shared" si="13"/>
        <v>27643.006910625867</v>
      </c>
      <c r="I103" s="23">
        <f t="shared" si="11"/>
        <v>5449.094672666105</v>
      </c>
      <c r="J103" s="23">
        <f t="shared" si="8"/>
        <v>24815.471684979424</v>
      </c>
      <c r="K103" s="23">
        <f t="shared" si="14"/>
        <v>90209.405217242107</v>
      </c>
      <c r="L103" s="24">
        <f t="shared" si="12"/>
        <v>3.2633716552219925</v>
      </c>
    </row>
    <row r="104" spans="1:12" x14ac:dyDescent="0.25">
      <c r="A104" s="16">
        <v>95</v>
      </c>
      <c r="B104" s="47">
        <v>115</v>
      </c>
      <c r="C104" s="46">
        <v>491</v>
      </c>
      <c r="D104" s="46">
        <v>516</v>
      </c>
      <c r="E104" s="17">
        <v>0.43469999999999998</v>
      </c>
      <c r="F104" s="22">
        <f t="shared" si="10"/>
        <v>0.22840119165839126</v>
      </c>
      <c r="G104" s="22">
        <f t="shared" si="7"/>
        <v>0.2022833391526439</v>
      </c>
      <c r="H104" s="23">
        <f t="shared" si="13"/>
        <v>22193.912237959761</v>
      </c>
      <c r="I104" s="23">
        <f t="shared" si="11"/>
        <v>4489.4586763552288</v>
      </c>
      <c r="J104" s="23">
        <f t="shared" si="8"/>
        <v>19656.021248216151</v>
      </c>
      <c r="K104" s="23">
        <f t="shared" si="14"/>
        <v>65393.933532262679</v>
      </c>
      <c r="L104" s="24">
        <f t="shared" si="12"/>
        <v>2.9464806759222459</v>
      </c>
    </row>
    <row r="105" spans="1:12" x14ac:dyDescent="0.25">
      <c r="A105" s="16">
        <v>96</v>
      </c>
      <c r="B105" s="47">
        <v>91</v>
      </c>
      <c r="C105" s="46">
        <v>368</v>
      </c>
      <c r="D105" s="46">
        <v>404</v>
      </c>
      <c r="E105" s="17">
        <v>0.50280000000000002</v>
      </c>
      <c r="F105" s="22">
        <f t="shared" si="10"/>
        <v>0.23575129533678757</v>
      </c>
      <c r="G105" s="22">
        <f t="shared" si="7"/>
        <v>0.2110168414628151</v>
      </c>
      <c r="H105" s="23">
        <f t="shared" si="13"/>
        <v>17704.453561604532</v>
      </c>
      <c r="I105" s="23">
        <f t="shared" si="11"/>
        <v>3735.937870394876</v>
      </c>
      <c r="J105" s="23">
        <f t="shared" si="8"/>
        <v>15846.9452524442</v>
      </c>
      <c r="K105" s="23">
        <f t="shared" si="14"/>
        <v>45737.912284046528</v>
      </c>
      <c r="L105" s="24">
        <f t="shared" si="12"/>
        <v>2.5834128189778118</v>
      </c>
    </row>
    <row r="106" spans="1:12" x14ac:dyDescent="0.25">
      <c r="A106" s="16">
        <v>97</v>
      </c>
      <c r="B106" s="47">
        <v>78</v>
      </c>
      <c r="C106" s="46">
        <v>282</v>
      </c>
      <c r="D106" s="46">
        <v>277</v>
      </c>
      <c r="E106" s="17">
        <v>0.4546</v>
      </c>
      <c r="F106" s="22">
        <f t="shared" si="10"/>
        <v>0.27906976744186046</v>
      </c>
      <c r="G106" s="22">
        <f t="shared" si="7"/>
        <v>0.24220503463531998</v>
      </c>
      <c r="H106" s="23">
        <f t="shared" si="13"/>
        <v>13968.515691209657</v>
      </c>
      <c r="I106" s="23">
        <f t="shared" si="11"/>
        <v>3383.2448267934456</v>
      </c>
      <c r="J106" s="23">
        <f t="shared" si="8"/>
        <v>12123.293962676513</v>
      </c>
      <c r="K106" s="23">
        <f t="shared" si="14"/>
        <v>29890.967031602326</v>
      </c>
      <c r="L106" s="24">
        <f t="shared" si="12"/>
        <v>2.1398814084743889</v>
      </c>
    </row>
    <row r="107" spans="1:12" x14ac:dyDescent="0.25">
      <c r="A107" s="16">
        <v>98</v>
      </c>
      <c r="B107" s="47">
        <v>69</v>
      </c>
      <c r="C107" s="46">
        <v>194</v>
      </c>
      <c r="D107" s="46">
        <v>206</v>
      </c>
      <c r="E107" s="17">
        <v>0.47570000000000001</v>
      </c>
      <c r="F107" s="22">
        <f t="shared" si="10"/>
        <v>0.34499999999999997</v>
      </c>
      <c r="G107" s="22">
        <f t="shared" si="7"/>
        <v>0.29215413713545829</v>
      </c>
      <c r="H107" s="23">
        <f t="shared" si="13"/>
        <v>10585.270864416212</v>
      </c>
      <c r="I107" s="23">
        <f t="shared" si="11"/>
        <v>3092.5306757386252</v>
      </c>
      <c r="J107" s="23">
        <f t="shared" si="8"/>
        <v>8963.8570311264502</v>
      </c>
      <c r="K107" s="23">
        <f t="shared" si="14"/>
        <v>17767.673068925815</v>
      </c>
      <c r="L107" s="24">
        <f t="shared" si="12"/>
        <v>1.6785279561106177</v>
      </c>
    </row>
    <row r="108" spans="1:12" x14ac:dyDescent="0.25">
      <c r="A108" s="16">
        <v>99</v>
      </c>
      <c r="B108" s="47">
        <v>38</v>
      </c>
      <c r="C108" s="46">
        <v>154</v>
      </c>
      <c r="D108" s="46">
        <v>140</v>
      </c>
      <c r="E108" s="17">
        <v>0.46839999999999998</v>
      </c>
      <c r="F108" s="22">
        <f t="shared" si="10"/>
        <v>0.25850340136054423</v>
      </c>
      <c r="G108" s="22">
        <f t="shared" si="7"/>
        <v>0.22727163984861318</v>
      </c>
      <c r="H108" s="23">
        <f t="shared" si="13"/>
        <v>7492.740188677587</v>
      </c>
      <c r="I108" s="23">
        <f t="shared" si="11"/>
        <v>1702.8873496403626</v>
      </c>
      <c r="J108" s="23">
        <f t="shared" si="8"/>
        <v>6587.4852736087705</v>
      </c>
      <c r="K108" s="23">
        <f t="shared" si="14"/>
        <v>8803.8160377993645</v>
      </c>
      <c r="L108" s="24">
        <f t="shared" si="12"/>
        <v>1.1749794889595888</v>
      </c>
    </row>
    <row r="109" spans="1:12" x14ac:dyDescent="0.25">
      <c r="A109" s="16" t="s">
        <v>22</v>
      </c>
      <c r="B109" s="47">
        <v>89</v>
      </c>
      <c r="C109" s="46">
        <v>218</v>
      </c>
      <c r="D109" s="46">
        <v>247</v>
      </c>
      <c r="E109" s="17"/>
      <c r="F109" s="22">
        <f>B109/((C109+D109)/2)</f>
        <v>0.3827956989247312</v>
      </c>
      <c r="G109" s="22">
        <v>1</v>
      </c>
      <c r="H109" s="23">
        <f>H108-I108</f>
        <v>5789.8528390372248</v>
      </c>
      <c r="I109" s="23">
        <f>H109*G109</f>
        <v>5789.8528390372248</v>
      </c>
      <c r="J109" s="23">
        <f>H109*F109</f>
        <v>2216.3307641905935</v>
      </c>
      <c r="K109" s="23">
        <f>J109</f>
        <v>2216.3307641905935</v>
      </c>
      <c r="L109" s="24">
        <f>K109/H109</f>
        <v>0.3827956989247312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47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57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60"/>
      <c r="B7" s="61"/>
      <c r="C7" s="62">
        <v>44197</v>
      </c>
      <c r="D7" s="62">
        <v>44562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15</v>
      </c>
      <c r="C9" s="46">
        <v>4981</v>
      </c>
      <c r="D9" s="46">
        <v>4529</v>
      </c>
      <c r="E9" s="17">
        <v>0.16239999999999999</v>
      </c>
      <c r="F9" s="18">
        <f>B9/((C9+D9)/2)</f>
        <v>3.1545741324921135E-3</v>
      </c>
      <c r="G9" s="18">
        <f t="shared" ref="G9:G72" si="0">F9/((1+(1-E9)*F9))</f>
        <v>3.1462608577462201E-3</v>
      </c>
      <c r="H9" s="13">
        <v>100000</v>
      </c>
      <c r="I9" s="13">
        <f>H9*G9</f>
        <v>314.62608577462203</v>
      </c>
      <c r="J9" s="13">
        <f t="shared" ref="J9:J72" si="1">H10+I9*E9</f>
        <v>99736.469190555174</v>
      </c>
      <c r="K9" s="13">
        <f t="shared" ref="K9:K72" si="2">K10+J9</f>
        <v>8689238.6619857419</v>
      </c>
      <c r="L9" s="19">
        <f>K9/H9</f>
        <v>86.892386619857419</v>
      </c>
    </row>
    <row r="10" spans="1:13" x14ac:dyDescent="0.25">
      <c r="A10" s="16">
        <v>1</v>
      </c>
      <c r="B10" s="47">
        <v>1</v>
      </c>
      <c r="C10" s="46">
        <v>5456</v>
      </c>
      <c r="D10" s="46">
        <v>5065</v>
      </c>
      <c r="E10" s="17">
        <v>0</v>
      </c>
      <c r="F10" s="18">
        <f t="shared" ref="F10:F73" si="3">B10/((C10+D10)/2)</f>
        <v>1.9009599847923201E-4</v>
      </c>
      <c r="G10" s="18">
        <f t="shared" si="0"/>
        <v>1.9005986885869047E-4</v>
      </c>
      <c r="H10" s="13">
        <f>H9-I9</f>
        <v>99685.373914225376</v>
      </c>
      <c r="I10" s="13">
        <f t="shared" ref="I10:I73" si="4">H10*G10</f>
        <v>18.946189093267201</v>
      </c>
      <c r="J10" s="13">
        <f t="shared" si="1"/>
        <v>99666.427725132104</v>
      </c>
      <c r="K10" s="13">
        <f t="shared" si="2"/>
        <v>8589502.1927951872</v>
      </c>
      <c r="L10" s="20">
        <f t="shared" ref="L10:L73" si="5">K10/H10</f>
        <v>86.166123028098923</v>
      </c>
    </row>
    <row r="11" spans="1:13" x14ac:dyDescent="0.25">
      <c r="A11" s="16">
        <v>2</v>
      </c>
      <c r="B11" s="47">
        <v>0</v>
      </c>
      <c r="C11" s="46">
        <v>5682</v>
      </c>
      <c r="D11" s="46">
        <v>5353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99666.427725132104</v>
      </c>
      <c r="I11" s="13">
        <f t="shared" si="4"/>
        <v>0</v>
      </c>
      <c r="J11" s="13">
        <f t="shared" si="1"/>
        <v>99666.427725132104</v>
      </c>
      <c r="K11" s="13">
        <f t="shared" si="2"/>
        <v>8489835.7650700547</v>
      </c>
      <c r="L11" s="20">
        <f t="shared" si="5"/>
        <v>85.182502863291035</v>
      </c>
    </row>
    <row r="12" spans="1:13" x14ac:dyDescent="0.25">
      <c r="A12" s="16">
        <v>3</v>
      </c>
      <c r="B12" s="47">
        <v>0</v>
      </c>
      <c r="C12" s="46">
        <v>6208</v>
      </c>
      <c r="D12" s="46">
        <v>5631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99666.427725132104</v>
      </c>
      <c r="I12" s="13">
        <f t="shared" si="4"/>
        <v>0</v>
      </c>
      <c r="J12" s="13">
        <f t="shared" si="1"/>
        <v>99666.427725132104</v>
      </c>
      <c r="K12" s="13">
        <f t="shared" si="2"/>
        <v>8390169.3373449221</v>
      </c>
      <c r="L12" s="20">
        <f t="shared" si="5"/>
        <v>84.182502863291035</v>
      </c>
    </row>
    <row r="13" spans="1:13" x14ac:dyDescent="0.25">
      <c r="A13" s="16">
        <v>4</v>
      </c>
      <c r="B13" s="47">
        <v>0</v>
      </c>
      <c r="C13" s="46">
        <v>6739</v>
      </c>
      <c r="D13" s="46">
        <v>6214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99666.427725132104</v>
      </c>
      <c r="I13" s="13">
        <f t="shared" si="4"/>
        <v>0</v>
      </c>
      <c r="J13" s="13">
        <f t="shared" si="1"/>
        <v>99666.427725132104</v>
      </c>
      <c r="K13" s="13">
        <f t="shared" si="2"/>
        <v>8290502.9096197905</v>
      </c>
      <c r="L13" s="20">
        <f t="shared" si="5"/>
        <v>83.182502863291035</v>
      </c>
    </row>
    <row r="14" spans="1:13" x14ac:dyDescent="0.25">
      <c r="A14" s="16">
        <v>5</v>
      </c>
      <c r="B14" s="47">
        <v>2</v>
      </c>
      <c r="C14" s="46">
        <v>6926</v>
      </c>
      <c r="D14" s="46">
        <v>6695</v>
      </c>
      <c r="E14" s="17">
        <v>0.77049999999999996</v>
      </c>
      <c r="F14" s="18">
        <f t="shared" si="3"/>
        <v>2.9366419499302548E-4</v>
      </c>
      <c r="G14" s="18">
        <f t="shared" si="0"/>
        <v>2.9364440455448347E-4</v>
      </c>
      <c r="H14" s="13">
        <f t="shared" si="6"/>
        <v>99666.427725132104</v>
      </c>
      <c r="I14" s="13">
        <f t="shared" si="4"/>
        <v>29.266488823418879</v>
      </c>
      <c r="J14" s="13">
        <f t="shared" si="1"/>
        <v>99659.711065947136</v>
      </c>
      <c r="K14" s="13">
        <f t="shared" si="2"/>
        <v>8190836.4818946579</v>
      </c>
      <c r="L14" s="20">
        <f t="shared" si="5"/>
        <v>82.182502863291035</v>
      </c>
    </row>
    <row r="15" spans="1:13" x14ac:dyDescent="0.25">
      <c r="A15" s="16">
        <v>6</v>
      </c>
      <c r="B15" s="47">
        <v>1</v>
      </c>
      <c r="C15" s="46">
        <v>6897</v>
      </c>
      <c r="D15" s="46">
        <v>6816</v>
      </c>
      <c r="E15" s="17">
        <v>0</v>
      </c>
      <c r="F15" s="18">
        <f t="shared" si="3"/>
        <v>1.4584700649019179E-4</v>
      </c>
      <c r="G15" s="18">
        <f t="shared" si="0"/>
        <v>1.4582573824279988E-4</v>
      </c>
      <c r="H15" s="13">
        <f t="shared" si="6"/>
        <v>99637.16123630869</v>
      </c>
      <c r="I15" s="13">
        <f t="shared" si="4"/>
        <v>14.529662593701598</v>
      </c>
      <c r="J15" s="13">
        <f t="shared" si="1"/>
        <v>99622.631573714985</v>
      </c>
      <c r="K15" s="13">
        <f t="shared" si="2"/>
        <v>8091176.7708287109</v>
      </c>
      <c r="L15" s="20">
        <f t="shared" si="5"/>
        <v>81.206416064373101</v>
      </c>
    </row>
    <row r="16" spans="1:13" x14ac:dyDescent="0.25">
      <c r="A16" s="16">
        <v>7</v>
      </c>
      <c r="B16" s="47">
        <v>1</v>
      </c>
      <c r="C16" s="46">
        <v>6849</v>
      </c>
      <c r="D16" s="46">
        <v>6890</v>
      </c>
      <c r="E16" s="17">
        <v>0.68579999999999997</v>
      </c>
      <c r="F16" s="18">
        <f t="shared" si="3"/>
        <v>1.4557100225635054E-4</v>
      </c>
      <c r="G16" s="18">
        <f t="shared" si="0"/>
        <v>1.4556434437484496E-4</v>
      </c>
      <c r="H16" s="13">
        <f t="shared" si="6"/>
        <v>99622.631573714985</v>
      </c>
      <c r="I16" s="13">
        <f t="shared" si="4"/>
        <v>14.501503049924551</v>
      </c>
      <c r="J16" s="13">
        <f t="shared" si="1"/>
        <v>99618.075201456697</v>
      </c>
      <c r="K16" s="13">
        <f t="shared" si="2"/>
        <v>7991554.1392549956</v>
      </c>
      <c r="L16" s="20">
        <f t="shared" si="5"/>
        <v>80.218259777063892</v>
      </c>
    </row>
    <row r="17" spans="1:12" x14ac:dyDescent="0.25">
      <c r="A17" s="16">
        <v>8</v>
      </c>
      <c r="B17" s="47">
        <v>1</v>
      </c>
      <c r="C17" s="46">
        <v>7227</v>
      </c>
      <c r="D17" s="46">
        <v>6850</v>
      </c>
      <c r="E17" s="17">
        <v>0</v>
      </c>
      <c r="F17" s="18">
        <f t="shared" si="3"/>
        <v>1.4207572636215103E-4</v>
      </c>
      <c r="G17" s="18">
        <f t="shared" si="0"/>
        <v>1.4205554371759358E-4</v>
      </c>
      <c r="H17" s="13">
        <f t="shared" si="6"/>
        <v>99608.130070665065</v>
      </c>
      <c r="I17" s="13">
        <f t="shared" si="4"/>
        <v>14.149887075881109</v>
      </c>
      <c r="J17" s="13">
        <f t="shared" si="1"/>
        <v>99593.980183589185</v>
      </c>
      <c r="K17" s="13">
        <f t="shared" si="2"/>
        <v>7891936.0640535392</v>
      </c>
      <c r="L17" s="20">
        <f t="shared" si="5"/>
        <v>79.229838552884758</v>
      </c>
    </row>
    <row r="18" spans="1:12" x14ac:dyDescent="0.25">
      <c r="A18" s="16">
        <v>9</v>
      </c>
      <c r="B18" s="47">
        <v>0</v>
      </c>
      <c r="C18" s="46">
        <v>7461</v>
      </c>
      <c r="D18" s="46">
        <v>7228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99593.980183589185</v>
      </c>
      <c r="I18" s="13">
        <f t="shared" si="4"/>
        <v>0</v>
      </c>
      <c r="J18" s="13">
        <f t="shared" si="1"/>
        <v>99593.980183589185</v>
      </c>
      <c r="K18" s="13">
        <f t="shared" si="2"/>
        <v>7792342.0838699499</v>
      </c>
      <c r="L18" s="20">
        <f t="shared" si="5"/>
        <v>78.241095189746716</v>
      </c>
    </row>
    <row r="19" spans="1:12" x14ac:dyDescent="0.25">
      <c r="A19" s="16">
        <v>10</v>
      </c>
      <c r="B19" s="47">
        <v>0</v>
      </c>
      <c r="C19" s="46">
        <v>7746</v>
      </c>
      <c r="D19" s="46">
        <v>7430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99593.980183589185</v>
      </c>
      <c r="I19" s="13">
        <f t="shared" si="4"/>
        <v>0</v>
      </c>
      <c r="J19" s="13">
        <f t="shared" si="1"/>
        <v>99593.980183589185</v>
      </c>
      <c r="K19" s="13">
        <f t="shared" si="2"/>
        <v>7692748.1036863606</v>
      </c>
      <c r="L19" s="20">
        <f t="shared" si="5"/>
        <v>77.241095189746716</v>
      </c>
    </row>
    <row r="20" spans="1:12" x14ac:dyDescent="0.25">
      <c r="A20" s="16">
        <v>11</v>
      </c>
      <c r="B20" s="47">
        <v>0</v>
      </c>
      <c r="C20" s="46">
        <v>7620</v>
      </c>
      <c r="D20" s="46">
        <v>7704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99593.980183589185</v>
      </c>
      <c r="I20" s="13">
        <f t="shared" si="4"/>
        <v>0</v>
      </c>
      <c r="J20" s="13">
        <f t="shared" si="1"/>
        <v>99593.980183589185</v>
      </c>
      <c r="K20" s="13">
        <f t="shared" si="2"/>
        <v>7593154.1235027714</v>
      </c>
      <c r="L20" s="20">
        <f t="shared" si="5"/>
        <v>76.241095189746716</v>
      </c>
    </row>
    <row r="21" spans="1:12" x14ac:dyDescent="0.25">
      <c r="A21" s="16">
        <v>12</v>
      </c>
      <c r="B21" s="47">
        <v>1</v>
      </c>
      <c r="C21" s="46">
        <v>7901</v>
      </c>
      <c r="D21" s="46">
        <v>7606</v>
      </c>
      <c r="E21" s="17">
        <v>0</v>
      </c>
      <c r="F21" s="18">
        <f t="shared" si="3"/>
        <v>1.2897401173663506E-4</v>
      </c>
      <c r="G21" s="18">
        <f t="shared" si="0"/>
        <v>1.289573795860468E-4</v>
      </c>
      <c r="H21" s="13">
        <f t="shared" si="6"/>
        <v>99593.980183589185</v>
      </c>
      <c r="I21" s="13">
        <f t="shared" si="4"/>
        <v>12.843378707020333</v>
      </c>
      <c r="J21" s="13">
        <f t="shared" si="1"/>
        <v>99581.136804882161</v>
      </c>
      <c r="K21" s="13">
        <f t="shared" si="2"/>
        <v>7493560.1433191821</v>
      </c>
      <c r="L21" s="20">
        <f t="shared" si="5"/>
        <v>75.241095189746716</v>
      </c>
    </row>
    <row r="22" spans="1:12" x14ac:dyDescent="0.25">
      <c r="A22" s="16">
        <v>13</v>
      </c>
      <c r="B22" s="47">
        <v>1</v>
      </c>
      <c r="C22" s="46">
        <v>7507</v>
      </c>
      <c r="D22" s="46">
        <v>7892</v>
      </c>
      <c r="E22" s="17">
        <v>0</v>
      </c>
      <c r="F22" s="18">
        <f t="shared" si="3"/>
        <v>1.2987856354308721E-4</v>
      </c>
      <c r="G22" s="18">
        <f t="shared" si="0"/>
        <v>1.2986169729238361E-4</v>
      </c>
      <c r="H22" s="13">
        <f t="shared" si="6"/>
        <v>99581.136804882161</v>
      </c>
      <c r="I22" s="13">
        <f t="shared" si="4"/>
        <v>12.931775443787046</v>
      </c>
      <c r="J22" s="13">
        <f t="shared" si="1"/>
        <v>99568.205029438366</v>
      </c>
      <c r="K22" s="13">
        <f t="shared" si="2"/>
        <v>7393979.0065142997</v>
      </c>
      <c r="L22" s="20">
        <f t="shared" si="5"/>
        <v>74.250799335640792</v>
      </c>
    </row>
    <row r="23" spans="1:12" x14ac:dyDescent="0.25">
      <c r="A23" s="16">
        <v>14</v>
      </c>
      <c r="B23" s="47">
        <v>1</v>
      </c>
      <c r="C23" s="46">
        <v>7188</v>
      </c>
      <c r="D23" s="46">
        <v>7492</v>
      </c>
      <c r="E23" s="17">
        <v>0</v>
      </c>
      <c r="F23" s="18">
        <f t="shared" si="3"/>
        <v>1.3623978201634878E-4</v>
      </c>
      <c r="G23" s="18">
        <f t="shared" si="0"/>
        <v>1.3622122326658494E-4</v>
      </c>
      <c r="H23" s="13">
        <f t="shared" si="6"/>
        <v>99568.205029438366</v>
      </c>
      <c r="I23" s="13">
        <f t="shared" si="4"/>
        <v>13.56330268756823</v>
      </c>
      <c r="J23" s="13">
        <f t="shared" si="1"/>
        <v>99554.641726750793</v>
      </c>
      <c r="K23" s="13">
        <f t="shared" si="2"/>
        <v>7294410.8014848614</v>
      </c>
      <c r="L23" s="20">
        <f t="shared" si="5"/>
        <v>73.260442922800436</v>
      </c>
    </row>
    <row r="24" spans="1:12" x14ac:dyDescent="0.25">
      <c r="A24" s="16">
        <v>15</v>
      </c>
      <c r="B24" s="47">
        <v>0</v>
      </c>
      <c r="C24" s="46">
        <v>6954</v>
      </c>
      <c r="D24" s="46">
        <v>7203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99554.641726750793</v>
      </c>
      <c r="I24" s="13">
        <f t="shared" si="4"/>
        <v>0</v>
      </c>
      <c r="J24" s="13">
        <f t="shared" si="1"/>
        <v>99554.641726750793</v>
      </c>
      <c r="K24" s="13">
        <f t="shared" si="2"/>
        <v>7194856.1597581105</v>
      </c>
      <c r="L24" s="20">
        <f t="shared" si="5"/>
        <v>72.270423909574674</v>
      </c>
    </row>
    <row r="25" spans="1:12" x14ac:dyDescent="0.25">
      <c r="A25" s="16">
        <v>16</v>
      </c>
      <c r="B25" s="47">
        <v>1</v>
      </c>
      <c r="C25" s="46">
        <v>6917</v>
      </c>
      <c r="D25" s="46">
        <v>6949</v>
      </c>
      <c r="E25" s="17">
        <v>0.70489999999999997</v>
      </c>
      <c r="F25" s="18">
        <f t="shared" si="3"/>
        <v>1.4423770373575654E-4</v>
      </c>
      <c r="G25" s="18">
        <f t="shared" si="0"/>
        <v>1.4423156458463741E-4</v>
      </c>
      <c r="H25" s="13">
        <f t="shared" si="6"/>
        <v>99554.641726750793</v>
      </c>
      <c r="I25" s="13">
        <f t="shared" si="4"/>
        <v>14.358921737912295</v>
      </c>
      <c r="J25" s="13">
        <f t="shared" si="1"/>
        <v>99550.404408945935</v>
      </c>
      <c r="K25" s="13">
        <f t="shared" si="2"/>
        <v>7095301.5180313597</v>
      </c>
      <c r="L25" s="20">
        <f t="shared" si="5"/>
        <v>71.270423909574674</v>
      </c>
    </row>
    <row r="26" spans="1:12" x14ac:dyDescent="0.25">
      <c r="A26" s="16">
        <v>17</v>
      </c>
      <c r="B26" s="47">
        <v>1</v>
      </c>
      <c r="C26" s="46">
        <v>6918</v>
      </c>
      <c r="D26" s="46">
        <v>6964</v>
      </c>
      <c r="E26" s="17">
        <v>0.30869999999999997</v>
      </c>
      <c r="F26" s="18">
        <f t="shared" si="3"/>
        <v>1.4407145944388418E-4</v>
      </c>
      <c r="G26" s="18">
        <f t="shared" si="0"/>
        <v>1.4405711184535102E-4</v>
      </c>
      <c r="H26" s="13">
        <f t="shared" si="6"/>
        <v>99540.282805012874</v>
      </c>
      <c r="I26" s="13">
        <f t="shared" si="4"/>
        <v>14.33948565315961</v>
      </c>
      <c r="J26" s="13">
        <f t="shared" si="1"/>
        <v>99530.369918580836</v>
      </c>
      <c r="K26" s="13">
        <f t="shared" si="2"/>
        <v>6995751.1136224139</v>
      </c>
      <c r="L26" s="20">
        <f t="shared" si="5"/>
        <v>70.280603153662184</v>
      </c>
    </row>
    <row r="27" spans="1:12" x14ac:dyDescent="0.25">
      <c r="A27" s="16">
        <v>18</v>
      </c>
      <c r="B27" s="47">
        <v>0</v>
      </c>
      <c r="C27" s="46">
        <v>6583</v>
      </c>
      <c r="D27" s="46">
        <v>7032</v>
      </c>
      <c r="E27" s="17">
        <v>0.27729999999999999</v>
      </c>
      <c r="F27" s="18">
        <f t="shared" si="3"/>
        <v>0</v>
      </c>
      <c r="G27" s="18">
        <f t="shared" si="0"/>
        <v>0</v>
      </c>
      <c r="H27" s="13">
        <f t="shared" si="6"/>
        <v>99525.943319359707</v>
      </c>
      <c r="I27" s="13">
        <f t="shared" si="4"/>
        <v>0</v>
      </c>
      <c r="J27" s="13">
        <f t="shared" si="1"/>
        <v>99525.943319359707</v>
      </c>
      <c r="K27" s="13">
        <f t="shared" si="2"/>
        <v>6896220.7437038328</v>
      </c>
      <c r="L27" s="20">
        <f t="shared" si="5"/>
        <v>69.290684556238574</v>
      </c>
    </row>
    <row r="28" spans="1:12" x14ac:dyDescent="0.25">
      <c r="A28" s="16">
        <v>19</v>
      </c>
      <c r="B28" s="47">
        <v>1</v>
      </c>
      <c r="C28" s="46">
        <v>6555</v>
      </c>
      <c r="D28" s="46">
        <v>6694</v>
      </c>
      <c r="E28" s="17">
        <v>0</v>
      </c>
      <c r="F28" s="18">
        <f t="shared" si="3"/>
        <v>1.5095478904068231E-4</v>
      </c>
      <c r="G28" s="18">
        <f t="shared" si="0"/>
        <v>1.5093200513168818E-4</v>
      </c>
      <c r="H28" s="13">
        <f t="shared" si="6"/>
        <v>99525.943319359707</v>
      </c>
      <c r="I28" s="13">
        <f t="shared" si="4"/>
        <v>15.021650187813705</v>
      </c>
      <c r="J28" s="13">
        <f t="shared" si="1"/>
        <v>99510.92166917189</v>
      </c>
      <c r="K28" s="13">
        <f t="shared" si="2"/>
        <v>6796694.8003844731</v>
      </c>
      <c r="L28" s="20">
        <f t="shared" si="5"/>
        <v>68.290684556238574</v>
      </c>
    </row>
    <row r="29" spans="1:12" x14ac:dyDescent="0.25">
      <c r="A29" s="16">
        <v>20</v>
      </c>
      <c r="B29" s="47">
        <v>2</v>
      </c>
      <c r="C29" s="46">
        <v>6592</v>
      </c>
      <c r="D29" s="46">
        <v>6600</v>
      </c>
      <c r="E29" s="17">
        <v>0</v>
      </c>
      <c r="F29" s="18">
        <f t="shared" si="3"/>
        <v>3.0321406913280777E-4</v>
      </c>
      <c r="G29" s="18">
        <f t="shared" si="0"/>
        <v>3.031221582297666E-4</v>
      </c>
      <c r="H29" s="13">
        <f t="shared" si="6"/>
        <v>99510.92166917189</v>
      </c>
      <c r="I29" s="13">
        <f t="shared" si="4"/>
        <v>30.163965343792633</v>
      </c>
      <c r="J29" s="13">
        <f t="shared" si="1"/>
        <v>99480.757703828102</v>
      </c>
      <c r="K29" s="13">
        <f t="shared" si="2"/>
        <v>6697183.8787153009</v>
      </c>
      <c r="L29" s="20">
        <f t="shared" si="5"/>
        <v>67.3009933621192</v>
      </c>
    </row>
    <row r="30" spans="1:12" x14ac:dyDescent="0.25">
      <c r="A30" s="16">
        <v>21</v>
      </c>
      <c r="B30" s="47">
        <v>0</v>
      </c>
      <c r="C30" s="46">
        <v>6319</v>
      </c>
      <c r="D30" s="46">
        <v>6590</v>
      </c>
      <c r="E30" s="17">
        <v>0.19670000000000001</v>
      </c>
      <c r="F30" s="18">
        <f t="shared" si="3"/>
        <v>0</v>
      </c>
      <c r="G30" s="18">
        <f t="shared" si="0"/>
        <v>0</v>
      </c>
      <c r="H30" s="13">
        <f t="shared" si="6"/>
        <v>99480.757703828102</v>
      </c>
      <c r="I30" s="13">
        <f t="shared" si="4"/>
        <v>0</v>
      </c>
      <c r="J30" s="13">
        <f t="shared" si="1"/>
        <v>99480.757703828102</v>
      </c>
      <c r="K30" s="13">
        <f t="shared" si="2"/>
        <v>6597703.1210114732</v>
      </c>
      <c r="L30" s="20">
        <f t="shared" si="5"/>
        <v>66.321399970173204</v>
      </c>
    </row>
    <row r="31" spans="1:12" x14ac:dyDescent="0.25">
      <c r="A31" s="16">
        <v>22</v>
      </c>
      <c r="B31" s="47">
        <v>1</v>
      </c>
      <c r="C31" s="46">
        <v>6095</v>
      </c>
      <c r="D31" s="46">
        <v>6390</v>
      </c>
      <c r="E31" s="17">
        <v>0.2213</v>
      </c>
      <c r="F31" s="18">
        <f t="shared" si="3"/>
        <v>1.6019223067681218E-4</v>
      </c>
      <c r="G31" s="18">
        <f t="shared" si="0"/>
        <v>1.6017225051958678E-4</v>
      </c>
      <c r="H31" s="13">
        <f t="shared" si="6"/>
        <v>99480.757703828102</v>
      </c>
      <c r="I31" s="13">
        <f t="shared" si="4"/>
        <v>15.934056844815867</v>
      </c>
      <c r="J31" s="13">
        <f t="shared" si="1"/>
        <v>99468.349853763051</v>
      </c>
      <c r="K31" s="13">
        <f t="shared" si="2"/>
        <v>6498222.3633076455</v>
      </c>
      <c r="L31" s="20">
        <f t="shared" si="5"/>
        <v>65.321399970173218</v>
      </c>
    </row>
    <row r="32" spans="1:12" x14ac:dyDescent="0.25">
      <c r="A32" s="16">
        <v>23</v>
      </c>
      <c r="B32" s="47">
        <v>0</v>
      </c>
      <c r="C32" s="46">
        <v>6069</v>
      </c>
      <c r="D32" s="46">
        <v>6098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99464.823646983292</v>
      </c>
      <c r="I32" s="13">
        <f t="shared" si="4"/>
        <v>0</v>
      </c>
      <c r="J32" s="13">
        <f t="shared" si="1"/>
        <v>99464.823646983292</v>
      </c>
      <c r="K32" s="13">
        <f t="shared" si="2"/>
        <v>6398754.0134538822</v>
      </c>
      <c r="L32" s="20">
        <f t="shared" si="5"/>
        <v>64.331828870114848</v>
      </c>
    </row>
    <row r="33" spans="1:12" x14ac:dyDescent="0.25">
      <c r="A33" s="16">
        <v>24</v>
      </c>
      <c r="B33" s="47">
        <v>0</v>
      </c>
      <c r="C33" s="46">
        <v>6296</v>
      </c>
      <c r="D33" s="46">
        <v>6146</v>
      </c>
      <c r="E33" s="17">
        <v>0.68440000000000001</v>
      </c>
      <c r="F33" s="18">
        <f t="shared" si="3"/>
        <v>0</v>
      </c>
      <c r="G33" s="18">
        <f t="shared" si="0"/>
        <v>0</v>
      </c>
      <c r="H33" s="13">
        <f t="shared" si="6"/>
        <v>99464.823646983292</v>
      </c>
      <c r="I33" s="13">
        <f t="shared" si="4"/>
        <v>0</v>
      </c>
      <c r="J33" s="13">
        <f t="shared" si="1"/>
        <v>99464.823646983292</v>
      </c>
      <c r="K33" s="13">
        <f t="shared" si="2"/>
        <v>6299289.1898068991</v>
      </c>
      <c r="L33" s="20">
        <f t="shared" si="5"/>
        <v>63.331828870114855</v>
      </c>
    </row>
    <row r="34" spans="1:12" x14ac:dyDescent="0.25">
      <c r="A34" s="16">
        <v>25</v>
      </c>
      <c r="B34" s="47">
        <v>0</v>
      </c>
      <c r="C34" s="46">
        <v>6321</v>
      </c>
      <c r="D34" s="46">
        <v>6326</v>
      </c>
      <c r="E34" s="17">
        <v>9.2899999999999996E-2</v>
      </c>
      <c r="F34" s="18">
        <f t="shared" si="3"/>
        <v>0</v>
      </c>
      <c r="G34" s="18">
        <f t="shared" si="0"/>
        <v>0</v>
      </c>
      <c r="H34" s="13">
        <f t="shared" si="6"/>
        <v>99464.823646983292</v>
      </c>
      <c r="I34" s="13">
        <f t="shared" si="4"/>
        <v>0</v>
      </c>
      <c r="J34" s="13">
        <f t="shared" si="1"/>
        <v>99464.823646983292</v>
      </c>
      <c r="K34" s="13">
        <f t="shared" si="2"/>
        <v>6199824.3661599159</v>
      </c>
      <c r="L34" s="20">
        <f t="shared" si="5"/>
        <v>62.331828870114855</v>
      </c>
    </row>
    <row r="35" spans="1:12" x14ac:dyDescent="0.25">
      <c r="A35" s="16">
        <v>26</v>
      </c>
      <c r="B35" s="47">
        <v>1</v>
      </c>
      <c r="C35" s="46">
        <v>6449</v>
      </c>
      <c r="D35" s="46">
        <v>6347</v>
      </c>
      <c r="E35" s="17">
        <v>0.7268</v>
      </c>
      <c r="F35" s="18">
        <f t="shared" si="3"/>
        <v>1.5629884338855892E-4</v>
      </c>
      <c r="G35" s="18">
        <f t="shared" si="0"/>
        <v>1.5629216958100507E-4</v>
      </c>
      <c r="H35" s="13">
        <f t="shared" si="6"/>
        <v>99464.823646983292</v>
      </c>
      <c r="I35" s="13">
        <f t="shared" si="4"/>
        <v>15.545573084779075</v>
      </c>
      <c r="J35" s="13">
        <f t="shared" si="1"/>
        <v>99460.576596416533</v>
      </c>
      <c r="K35" s="13">
        <f t="shared" si="2"/>
        <v>6100359.5425129328</v>
      </c>
      <c r="L35" s="20">
        <f t="shared" si="5"/>
        <v>61.331828870114855</v>
      </c>
    </row>
    <row r="36" spans="1:12" x14ac:dyDescent="0.25">
      <c r="A36" s="16">
        <v>27</v>
      </c>
      <c r="B36" s="47">
        <v>4</v>
      </c>
      <c r="C36" s="46">
        <v>6747</v>
      </c>
      <c r="D36" s="46">
        <v>6421</v>
      </c>
      <c r="E36" s="17">
        <v>0.3115</v>
      </c>
      <c r="F36" s="18">
        <f t="shared" si="3"/>
        <v>6.0753341433778852E-4</v>
      </c>
      <c r="G36" s="18">
        <f t="shared" si="0"/>
        <v>6.0727939740879951E-4</v>
      </c>
      <c r="H36" s="13">
        <f t="shared" si="6"/>
        <v>99449.278073898517</v>
      </c>
      <c r="I36" s="13">
        <f t="shared" si="4"/>
        <v>60.393497661457232</v>
      </c>
      <c r="J36" s="13">
        <f t="shared" si="1"/>
        <v>99407.697150758613</v>
      </c>
      <c r="K36" s="13">
        <f t="shared" si="2"/>
        <v>6000898.9659165163</v>
      </c>
      <c r="L36" s="20">
        <f t="shared" si="5"/>
        <v>60.341302442209624</v>
      </c>
    </row>
    <row r="37" spans="1:12" x14ac:dyDescent="0.25">
      <c r="A37" s="16">
        <v>28</v>
      </c>
      <c r="B37" s="47">
        <v>0</v>
      </c>
      <c r="C37" s="46">
        <v>7054</v>
      </c>
      <c r="D37" s="46">
        <v>6769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99388.884576237062</v>
      </c>
      <c r="I37" s="13">
        <f t="shared" si="4"/>
        <v>0</v>
      </c>
      <c r="J37" s="13">
        <f t="shared" si="1"/>
        <v>99388.884576237062</v>
      </c>
      <c r="K37" s="13">
        <f t="shared" si="2"/>
        <v>5901491.2687657578</v>
      </c>
      <c r="L37" s="20">
        <f t="shared" si="5"/>
        <v>59.377779456202369</v>
      </c>
    </row>
    <row r="38" spans="1:12" x14ac:dyDescent="0.25">
      <c r="A38" s="16">
        <v>29</v>
      </c>
      <c r="B38" s="47">
        <v>0</v>
      </c>
      <c r="C38" s="46">
        <v>7064</v>
      </c>
      <c r="D38" s="46">
        <v>7051</v>
      </c>
      <c r="E38" s="17">
        <v>0.86890000000000001</v>
      </c>
      <c r="F38" s="18">
        <f t="shared" si="3"/>
        <v>0</v>
      </c>
      <c r="G38" s="18">
        <f t="shared" si="0"/>
        <v>0</v>
      </c>
      <c r="H38" s="13">
        <f t="shared" si="6"/>
        <v>99388.884576237062</v>
      </c>
      <c r="I38" s="13">
        <f t="shared" si="4"/>
        <v>0</v>
      </c>
      <c r="J38" s="13">
        <f t="shared" si="1"/>
        <v>99388.884576237062</v>
      </c>
      <c r="K38" s="13">
        <f t="shared" si="2"/>
        <v>5802102.384189521</v>
      </c>
      <c r="L38" s="20">
        <f t="shared" si="5"/>
        <v>58.377779456202376</v>
      </c>
    </row>
    <row r="39" spans="1:12" x14ac:dyDescent="0.25">
      <c r="A39" s="16">
        <v>30</v>
      </c>
      <c r="B39" s="47">
        <v>2</v>
      </c>
      <c r="C39" s="46">
        <v>7280</v>
      </c>
      <c r="D39" s="46">
        <v>7090</v>
      </c>
      <c r="E39" s="17">
        <v>0.51639999999999997</v>
      </c>
      <c r="F39" s="18">
        <f t="shared" si="3"/>
        <v>2.7835768963117608E-4</v>
      </c>
      <c r="G39" s="18">
        <f t="shared" si="0"/>
        <v>2.7832022389414745E-4</v>
      </c>
      <c r="H39" s="13">
        <f t="shared" si="6"/>
        <v>99388.884576237062</v>
      </c>
      <c r="I39" s="13">
        <f t="shared" si="4"/>
        <v>27.661936607847878</v>
      </c>
      <c r="J39" s="13">
        <f t="shared" si="1"/>
        <v>99375.507263693507</v>
      </c>
      <c r="K39" s="13">
        <f t="shared" si="2"/>
        <v>5702713.4996132841</v>
      </c>
      <c r="L39" s="20">
        <f t="shared" si="5"/>
        <v>57.377779456202376</v>
      </c>
    </row>
    <row r="40" spans="1:12" x14ac:dyDescent="0.25">
      <c r="A40" s="16">
        <v>31</v>
      </c>
      <c r="B40" s="47">
        <v>1</v>
      </c>
      <c r="C40" s="46">
        <v>7557</v>
      </c>
      <c r="D40" s="46">
        <v>7313</v>
      </c>
      <c r="E40" s="17">
        <v>0.4536</v>
      </c>
      <c r="F40" s="18">
        <f t="shared" si="3"/>
        <v>1.3449899125756557E-4</v>
      </c>
      <c r="G40" s="18">
        <f t="shared" si="0"/>
        <v>1.344891076195826E-4</v>
      </c>
      <c r="H40" s="13">
        <f t="shared" si="6"/>
        <v>99361.22263962921</v>
      </c>
      <c r="I40" s="13">
        <f t="shared" si="4"/>
        <v>13.3630021647944</v>
      </c>
      <c r="J40" s="13">
        <f t="shared" si="1"/>
        <v>99353.921095246362</v>
      </c>
      <c r="K40" s="13">
        <f t="shared" si="2"/>
        <v>5603337.9923495902</v>
      </c>
      <c r="L40" s="20">
        <f t="shared" si="5"/>
        <v>56.39360953389432</v>
      </c>
    </row>
    <row r="41" spans="1:12" x14ac:dyDescent="0.25">
      <c r="A41" s="16">
        <v>32</v>
      </c>
      <c r="B41" s="47">
        <v>2</v>
      </c>
      <c r="C41" s="46">
        <v>7926</v>
      </c>
      <c r="D41" s="46">
        <v>7579</v>
      </c>
      <c r="E41" s="17">
        <v>0.63249999999999995</v>
      </c>
      <c r="F41" s="18">
        <f t="shared" si="3"/>
        <v>2.5798129635601417E-4</v>
      </c>
      <c r="G41" s="18">
        <f t="shared" si="0"/>
        <v>2.579568399513235E-4</v>
      </c>
      <c r="H41" s="13">
        <f t="shared" si="6"/>
        <v>99347.859637464411</v>
      </c>
      <c r="I41" s="13">
        <f t="shared" si="4"/>
        <v>25.627459928007958</v>
      </c>
      <c r="J41" s="13">
        <f t="shared" si="1"/>
        <v>99338.441545940863</v>
      </c>
      <c r="K41" s="13">
        <f t="shared" si="2"/>
        <v>5503984.0712543437</v>
      </c>
      <c r="L41" s="20">
        <f t="shared" si="5"/>
        <v>55.401133867797718</v>
      </c>
    </row>
    <row r="42" spans="1:12" x14ac:dyDescent="0.25">
      <c r="A42" s="16">
        <v>33</v>
      </c>
      <c r="B42" s="47">
        <v>0</v>
      </c>
      <c r="C42" s="46">
        <v>8306</v>
      </c>
      <c r="D42" s="46">
        <v>7928</v>
      </c>
      <c r="E42" s="17">
        <v>0.53280000000000005</v>
      </c>
      <c r="F42" s="18">
        <f t="shared" si="3"/>
        <v>0</v>
      </c>
      <c r="G42" s="18">
        <f t="shared" si="0"/>
        <v>0</v>
      </c>
      <c r="H42" s="13">
        <f t="shared" si="6"/>
        <v>99322.232177536396</v>
      </c>
      <c r="I42" s="13">
        <f t="shared" si="4"/>
        <v>0</v>
      </c>
      <c r="J42" s="13">
        <f t="shared" si="1"/>
        <v>99322.232177536396</v>
      </c>
      <c r="K42" s="13">
        <f t="shared" si="2"/>
        <v>5404645.6297084028</v>
      </c>
      <c r="L42" s="20">
        <f t="shared" si="5"/>
        <v>54.415265456858769</v>
      </c>
    </row>
    <row r="43" spans="1:12" x14ac:dyDescent="0.25">
      <c r="A43" s="16">
        <v>34</v>
      </c>
      <c r="B43" s="47">
        <v>4</v>
      </c>
      <c r="C43" s="46">
        <v>8595</v>
      </c>
      <c r="D43" s="46">
        <v>8284</v>
      </c>
      <c r="E43" s="17">
        <v>0.66479999999999995</v>
      </c>
      <c r="F43" s="18">
        <f t="shared" si="3"/>
        <v>4.7396172759049709E-4</v>
      </c>
      <c r="G43" s="18">
        <f t="shared" si="0"/>
        <v>4.7388644031765177E-4</v>
      </c>
      <c r="H43" s="13">
        <f t="shared" si="6"/>
        <v>99322.232177536396</v>
      </c>
      <c r="I43" s="13">
        <f t="shared" si="4"/>
        <v>47.067459051016051</v>
      </c>
      <c r="J43" s="13">
        <f t="shared" si="1"/>
        <v>99306.455165262494</v>
      </c>
      <c r="K43" s="13">
        <f t="shared" si="2"/>
        <v>5305323.3975308668</v>
      </c>
      <c r="L43" s="20">
        <f t="shared" si="5"/>
        <v>53.415265456858776</v>
      </c>
    </row>
    <row r="44" spans="1:12" x14ac:dyDescent="0.25">
      <c r="A44" s="16">
        <v>35</v>
      </c>
      <c r="B44" s="47">
        <v>2</v>
      </c>
      <c r="C44" s="46">
        <v>8883</v>
      </c>
      <c r="D44" s="46">
        <v>8531</v>
      </c>
      <c r="E44" s="17">
        <v>0.37980000000000003</v>
      </c>
      <c r="F44" s="18">
        <f t="shared" si="3"/>
        <v>2.2970024118525325E-4</v>
      </c>
      <c r="G44" s="18">
        <f t="shared" si="0"/>
        <v>2.2966752272939088E-4</v>
      </c>
      <c r="H44" s="13">
        <f t="shared" si="6"/>
        <v>99275.164718485379</v>
      </c>
      <c r="I44" s="13">
        <f t="shared" si="4"/>
        <v>22.800281149446764</v>
      </c>
      <c r="J44" s="13">
        <f t="shared" si="1"/>
        <v>99261.023984116488</v>
      </c>
      <c r="K44" s="13">
        <f t="shared" si="2"/>
        <v>5206016.9423656045</v>
      </c>
      <c r="L44" s="20">
        <f t="shared" si="5"/>
        <v>52.440275038861017</v>
      </c>
    </row>
    <row r="45" spans="1:12" x14ac:dyDescent="0.25">
      <c r="A45" s="16">
        <v>36</v>
      </c>
      <c r="B45" s="47">
        <v>1</v>
      </c>
      <c r="C45" s="46">
        <v>9472</v>
      </c>
      <c r="D45" s="46">
        <v>8796</v>
      </c>
      <c r="E45" s="17">
        <v>0.4617</v>
      </c>
      <c r="F45" s="18">
        <f t="shared" si="3"/>
        <v>1.0948105977665864E-4</v>
      </c>
      <c r="G45" s="18">
        <f t="shared" si="0"/>
        <v>1.0947460803793444E-4</v>
      </c>
      <c r="H45" s="13">
        <f t="shared" si="6"/>
        <v>99252.364437335928</v>
      </c>
      <c r="I45" s="13">
        <f t="shared" si="4"/>
        <v>10.865613693615574</v>
      </c>
      <c r="J45" s="13">
        <f t="shared" si="1"/>
        <v>99246.515477484645</v>
      </c>
      <c r="K45" s="13">
        <f t="shared" si="2"/>
        <v>5106755.918381488</v>
      </c>
      <c r="L45" s="20">
        <f t="shared" si="5"/>
        <v>51.452234385868906</v>
      </c>
    </row>
    <row r="46" spans="1:12" x14ac:dyDescent="0.25">
      <c r="A46" s="16">
        <v>37</v>
      </c>
      <c r="B46" s="47">
        <v>4</v>
      </c>
      <c r="C46" s="46">
        <v>9907</v>
      </c>
      <c r="D46" s="46">
        <v>9408</v>
      </c>
      <c r="E46" s="17">
        <v>0.47870000000000001</v>
      </c>
      <c r="F46" s="18">
        <f t="shared" si="3"/>
        <v>4.141858659073259E-4</v>
      </c>
      <c r="G46" s="18">
        <f t="shared" si="0"/>
        <v>4.1409645623292397E-4</v>
      </c>
      <c r="H46" s="13">
        <f t="shared" si="6"/>
        <v>99241.498823642309</v>
      </c>
      <c r="I46" s="13">
        <f t="shared" si="4"/>
        <v>41.09555297411417</v>
      </c>
      <c r="J46" s="13">
        <f t="shared" si="1"/>
        <v>99220.075711876896</v>
      </c>
      <c r="K46" s="13">
        <f t="shared" si="2"/>
        <v>5007509.4029040029</v>
      </c>
      <c r="L46" s="20">
        <f t="shared" si="5"/>
        <v>50.457817165807086</v>
      </c>
    </row>
    <row r="47" spans="1:12" x14ac:dyDescent="0.25">
      <c r="A47" s="16">
        <v>38</v>
      </c>
      <c r="B47" s="47">
        <v>3</v>
      </c>
      <c r="C47" s="46">
        <v>10604</v>
      </c>
      <c r="D47" s="46">
        <v>9826</v>
      </c>
      <c r="E47" s="17">
        <v>0.89070000000000005</v>
      </c>
      <c r="F47" s="18">
        <f t="shared" si="3"/>
        <v>2.9368575624082231E-4</v>
      </c>
      <c r="G47" s="18">
        <f t="shared" si="0"/>
        <v>2.936763292737769E-4</v>
      </c>
      <c r="H47" s="13">
        <f t="shared" si="6"/>
        <v>99200.40327066819</v>
      </c>
      <c r="I47" s="13">
        <f t="shared" si="4"/>
        <v>29.132810295008206</v>
      </c>
      <c r="J47" s="13">
        <f t="shared" si="1"/>
        <v>99197.219054502944</v>
      </c>
      <c r="K47" s="13">
        <f t="shared" si="2"/>
        <v>4908289.3271921258</v>
      </c>
      <c r="L47" s="20">
        <f t="shared" si="5"/>
        <v>49.478521914874314</v>
      </c>
    </row>
    <row r="48" spans="1:12" x14ac:dyDescent="0.25">
      <c r="A48" s="16">
        <v>39</v>
      </c>
      <c r="B48" s="47">
        <v>3</v>
      </c>
      <c r="C48" s="46">
        <v>11235</v>
      </c>
      <c r="D48" s="46">
        <v>10494</v>
      </c>
      <c r="E48" s="17">
        <v>0.57430000000000003</v>
      </c>
      <c r="F48" s="18">
        <f t="shared" si="3"/>
        <v>2.7612867596299873E-4</v>
      </c>
      <c r="G48" s="18">
        <f t="shared" si="0"/>
        <v>2.760962214106159E-4</v>
      </c>
      <c r="H48" s="13">
        <f t="shared" si="6"/>
        <v>99171.270460373184</v>
      </c>
      <c r="I48" s="13">
        <f t="shared" si="4"/>
        <v>27.380813046599265</v>
      </c>
      <c r="J48" s="13">
        <f t="shared" si="1"/>
        <v>99159.614448259235</v>
      </c>
      <c r="K48" s="13">
        <f t="shared" si="2"/>
        <v>4809092.1081376225</v>
      </c>
      <c r="L48" s="20">
        <f t="shared" si="5"/>
        <v>48.492795199787601</v>
      </c>
    </row>
    <row r="49" spans="1:12" x14ac:dyDescent="0.25">
      <c r="A49" s="16">
        <v>40</v>
      </c>
      <c r="B49" s="47">
        <v>4</v>
      </c>
      <c r="C49" s="46">
        <v>11773</v>
      </c>
      <c r="D49" s="46">
        <v>11135</v>
      </c>
      <c r="E49" s="17">
        <v>0.60260000000000002</v>
      </c>
      <c r="F49" s="18">
        <f t="shared" si="3"/>
        <v>3.4922297887200976E-4</v>
      </c>
      <c r="G49" s="18">
        <f t="shared" si="0"/>
        <v>3.4917452000899198E-4</v>
      </c>
      <c r="H49" s="13">
        <f t="shared" si="6"/>
        <v>99143.889647326578</v>
      </c>
      <c r="I49" s="13">
        <f t="shared" si="4"/>
        <v>34.618520079429729</v>
      </c>
      <c r="J49" s="13">
        <f t="shared" si="1"/>
        <v>99130.132247447007</v>
      </c>
      <c r="K49" s="13">
        <f t="shared" si="2"/>
        <v>4709932.4936893629</v>
      </c>
      <c r="L49" s="20">
        <f t="shared" si="5"/>
        <v>47.50602896904163</v>
      </c>
    </row>
    <row r="50" spans="1:12" x14ac:dyDescent="0.25">
      <c r="A50" s="16">
        <v>41</v>
      </c>
      <c r="B50" s="47">
        <v>3</v>
      </c>
      <c r="C50" s="46">
        <v>12379</v>
      </c>
      <c r="D50" s="46">
        <v>11691</v>
      </c>
      <c r="E50" s="17">
        <v>0.51090000000000002</v>
      </c>
      <c r="F50" s="18">
        <f t="shared" si="3"/>
        <v>2.4927295388450354E-4</v>
      </c>
      <c r="G50" s="18">
        <f t="shared" si="0"/>
        <v>2.492425663799211E-4</v>
      </c>
      <c r="H50" s="13">
        <f t="shared" si="6"/>
        <v>99109.27112724715</v>
      </c>
      <c r="I50" s="13">
        <f t="shared" si="4"/>
        <v>24.702249087798496</v>
      </c>
      <c r="J50" s="13">
        <f t="shared" si="1"/>
        <v>99097.189257218299</v>
      </c>
      <c r="K50" s="13">
        <f t="shared" si="2"/>
        <v>4610802.3614419159</v>
      </c>
      <c r="L50" s="20">
        <f t="shared" si="5"/>
        <v>46.522412171935677</v>
      </c>
    </row>
    <row r="51" spans="1:12" x14ac:dyDescent="0.25">
      <c r="A51" s="16">
        <v>42</v>
      </c>
      <c r="B51" s="47">
        <v>4</v>
      </c>
      <c r="C51" s="46">
        <v>12998</v>
      </c>
      <c r="D51" s="46">
        <v>12247</v>
      </c>
      <c r="E51" s="17">
        <v>0.42899999999999999</v>
      </c>
      <c r="F51" s="18">
        <f t="shared" si="3"/>
        <v>3.1689443454149336E-4</v>
      </c>
      <c r="G51" s="18">
        <f t="shared" si="0"/>
        <v>3.1683710390609455E-4</v>
      </c>
      <c r="H51" s="13">
        <f t="shared" si="6"/>
        <v>99084.568878159349</v>
      </c>
      <c r="I51" s="13">
        <f t="shared" si="4"/>
        <v>31.393667845139955</v>
      </c>
      <c r="J51" s="13">
        <f t="shared" si="1"/>
        <v>99066.643093819774</v>
      </c>
      <c r="K51" s="13">
        <f t="shared" si="2"/>
        <v>4511705.1721846974</v>
      </c>
      <c r="L51" s="20">
        <f t="shared" si="5"/>
        <v>45.533883058345594</v>
      </c>
    </row>
    <row r="52" spans="1:12" x14ac:dyDescent="0.25">
      <c r="A52" s="16">
        <v>43</v>
      </c>
      <c r="B52" s="47">
        <v>4</v>
      </c>
      <c r="C52" s="46">
        <v>12958</v>
      </c>
      <c r="D52" s="46">
        <v>12947</v>
      </c>
      <c r="E52" s="17">
        <v>0.6129</v>
      </c>
      <c r="F52" s="18">
        <f t="shared" si="3"/>
        <v>3.0882069098629608E-4</v>
      </c>
      <c r="G52" s="18">
        <f t="shared" si="0"/>
        <v>3.0878377758724446E-4</v>
      </c>
      <c r="H52" s="13">
        <f t="shared" si="6"/>
        <v>99053.175210314206</v>
      </c>
      <c r="I52" s="13">
        <f t="shared" si="4"/>
        <v>30.586013623452018</v>
      </c>
      <c r="J52" s="13">
        <f t="shared" si="1"/>
        <v>99041.335364440558</v>
      </c>
      <c r="K52" s="13">
        <f t="shared" si="2"/>
        <v>4412638.5290908776</v>
      </c>
      <c r="L52" s="20">
        <f t="shared" si="5"/>
        <v>44.54817848818842</v>
      </c>
    </row>
    <row r="53" spans="1:12" x14ac:dyDescent="0.25">
      <c r="A53" s="16">
        <v>44</v>
      </c>
      <c r="B53" s="47">
        <v>11</v>
      </c>
      <c r="C53" s="46">
        <v>13011</v>
      </c>
      <c r="D53" s="46">
        <v>12852</v>
      </c>
      <c r="E53" s="17">
        <v>0.63619999999999999</v>
      </c>
      <c r="F53" s="18">
        <f t="shared" si="3"/>
        <v>8.5063604376909099E-4</v>
      </c>
      <c r="G53" s="18">
        <f t="shared" si="0"/>
        <v>8.5037288619139615E-4</v>
      </c>
      <c r="H53" s="13">
        <f t="shared" si="6"/>
        <v>99022.589196690751</v>
      </c>
      <c r="I53" s="13">
        <f t="shared" si="4"/>
        <v>84.20612497333488</v>
      </c>
      <c r="J53" s="13">
        <f t="shared" si="1"/>
        <v>98991.955008425444</v>
      </c>
      <c r="K53" s="13">
        <f t="shared" si="2"/>
        <v>4313597.1937264372</v>
      </c>
      <c r="L53" s="20">
        <f t="shared" si="5"/>
        <v>43.561749179858786</v>
      </c>
    </row>
    <row r="54" spans="1:12" x14ac:dyDescent="0.25">
      <c r="A54" s="16">
        <v>45</v>
      </c>
      <c r="B54" s="47">
        <v>21</v>
      </c>
      <c r="C54" s="46">
        <v>12802</v>
      </c>
      <c r="D54" s="46">
        <v>12929</v>
      </c>
      <c r="E54" s="17">
        <v>0.56340000000000001</v>
      </c>
      <c r="F54" s="18">
        <f t="shared" si="3"/>
        <v>1.6322723563017372E-3</v>
      </c>
      <c r="G54" s="18">
        <f t="shared" si="0"/>
        <v>1.6311099456183284E-3</v>
      </c>
      <c r="H54" s="13">
        <f t="shared" si="6"/>
        <v>98938.383071717413</v>
      </c>
      <c r="I54" s="13">
        <f t="shared" si="4"/>
        <v>161.37938063167434</v>
      </c>
      <c r="J54" s="13">
        <f t="shared" si="1"/>
        <v>98867.924834133635</v>
      </c>
      <c r="K54" s="13">
        <f t="shared" si="2"/>
        <v>4214605.2387180114</v>
      </c>
      <c r="L54" s="20">
        <f t="shared" si="5"/>
        <v>42.598282970351079</v>
      </c>
    </row>
    <row r="55" spans="1:12" x14ac:dyDescent="0.25">
      <c r="A55" s="16">
        <v>46</v>
      </c>
      <c r="B55" s="47">
        <v>10</v>
      </c>
      <c r="C55" s="46">
        <v>12652</v>
      </c>
      <c r="D55" s="46">
        <v>12741</v>
      </c>
      <c r="E55" s="17">
        <v>0.43440000000000001</v>
      </c>
      <c r="F55" s="18">
        <f t="shared" si="3"/>
        <v>7.8761863505690541E-4</v>
      </c>
      <c r="G55" s="18">
        <f t="shared" si="0"/>
        <v>7.8726792522466264E-4</v>
      </c>
      <c r="H55" s="13">
        <f t="shared" si="6"/>
        <v>98777.003691085745</v>
      </c>
      <c r="I55" s="13">
        <f t="shared" si="4"/>
        <v>77.763966755789923</v>
      </c>
      <c r="J55" s="13">
        <f t="shared" si="1"/>
        <v>98733.020391488666</v>
      </c>
      <c r="K55" s="13">
        <f t="shared" si="2"/>
        <v>4115737.3138838778</v>
      </c>
      <c r="L55" s="20">
        <f t="shared" si="5"/>
        <v>41.666958503371852</v>
      </c>
    </row>
    <row r="56" spans="1:12" x14ac:dyDescent="0.25">
      <c r="A56" s="16">
        <v>47</v>
      </c>
      <c r="B56" s="47">
        <v>2</v>
      </c>
      <c r="C56" s="46">
        <v>11762</v>
      </c>
      <c r="D56" s="46">
        <v>12569</v>
      </c>
      <c r="E56" s="17">
        <v>0.50649999999999995</v>
      </c>
      <c r="F56" s="18">
        <f t="shared" si="3"/>
        <v>1.6439932596276356E-4</v>
      </c>
      <c r="G56" s="18">
        <f t="shared" si="0"/>
        <v>1.6438598915200422E-4</v>
      </c>
      <c r="H56" s="13">
        <f t="shared" si="6"/>
        <v>98699.239724329949</v>
      </c>
      <c r="I56" s="13">
        <f t="shared" si="4"/>
        <v>16.224772150634767</v>
      </c>
      <c r="J56" s="13">
        <f t="shared" si="1"/>
        <v>98691.232799273625</v>
      </c>
      <c r="K56" s="13">
        <f t="shared" si="2"/>
        <v>4017004.2934923894</v>
      </c>
      <c r="L56" s="20">
        <f t="shared" si="5"/>
        <v>40.699445149851279</v>
      </c>
    </row>
    <row r="57" spans="1:12" x14ac:dyDescent="0.25">
      <c r="A57" s="16">
        <v>48</v>
      </c>
      <c r="B57" s="47">
        <v>14</v>
      </c>
      <c r="C57" s="46">
        <v>11314</v>
      </c>
      <c r="D57" s="46">
        <v>11781</v>
      </c>
      <c r="E57" s="17">
        <v>0.56489999999999996</v>
      </c>
      <c r="F57" s="18">
        <f t="shared" si="3"/>
        <v>1.2123836328209569E-3</v>
      </c>
      <c r="G57" s="18">
        <f t="shared" si="0"/>
        <v>1.2117444277975763E-3</v>
      </c>
      <c r="H57" s="13">
        <f t="shared" si="6"/>
        <v>98683.014952179321</v>
      </c>
      <c r="I57" s="13">
        <f t="shared" si="4"/>
        <v>119.5785934865682</v>
      </c>
      <c r="J57" s="13">
        <f t="shared" si="1"/>
        <v>98630.986306153311</v>
      </c>
      <c r="K57" s="13">
        <f t="shared" si="2"/>
        <v>3918313.0606931159</v>
      </c>
      <c r="L57" s="20">
        <f t="shared" si="5"/>
        <v>39.706053393199291</v>
      </c>
    </row>
    <row r="58" spans="1:12" x14ac:dyDescent="0.25">
      <c r="A58" s="16">
        <v>49</v>
      </c>
      <c r="B58" s="47">
        <v>13</v>
      </c>
      <c r="C58" s="46">
        <v>11206</v>
      </c>
      <c r="D58" s="46">
        <v>11267</v>
      </c>
      <c r="E58" s="17">
        <v>0.36409999999999998</v>
      </c>
      <c r="F58" s="18">
        <f t="shared" si="3"/>
        <v>1.1569438882214212E-3</v>
      </c>
      <c r="G58" s="18">
        <f t="shared" si="0"/>
        <v>1.1560933496290323E-3</v>
      </c>
      <c r="H58" s="13">
        <f t="shared" si="6"/>
        <v>98563.43635869275</v>
      </c>
      <c r="I58" s="13">
        <f t="shared" si="4"/>
        <v>113.94853329086905</v>
      </c>
      <c r="J58" s="13">
        <f t="shared" si="1"/>
        <v>98490.976486373096</v>
      </c>
      <c r="K58" s="13">
        <f t="shared" si="2"/>
        <v>3819682.0743869627</v>
      </c>
      <c r="L58" s="20">
        <f t="shared" si="5"/>
        <v>38.753540009363604</v>
      </c>
    </row>
    <row r="59" spans="1:12" x14ac:dyDescent="0.25">
      <c r="A59" s="16">
        <v>50</v>
      </c>
      <c r="B59" s="47">
        <v>9</v>
      </c>
      <c r="C59" s="46">
        <v>10551</v>
      </c>
      <c r="D59" s="46">
        <v>11148</v>
      </c>
      <c r="E59" s="17">
        <v>0.67759999999999998</v>
      </c>
      <c r="F59" s="18">
        <f t="shared" si="3"/>
        <v>8.2953131480713392E-4</v>
      </c>
      <c r="G59" s="18">
        <f t="shared" si="0"/>
        <v>8.293095235251891E-4</v>
      </c>
      <c r="H59" s="13">
        <f t="shared" si="6"/>
        <v>98449.487825401884</v>
      </c>
      <c r="I59" s="13">
        <f t="shared" si="4"/>
        <v>81.645097839782935</v>
      </c>
      <c r="J59" s="13">
        <f t="shared" si="1"/>
        <v>98423.165445858351</v>
      </c>
      <c r="K59" s="13">
        <f t="shared" si="2"/>
        <v>3721191.0979005895</v>
      </c>
      <c r="L59" s="20">
        <f t="shared" si="5"/>
        <v>37.797973154518026</v>
      </c>
    </row>
    <row r="60" spans="1:12" x14ac:dyDescent="0.25">
      <c r="A60" s="16">
        <v>51</v>
      </c>
      <c r="B60" s="47">
        <v>9</v>
      </c>
      <c r="C60" s="46">
        <v>10430</v>
      </c>
      <c r="D60" s="46">
        <v>10484</v>
      </c>
      <c r="E60" s="17">
        <v>0.39319999999999999</v>
      </c>
      <c r="F60" s="18">
        <f t="shared" si="3"/>
        <v>8.6066749545758822E-4</v>
      </c>
      <c r="G60" s="18">
        <f t="shared" si="0"/>
        <v>8.6021824386789609E-4</v>
      </c>
      <c r="H60" s="13">
        <f t="shared" si="6"/>
        <v>98367.842727562107</v>
      </c>
      <c r="I60" s="13">
        <f t="shared" si="4"/>
        <v>84.617812924176874</v>
      </c>
      <c r="J60" s="13">
        <f t="shared" si="1"/>
        <v>98316.496638679717</v>
      </c>
      <c r="K60" s="13">
        <f t="shared" si="2"/>
        <v>3622767.9324547313</v>
      </c>
      <c r="L60" s="20">
        <f t="shared" si="5"/>
        <v>36.828782984377192</v>
      </c>
    </row>
    <row r="61" spans="1:12" x14ac:dyDescent="0.25">
      <c r="A61" s="16">
        <v>52</v>
      </c>
      <c r="B61" s="47">
        <v>21</v>
      </c>
      <c r="C61" s="46">
        <v>10236</v>
      </c>
      <c r="D61" s="46">
        <v>10354</v>
      </c>
      <c r="E61" s="17">
        <v>0.59689999999999999</v>
      </c>
      <c r="F61" s="18">
        <f t="shared" si="3"/>
        <v>2.0398251578436135E-3</v>
      </c>
      <c r="G61" s="18">
        <f t="shared" si="0"/>
        <v>2.0381492824195616E-3</v>
      </c>
      <c r="H61" s="13">
        <f t="shared" si="6"/>
        <v>98283.224914637933</v>
      </c>
      <c r="I61" s="13">
        <f t="shared" si="4"/>
        <v>200.31588433364968</v>
      </c>
      <c r="J61" s="13">
        <f t="shared" si="1"/>
        <v>98202.477581663028</v>
      </c>
      <c r="K61" s="13">
        <f t="shared" si="2"/>
        <v>3524451.4358160514</v>
      </c>
      <c r="L61" s="20">
        <f t="shared" si="5"/>
        <v>35.860152522235083</v>
      </c>
    </row>
    <row r="62" spans="1:12" x14ac:dyDescent="0.25">
      <c r="A62" s="16">
        <v>53</v>
      </c>
      <c r="B62" s="47">
        <v>16</v>
      </c>
      <c r="C62" s="46">
        <v>9917</v>
      </c>
      <c r="D62" s="46">
        <v>10190</v>
      </c>
      <c r="E62" s="17">
        <v>0.50680000000000003</v>
      </c>
      <c r="F62" s="18">
        <f t="shared" si="3"/>
        <v>1.5914855522952205E-3</v>
      </c>
      <c r="G62" s="18">
        <f t="shared" si="0"/>
        <v>1.590237342128194E-3</v>
      </c>
      <c r="H62" s="13">
        <f t="shared" si="6"/>
        <v>98082.909030304276</v>
      </c>
      <c r="I62" s="13">
        <f t="shared" si="4"/>
        <v>155.97510456455251</v>
      </c>
      <c r="J62" s="13">
        <f t="shared" si="1"/>
        <v>98005.982108733035</v>
      </c>
      <c r="K62" s="13">
        <f t="shared" si="2"/>
        <v>3426248.9582343884</v>
      </c>
      <c r="L62" s="20">
        <f t="shared" si="5"/>
        <v>34.932171079630137</v>
      </c>
    </row>
    <row r="63" spans="1:12" x14ac:dyDescent="0.25">
      <c r="A63" s="16">
        <v>54</v>
      </c>
      <c r="B63" s="47">
        <v>18</v>
      </c>
      <c r="C63" s="46">
        <v>9256</v>
      </c>
      <c r="D63" s="46">
        <v>9858</v>
      </c>
      <c r="E63" s="17">
        <v>0.46860000000000002</v>
      </c>
      <c r="F63" s="18">
        <f t="shared" si="3"/>
        <v>1.8834362247567228E-3</v>
      </c>
      <c r="G63" s="18">
        <f t="shared" si="0"/>
        <v>1.8815530573083848E-3</v>
      </c>
      <c r="H63" s="13">
        <f t="shared" si="6"/>
        <v>97926.933925739722</v>
      </c>
      <c r="I63" s="13">
        <f t="shared" si="4"/>
        <v>184.25472192081176</v>
      </c>
      <c r="J63" s="13">
        <f t="shared" si="1"/>
        <v>97829.020966511001</v>
      </c>
      <c r="K63" s="13">
        <f t="shared" si="2"/>
        <v>3328242.9761256552</v>
      </c>
      <c r="L63" s="20">
        <f t="shared" si="5"/>
        <v>33.987002785664046</v>
      </c>
    </row>
    <row r="64" spans="1:12" x14ac:dyDescent="0.25">
      <c r="A64" s="16">
        <v>55</v>
      </c>
      <c r="B64" s="47">
        <v>29</v>
      </c>
      <c r="C64" s="46">
        <v>9005</v>
      </c>
      <c r="D64" s="46">
        <v>9206</v>
      </c>
      <c r="E64" s="17">
        <v>0.53290000000000004</v>
      </c>
      <c r="F64" s="18">
        <f t="shared" si="3"/>
        <v>3.1848882543517652E-3</v>
      </c>
      <c r="G64" s="18">
        <f t="shared" si="0"/>
        <v>3.1801572574604543E-3</v>
      </c>
      <c r="H64" s="13">
        <f t="shared" si="6"/>
        <v>97742.679203818916</v>
      </c>
      <c r="I64" s="13">
        <f t="shared" si="4"/>
        <v>310.83709063365376</v>
      </c>
      <c r="J64" s="13">
        <f t="shared" si="1"/>
        <v>97597.487198783943</v>
      </c>
      <c r="K64" s="13">
        <f t="shared" si="2"/>
        <v>3230413.955159144</v>
      </c>
      <c r="L64" s="20">
        <f t="shared" si="5"/>
        <v>33.050188325847813</v>
      </c>
    </row>
    <row r="65" spans="1:12" x14ac:dyDescent="0.25">
      <c r="A65" s="16">
        <v>56</v>
      </c>
      <c r="B65" s="47">
        <v>18</v>
      </c>
      <c r="C65" s="46">
        <v>8967</v>
      </c>
      <c r="D65" s="46">
        <v>8954</v>
      </c>
      <c r="E65" s="17">
        <v>0.41830000000000001</v>
      </c>
      <c r="F65" s="18">
        <f t="shared" si="3"/>
        <v>2.0088164722950729E-3</v>
      </c>
      <c r="G65" s="18">
        <f t="shared" si="0"/>
        <v>2.0064718526666444E-3</v>
      </c>
      <c r="H65" s="13">
        <f t="shared" si="6"/>
        <v>97431.842113185266</v>
      </c>
      <c r="I65" s="13">
        <f t="shared" si="4"/>
        <v>195.49424875356684</v>
      </c>
      <c r="J65" s="13">
        <f t="shared" si="1"/>
        <v>97318.123108685308</v>
      </c>
      <c r="K65" s="13">
        <f t="shared" si="2"/>
        <v>3132816.46796036</v>
      </c>
      <c r="L65" s="20">
        <f t="shared" si="5"/>
        <v>32.153928325824005</v>
      </c>
    </row>
    <row r="66" spans="1:12" x14ac:dyDescent="0.25">
      <c r="A66" s="16">
        <v>57</v>
      </c>
      <c r="B66" s="47">
        <v>21</v>
      </c>
      <c r="C66" s="46">
        <v>8541</v>
      </c>
      <c r="D66" s="46">
        <v>8927</v>
      </c>
      <c r="E66" s="17">
        <v>0.49880000000000002</v>
      </c>
      <c r="F66" s="18">
        <f t="shared" si="3"/>
        <v>2.4043966109457294E-3</v>
      </c>
      <c r="G66" s="18">
        <f t="shared" si="0"/>
        <v>2.4015025995922572E-3</v>
      </c>
      <c r="H66" s="13">
        <f t="shared" si="6"/>
        <v>97236.347864431693</v>
      </c>
      <c r="I66" s="13">
        <f t="shared" si="4"/>
        <v>233.51334217128974</v>
      </c>
      <c r="J66" s="13">
        <f t="shared" si="1"/>
        <v>97119.310977335437</v>
      </c>
      <c r="K66" s="13">
        <f t="shared" si="2"/>
        <v>3035498.3448516745</v>
      </c>
      <c r="L66" s="20">
        <f t="shared" si="5"/>
        <v>31.217732993055332</v>
      </c>
    </row>
    <row r="67" spans="1:12" x14ac:dyDescent="0.25">
      <c r="A67" s="16">
        <v>58</v>
      </c>
      <c r="B67" s="47">
        <v>33</v>
      </c>
      <c r="C67" s="46">
        <v>8207</v>
      </c>
      <c r="D67" s="46">
        <v>8460</v>
      </c>
      <c r="E67" s="17">
        <v>0.47489999999999999</v>
      </c>
      <c r="F67" s="18">
        <f t="shared" si="3"/>
        <v>3.9599208015839681E-3</v>
      </c>
      <c r="G67" s="18">
        <f t="shared" si="0"/>
        <v>3.9517038088305555E-3</v>
      </c>
      <c r="H67" s="13">
        <f t="shared" si="6"/>
        <v>97002.834522260397</v>
      </c>
      <c r="I67" s="13">
        <f t="shared" si="4"/>
        <v>383.32647064897651</v>
      </c>
      <c r="J67" s="13">
        <f t="shared" si="1"/>
        <v>96801.549792522623</v>
      </c>
      <c r="K67" s="13">
        <f t="shared" si="2"/>
        <v>2938379.033874339</v>
      </c>
      <c r="L67" s="20">
        <f t="shared" si="5"/>
        <v>30.291682179658721</v>
      </c>
    </row>
    <row r="68" spans="1:12" x14ac:dyDescent="0.25">
      <c r="A68" s="16">
        <v>59</v>
      </c>
      <c r="B68" s="47">
        <v>23</v>
      </c>
      <c r="C68" s="46">
        <v>7966</v>
      </c>
      <c r="D68" s="46">
        <v>8153</v>
      </c>
      <c r="E68" s="17">
        <v>0.39700000000000002</v>
      </c>
      <c r="F68" s="18">
        <f t="shared" si="3"/>
        <v>2.8537750480799057E-3</v>
      </c>
      <c r="G68" s="18">
        <f t="shared" si="0"/>
        <v>2.8488726329739169E-3</v>
      </c>
      <c r="H68" s="13">
        <f t="shared" si="6"/>
        <v>96619.508051611425</v>
      </c>
      <c r="I68" s="13">
        <f t="shared" si="4"/>
        <v>275.25667229963881</v>
      </c>
      <c r="J68" s="13">
        <f t="shared" si="1"/>
        <v>96453.528278214741</v>
      </c>
      <c r="K68" s="13">
        <f t="shared" si="2"/>
        <v>2841577.4840818164</v>
      </c>
      <c r="L68" s="20">
        <f t="shared" si="5"/>
        <v>29.409976736415647</v>
      </c>
    </row>
    <row r="69" spans="1:12" x14ac:dyDescent="0.25">
      <c r="A69" s="16">
        <v>60</v>
      </c>
      <c r="B69" s="47">
        <v>19</v>
      </c>
      <c r="C69" s="46">
        <v>8208</v>
      </c>
      <c r="D69" s="46">
        <v>7894</v>
      </c>
      <c r="E69" s="17">
        <v>0.49030000000000001</v>
      </c>
      <c r="F69" s="18">
        <f t="shared" si="3"/>
        <v>2.3599552850577569E-3</v>
      </c>
      <c r="G69" s="18">
        <f t="shared" si="0"/>
        <v>2.3571199780147698E-3</v>
      </c>
      <c r="H69" s="13">
        <f t="shared" si="6"/>
        <v>96344.251379311783</v>
      </c>
      <c r="I69" s="13">
        <f t="shared" si="4"/>
        <v>227.09495969305286</v>
      </c>
      <c r="J69" s="13">
        <f t="shared" si="1"/>
        <v>96228.501078356232</v>
      </c>
      <c r="K69" s="13">
        <f t="shared" si="2"/>
        <v>2745123.9558036015</v>
      </c>
      <c r="L69" s="20">
        <f t="shared" si="5"/>
        <v>28.492867156089275</v>
      </c>
    </row>
    <row r="70" spans="1:12" x14ac:dyDescent="0.25">
      <c r="A70" s="16">
        <v>61</v>
      </c>
      <c r="B70" s="47">
        <v>21</v>
      </c>
      <c r="C70" s="46">
        <v>8083</v>
      </c>
      <c r="D70" s="46">
        <v>8148</v>
      </c>
      <c r="E70" s="17">
        <v>0.47210000000000002</v>
      </c>
      <c r="F70" s="18">
        <f t="shared" si="3"/>
        <v>2.587640934015156E-3</v>
      </c>
      <c r="G70" s="18">
        <f t="shared" si="0"/>
        <v>2.5841109979530268E-3</v>
      </c>
      <c r="H70" s="13">
        <f t="shared" si="6"/>
        <v>96117.156419618725</v>
      </c>
      <c r="I70" s="13">
        <f t="shared" si="4"/>
        <v>248.37740099590812</v>
      </c>
      <c r="J70" s="13">
        <f t="shared" si="1"/>
        <v>95986.037989632998</v>
      </c>
      <c r="K70" s="13">
        <f t="shared" si="2"/>
        <v>2648895.4547252455</v>
      </c>
      <c r="L70" s="20">
        <f t="shared" si="5"/>
        <v>27.559028516833781</v>
      </c>
    </row>
    <row r="71" spans="1:12" x14ac:dyDescent="0.25">
      <c r="A71" s="16">
        <v>62</v>
      </c>
      <c r="B71" s="47">
        <v>26</v>
      </c>
      <c r="C71" s="46">
        <v>8050</v>
      </c>
      <c r="D71" s="46">
        <v>8016</v>
      </c>
      <c r="E71" s="17">
        <v>0.47020000000000001</v>
      </c>
      <c r="F71" s="18">
        <f t="shared" si="3"/>
        <v>3.2366488236026392E-3</v>
      </c>
      <c r="G71" s="18">
        <f t="shared" si="0"/>
        <v>3.2311081950497731E-3</v>
      </c>
      <c r="H71" s="13">
        <f t="shared" si="6"/>
        <v>95868.779018622823</v>
      </c>
      <c r="I71" s="13">
        <f t="shared" si="4"/>
        <v>309.76239753648792</v>
      </c>
      <c r="J71" s="13">
        <f t="shared" si="1"/>
        <v>95704.666900407989</v>
      </c>
      <c r="K71" s="13">
        <f t="shared" si="2"/>
        <v>2552909.4167356123</v>
      </c>
      <c r="L71" s="20">
        <f t="shared" si="5"/>
        <v>26.629205491807728</v>
      </c>
    </row>
    <row r="72" spans="1:12" x14ac:dyDescent="0.25">
      <c r="A72" s="16">
        <v>63</v>
      </c>
      <c r="B72" s="47">
        <v>36</v>
      </c>
      <c r="C72" s="46">
        <v>8176</v>
      </c>
      <c r="D72" s="46">
        <v>7946</v>
      </c>
      <c r="E72" s="17">
        <v>0.55079999999999996</v>
      </c>
      <c r="F72" s="18">
        <f t="shared" si="3"/>
        <v>4.4659471529586896E-3</v>
      </c>
      <c r="G72" s="18">
        <f t="shared" si="0"/>
        <v>4.4570059379204444E-3</v>
      </c>
      <c r="H72" s="13">
        <f t="shared" si="6"/>
        <v>95559.016621086339</v>
      </c>
      <c r="I72" s="13">
        <f t="shared" si="4"/>
        <v>425.90710450202027</v>
      </c>
      <c r="J72" s="13">
        <f t="shared" si="1"/>
        <v>95367.699149744032</v>
      </c>
      <c r="K72" s="13">
        <f t="shared" si="2"/>
        <v>2457204.7498352043</v>
      </c>
      <c r="L72" s="20">
        <f t="shared" si="5"/>
        <v>25.714002055699162</v>
      </c>
    </row>
    <row r="73" spans="1:12" x14ac:dyDescent="0.25">
      <c r="A73" s="16">
        <v>64</v>
      </c>
      <c r="B73" s="47">
        <v>34</v>
      </c>
      <c r="C73" s="46">
        <v>7853</v>
      </c>
      <c r="D73" s="46">
        <v>8104</v>
      </c>
      <c r="E73" s="17">
        <v>0.45710000000000001</v>
      </c>
      <c r="F73" s="18">
        <f t="shared" si="3"/>
        <v>4.2614526540076456E-3</v>
      </c>
      <c r="G73" s="18">
        <f t="shared" ref="G73:G108" si="7">F73/((1+(1-E73)*F73))</f>
        <v>4.2516163582489979E-3</v>
      </c>
      <c r="H73" s="13">
        <f t="shared" si="6"/>
        <v>95133.109516584314</v>
      </c>
      <c r="I73" s="13">
        <f t="shared" si="4"/>
        <v>404.46948463180331</v>
      </c>
      <c r="J73" s="13">
        <f t="shared" ref="J73:J108" si="8">H74+I73*E73</f>
        <v>94913.523033377714</v>
      </c>
      <c r="K73" s="13">
        <f t="shared" ref="K73:K97" si="9">K74+J73</f>
        <v>2361837.0506854602</v>
      </c>
      <c r="L73" s="20">
        <f t="shared" si="5"/>
        <v>24.826656699093043</v>
      </c>
    </row>
    <row r="74" spans="1:12" x14ac:dyDescent="0.25">
      <c r="A74" s="16">
        <v>65</v>
      </c>
      <c r="B74" s="47">
        <v>40</v>
      </c>
      <c r="C74" s="46">
        <v>7773</v>
      </c>
      <c r="D74" s="46">
        <v>7755</v>
      </c>
      <c r="E74" s="17">
        <v>0.55900000000000005</v>
      </c>
      <c r="F74" s="18">
        <f t="shared" ref="F74:F108" si="10">B74/((C74+D74)/2)</f>
        <v>5.1519835136527563E-3</v>
      </c>
      <c r="G74" s="18">
        <f t="shared" si="7"/>
        <v>5.1403046144514524E-3</v>
      </c>
      <c r="H74" s="13">
        <f t="shared" si="6"/>
        <v>94728.640031952513</v>
      </c>
      <c r="I74" s="13">
        <f t="shared" ref="I74:I108" si="11">H74*G74</f>
        <v>486.93406547695611</v>
      </c>
      <c r="J74" s="13">
        <f t="shared" si="8"/>
        <v>94513.902109077171</v>
      </c>
      <c r="K74" s="13">
        <f t="shared" si="9"/>
        <v>2266923.5276520825</v>
      </c>
      <c r="L74" s="20">
        <f t="shared" ref="L74:L108" si="12">K74/H74</f>
        <v>23.930709095870437</v>
      </c>
    </row>
    <row r="75" spans="1:12" x14ac:dyDescent="0.25">
      <c r="A75" s="16">
        <v>66</v>
      </c>
      <c r="B75" s="47">
        <v>46</v>
      </c>
      <c r="C75" s="46">
        <v>7624</v>
      </c>
      <c r="D75" s="46">
        <v>7703</v>
      </c>
      <c r="E75" s="17">
        <v>0.4824</v>
      </c>
      <c r="F75" s="18">
        <f t="shared" si="10"/>
        <v>6.0024792849220328E-3</v>
      </c>
      <c r="G75" s="18">
        <f t="shared" si="7"/>
        <v>5.9838880432238608E-3</v>
      </c>
      <c r="H75" s="13">
        <f t="shared" ref="H75:H108" si="13">H74-I74</f>
        <v>94241.705966475551</v>
      </c>
      <c r="I75" s="13">
        <f t="shared" si="11"/>
        <v>563.93181750581186</v>
      </c>
      <c r="J75" s="13">
        <f t="shared" si="8"/>
        <v>93949.814857734542</v>
      </c>
      <c r="K75" s="13">
        <f t="shared" si="9"/>
        <v>2172409.6255430053</v>
      </c>
      <c r="L75" s="20">
        <f t="shared" si="12"/>
        <v>23.051467535146202</v>
      </c>
    </row>
    <row r="76" spans="1:12" x14ac:dyDescent="0.25">
      <c r="A76" s="16">
        <v>67</v>
      </c>
      <c r="B76" s="47">
        <v>49</v>
      </c>
      <c r="C76" s="46">
        <v>7852</v>
      </c>
      <c r="D76" s="46">
        <v>7572</v>
      </c>
      <c r="E76" s="17">
        <v>0.51859999999999995</v>
      </c>
      <c r="F76" s="18">
        <f t="shared" si="10"/>
        <v>6.3537344398340249E-3</v>
      </c>
      <c r="G76" s="18">
        <f t="shared" si="7"/>
        <v>6.3343596116267088E-3</v>
      </c>
      <c r="H76" s="13">
        <f t="shared" si="13"/>
        <v>93677.774148969736</v>
      </c>
      <c r="I76" s="13">
        <f t="shared" si="11"/>
        <v>593.38870907632247</v>
      </c>
      <c r="J76" s="13">
        <f t="shared" si="8"/>
        <v>93392.116824420402</v>
      </c>
      <c r="K76" s="13">
        <f t="shared" si="9"/>
        <v>2078459.8106852707</v>
      </c>
      <c r="L76" s="20">
        <f t="shared" si="12"/>
        <v>22.187331302086978</v>
      </c>
    </row>
    <row r="77" spans="1:12" x14ac:dyDescent="0.25">
      <c r="A77" s="16">
        <v>68</v>
      </c>
      <c r="B77" s="47">
        <v>29</v>
      </c>
      <c r="C77" s="46">
        <v>7627</v>
      </c>
      <c r="D77" s="46">
        <v>7783</v>
      </c>
      <c r="E77" s="17">
        <v>0.46839999999999998</v>
      </c>
      <c r="F77" s="18">
        <f t="shared" si="10"/>
        <v>3.763789746917586E-3</v>
      </c>
      <c r="G77" s="18">
        <f t="shared" si="7"/>
        <v>3.7562740786882946E-3</v>
      </c>
      <c r="H77" s="13">
        <f t="shared" si="13"/>
        <v>93084.38543989342</v>
      </c>
      <c r="I77" s="13">
        <f t="shared" si="11"/>
        <v>349.65046415850173</v>
      </c>
      <c r="J77" s="13">
        <f t="shared" si="8"/>
        <v>92898.51125314676</v>
      </c>
      <c r="K77" s="13">
        <f t="shared" si="9"/>
        <v>1985067.6938608503</v>
      </c>
      <c r="L77" s="20">
        <f t="shared" si="12"/>
        <v>21.325463819521598</v>
      </c>
    </row>
    <row r="78" spans="1:12" x14ac:dyDescent="0.25">
      <c r="A78" s="16">
        <v>69</v>
      </c>
      <c r="B78" s="47">
        <v>57</v>
      </c>
      <c r="C78" s="46">
        <v>7358</v>
      </c>
      <c r="D78" s="46">
        <v>7538</v>
      </c>
      <c r="E78" s="17">
        <v>0.49009999999999998</v>
      </c>
      <c r="F78" s="18">
        <f t="shared" si="10"/>
        <v>7.6530612244897957E-3</v>
      </c>
      <c r="G78" s="18">
        <f t="shared" si="7"/>
        <v>7.6233128020578873E-3</v>
      </c>
      <c r="H78" s="13">
        <f t="shared" si="13"/>
        <v>92734.734975734915</v>
      </c>
      <c r="I78" s="13">
        <f t="shared" si="11"/>
        <v>706.94589233596525</v>
      </c>
      <c r="J78" s="13">
        <f t="shared" si="8"/>
        <v>92374.263265232803</v>
      </c>
      <c r="K78" s="13">
        <f t="shared" si="9"/>
        <v>1892169.1826077036</v>
      </c>
      <c r="L78" s="20">
        <f t="shared" si="12"/>
        <v>20.404104062008813</v>
      </c>
    </row>
    <row r="79" spans="1:12" x14ac:dyDescent="0.25">
      <c r="A79" s="16">
        <v>70</v>
      </c>
      <c r="B79" s="47">
        <v>62</v>
      </c>
      <c r="C79" s="46">
        <v>7304</v>
      </c>
      <c r="D79" s="46">
        <v>7298</v>
      </c>
      <c r="E79" s="17">
        <v>0.49359999999999998</v>
      </c>
      <c r="F79" s="18">
        <f t="shared" si="10"/>
        <v>8.4919873989864406E-3</v>
      </c>
      <c r="G79" s="18">
        <f t="shared" si="7"/>
        <v>8.4556253147674704E-3</v>
      </c>
      <c r="H79" s="13">
        <f t="shared" si="13"/>
        <v>92027.789083398951</v>
      </c>
      <c r="I79" s="13">
        <f t="shared" si="11"/>
        <v>778.15250303566961</v>
      </c>
      <c r="J79" s="13">
        <f t="shared" si="8"/>
        <v>91633.732655861691</v>
      </c>
      <c r="K79" s="13">
        <f t="shared" si="9"/>
        <v>1799794.9193424708</v>
      </c>
      <c r="L79" s="20">
        <f t="shared" si="12"/>
        <v>19.557080934666711</v>
      </c>
    </row>
    <row r="80" spans="1:12" x14ac:dyDescent="0.25">
      <c r="A80" s="16">
        <v>71</v>
      </c>
      <c r="B80" s="47">
        <v>54</v>
      </c>
      <c r="C80" s="46">
        <v>7549</v>
      </c>
      <c r="D80" s="46">
        <v>7202</v>
      </c>
      <c r="E80" s="17">
        <v>0.49809999999999999</v>
      </c>
      <c r="F80" s="18">
        <f t="shared" si="10"/>
        <v>7.3215375228798049E-3</v>
      </c>
      <c r="G80" s="18">
        <f t="shared" si="7"/>
        <v>7.2947317204357289E-3</v>
      </c>
      <c r="H80" s="13">
        <f t="shared" si="13"/>
        <v>91249.63658036328</v>
      </c>
      <c r="I80" s="13">
        <f t="shared" si="11"/>
        <v>665.6416184410084</v>
      </c>
      <c r="J80" s="13">
        <f t="shared" si="8"/>
        <v>90915.551052067734</v>
      </c>
      <c r="K80" s="13">
        <f t="shared" si="9"/>
        <v>1708161.1866866092</v>
      </c>
      <c r="L80" s="20">
        <f t="shared" si="12"/>
        <v>18.719649203010654</v>
      </c>
    </row>
    <row r="81" spans="1:12" x14ac:dyDescent="0.25">
      <c r="A81" s="16">
        <v>72</v>
      </c>
      <c r="B81" s="47">
        <v>66</v>
      </c>
      <c r="C81" s="46">
        <v>8217</v>
      </c>
      <c r="D81" s="46">
        <v>7498</v>
      </c>
      <c r="E81" s="17">
        <v>0.51049999999999995</v>
      </c>
      <c r="F81" s="18">
        <f t="shared" si="10"/>
        <v>8.3996181991727644E-3</v>
      </c>
      <c r="G81" s="18">
        <f t="shared" si="7"/>
        <v>8.365223636015431E-3</v>
      </c>
      <c r="H81" s="13">
        <f t="shared" si="13"/>
        <v>90583.994961922275</v>
      </c>
      <c r="I81" s="13">
        <f t="shared" si="11"/>
        <v>757.75537570017491</v>
      </c>
      <c r="J81" s="13">
        <f t="shared" si="8"/>
        <v>90213.073705517047</v>
      </c>
      <c r="K81" s="13">
        <f t="shared" si="9"/>
        <v>1617245.6356345415</v>
      </c>
      <c r="L81" s="20">
        <f t="shared" si="12"/>
        <v>17.853547266427849</v>
      </c>
    </row>
    <row r="82" spans="1:12" x14ac:dyDescent="0.25">
      <c r="A82" s="16">
        <v>73</v>
      </c>
      <c r="B82" s="47">
        <v>55</v>
      </c>
      <c r="C82" s="46">
        <v>7040</v>
      </c>
      <c r="D82" s="46">
        <v>8136</v>
      </c>
      <c r="E82" s="17">
        <v>0.51849999999999996</v>
      </c>
      <c r="F82" s="18">
        <f t="shared" si="10"/>
        <v>7.2482867685819711E-3</v>
      </c>
      <c r="G82" s="18">
        <f t="shared" si="7"/>
        <v>7.2230778651077073E-3</v>
      </c>
      <c r="H82" s="13">
        <f t="shared" si="13"/>
        <v>89826.239586222102</v>
      </c>
      <c r="I82" s="13">
        <f t="shared" si="11"/>
        <v>648.82192286110262</v>
      </c>
      <c r="J82" s="13">
        <f t="shared" si="8"/>
        <v>89513.831830364492</v>
      </c>
      <c r="K82" s="13">
        <f t="shared" si="9"/>
        <v>1527032.5619290245</v>
      </c>
      <c r="L82" s="20">
        <f t="shared" si="12"/>
        <v>16.999849586971319</v>
      </c>
    </row>
    <row r="83" spans="1:12" x14ac:dyDescent="0.25">
      <c r="A83" s="16">
        <v>74</v>
      </c>
      <c r="B83" s="47">
        <v>56</v>
      </c>
      <c r="C83" s="46">
        <v>6290</v>
      </c>
      <c r="D83" s="46">
        <v>6962</v>
      </c>
      <c r="E83" s="17">
        <v>0.53420000000000001</v>
      </c>
      <c r="F83" s="18">
        <f t="shared" si="10"/>
        <v>8.4515544823422876E-3</v>
      </c>
      <c r="G83" s="18">
        <f t="shared" si="7"/>
        <v>8.4184134273213099E-3</v>
      </c>
      <c r="H83" s="13">
        <f t="shared" si="13"/>
        <v>89177.417663361004</v>
      </c>
      <c r="I83" s="13">
        <f t="shared" si="11"/>
        <v>750.73237027107882</v>
      </c>
      <c r="J83" s="13">
        <f t="shared" si="8"/>
        <v>88827.72652528873</v>
      </c>
      <c r="K83" s="13">
        <f t="shared" si="9"/>
        <v>1437518.7300986601</v>
      </c>
      <c r="L83" s="20">
        <f t="shared" si="12"/>
        <v>16.119761793565278</v>
      </c>
    </row>
    <row r="84" spans="1:12" x14ac:dyDescent="0.25">
      <c r="A84" s="16">
        <v>75</v>
      </c>
      <c r="B84" s="47">
        <v>89</v>
      </c>
      <c r="C84" s="46">
        <v>6598</v>
      </c>
      <c r="D84" s="46">
        <v>6206</v>
      </c>
      <c r="E84" s="17">
        <v>0.49580000000000002</v>
      </c>
      <c r="F84" s="18">
        <f t="shared" si="10"/>
        <v>1.3901905654482974E-2</v>
      </c>
      <c r="G84" s="18">
        <f t="shared" si="7"/>
        <v>1.3805140717970933E-2</v>
      </c>
      <c r="H84" s="13">
        <f t="shared" si="13"/>
        <v>88426.685293089919</v>
      </c>
      <c r="I84" s="13">
        <f t="shared" si="11"/>
        <v>1220.7428336948371</v>
      </c>
      <c r="J84" s="13">
        <f t="shared" si="8"/>
        <v>87811.186756340976</v>
      </c>
      <c r="K84" s="13">
        <f t="shared" si="9"/>
        <v>1348691.0035733713</v>
      </c>
      <c r="L84" s="20">
        <f t="shared" si="12"/>
        <v>15.25208141753974</v>
      </c>
    </row>
    <row r="85" spans="1:12" x14ac:dyDescent="0.25">
      <c r="A85" s="16">
        <v>76</v>
      </c>
      <c r="B85" s="47">
        <v>89</v>
      </c>
      <c r="C85" s="46">
        <v>6011</v>
      </c>
      <c r="D85" s="46">
        <v>6503</v>
      </c>
      <c r="E85" s="17">
        <v>0.46610000000000001</v>
      </c>
      <c r="F85" s="18">
        <f t="shared" si="10"/>
        <v>1.4224069042672207E-2</v>
      </c>
      <c r="G85" s="18">
        <f t="shared" si="7"/>
        <v>1.4116862336688719E-2</v>
      </c>
      <c r="H85" s="13">
        <f t="shared" si="13"/>
        <v>87205.942459395083</v>
      </c>
      <c r="I85" s="13">
        <f t="shared" si="11"/>
        <v>1231.074284640478</v>
      </c>
      <c r="J85" s="13">
        <f t="shared" si="8"/>
        <v>86548.671898825531</v>
      </c>
      <c r="K85" s="13">
        <f t="shared" si="9"/>
        <v>1260879.8168170303</v>
      </c>
      <c r="L85" s="20">
        <f t="shared" si="12"/>
        <v>14.458645606681246</v>
      </c>
    </row>
    <row r="86" spans="1:12" x14ac:dyDescent="0.25">
      <c r="A86" s="16">
        <v>77</v>
      </c>
      <c r="B86" s="47">
        <v>95</v>
      </c>
      <c r="C86" s="46">
        <v>5515</v>
      </c>
      <c r="D86" s="46">
        <v>5906</v>
      </c>
      <c r="E86" s="17">
        <v>0.49330000000000002</v>
      </c>
      <c r="F86" s="18">
        <f t="shared" si="10"/>
        <v>1.6636021364153753E-2</v>
      </c>
      <c r="G86" s="18">
        <f t="shared" si="7"/>
        <v>1.6496960695470186E-2</v>
      </c>
      <c r="H86" s="13">
        <f t="shared" si="13"/>
        <v>85974.868174754607</v>
      </c>
      <c r="I86" s="13">
        <f t="shared" si="11"/>
        <v>1418.3240210771573</v>
      </c>
      <c r="J86" s="13">
        <f t="shared" si="8"/>
        <v>85256.203393274802</v>
      </c>
      <c r="K86" s="13">
        <f t="shared" si="9"/>
        <v>1174331.1449182048</v>
      </c>
      <c r="L86" s="20">
        <f t="shared" si="12"/>
        <v>13.659004891187861</v>
      </c>
    </row>
    <row r="87" spans="1:12" x14ac:dyDescent="0.25">
      <c r="A87" s="16">
        <v>78</v>
      </c>
      <c r="B87" s="47">
        <v>87</v>
      </c>
      <c r="C87" s="46">
        <v>4212</v>
      </c>
      <c r="D87" s="46">
        <v>5430</v>
      </c>
      <c r="E87" s="17">
        <v>0.51680000000000004</v>
      </c>
      <c r="F87" s="18">
        <f t="shared" si="10"/>
        <v>1.8046048537647789E-2</v>
      </c>
      <c r="G87" s="18">
        <f t="shared" si="7"/>
        <v>1.7890049973695456E-2</v>
      </c>
      <c r="H87" s="13">
        <f t="shared" si="13"/>
        <v>84556.544153677445</v>
      </c>
      <c r="I87" s="13">
        <f t="shared" si="11"/>
        <v>1512.7208005122759</v>
      </c>
      <c r="J87" s="13">
        <f t="shared" si="8"/>
        <v>83825.597462869904</v>
      </c>
      <c r="K87" s="13">
        <f t="shared" si="9"/>
        <v>1089074.9415249301</v>
      </c>
      <c r="L87" s="20">
        <f t="shared" si="12"/>
        <v>12.879842150899508</v>
      </c>
    </row>
    <row r="88" spans="1:12" x14ac:dyDescent="0.25">
      <c r="A88" s="16">
        <v>79</v>
      </c>
      <c r="B88" s="47">
        <v>70</v>
      </c>
      <c r="C88" s="46">
        <v>3520</v>
      </c>
      <c r="D88" s="46">
        <v>4118</v>
      </c>
      <c r="E88" s="17">
        <v>0.55059999999999998</v>
      </c>
      <c r="F88" s="18">
        <f t="shared" si="10"/>
        <v>1.8329405603561142E-2</v>
      </c>
      <c r="G88" s="18">
        <f t="shared" si="7"/>
        <v>1.8179655511110625E-2</v>
      </c>
      <c r="H88" s="13">
        <f t="shared" si="13"/>
        <v>83043.823353165164</v>
      </c>
      <c r="I88" s="13">
        <f t="shared" si="11"/>
        <v>1509.7081008860664</v>
      </c>
      <c r="J88" s="13">
        <f t="shared" si="8"/>
        <v>82365.360532626961</v>
      </c>
      <c r="K88" s="13">
        <f t="shared" si="9"/>
        <v>1005249.3440620601</v>
      </c>
      <c r="L88" s="20">
        <f t="shared" si="12"/>
        <v>12.105046510045417</v>
      </c>
    </row>
    <row r="89" spans="1:12" x14ac:dyDescent="0.25">
      <c r="A89" s="16">
        <v>80</v>
      </c>
      <c r="B89" s="47">
        <v>102</v>
      </c>
      <c r="C89" s="46">
        <v>4512</v>
      </c>
      <c r="D89" s="46">
        <v>3462</v>
      </c>
      <c r="E89" s="17">
        <v>0.45200000000000001</v>
      </c>
      <c r="F89" s="18">
        <f t="shared" si="10"/>
        <v>2.5583145221971408E-2</v>
      </c>
      <c r="G89" s="18">
        <f t="shared" si="7"/>
        <v>2.5229439490899595E-2</v>
      </c>
      <c r="H89" s="13">
        <f t="shared" si="13"/>
        <v>81534.115252279094</v>
      </c>
      <c r="I89" s="13">
        <f t="shared" si="11"/>
        <v>2057.060027201409</v>
      </c>
      <c r="J89" s="13">
        <f t="shared" si="8"/>
        <v>80406.84635737272</v>
      </c>
      <c r="K89" s="13">
        <f t="shared" si="9"/>
        <v>922883.98352943314</v>
      </c>
      <c r="L89" s="20">
        <f t="shared" si="12"/>
        <v>11.318991819238954</v>
      </c>
    </row>
    <row r="90" spans="1:12" x14ac:dyDescent="0.25">
      <c r="A90" s="16">
        <v>81</v>
      </c>
      <c r="B90" s="47">
        <v>103</v>
      </c>
      <c r="C90" s="46">
        <v>2534</v>
      </c>
      <c r="D90" s="46">
        <v>4353</v>
      </c>
      <c r="E90" s="17">
        <v>0.52680000000000005</v>
      </c>
      <c r="F90" s="18">
        <f t="shared" si="10"/>
        <v>2.9911427326847685E-2</v>
      </c>
      <c r="G90" s="18">
        <f t="shared" si="7"/>
        <v>2.9493967137879083E-2</v>
      </c>
      <c r="H90" s="13">
        <f t="shared" si="13"/>
        <v>79477.055225077682</v>
      </c>
      <c r="I90" s="13">
        <f t="shared" si="11"/>
        <v>2344.0936550238421</v>
      </c>
      <c r="J90" s="13">
        <f t="shared" si="8"/>
        <v>78367.830107520407</v>
      </c>
      <c r="K90" s="13">
        <f t="shared" si="9"/>
        <v>842477.13717206044</v>
      </c>
      <c r="L90" s="20">
        <f t="shared" si="12"/>
        <v>10.600256071216773</v>
      </c>
    </row>
    <row r="91" spans="1:12" x14ac:dyDescent="0.25">
      <c r="A91" s="16">
        <v>82</v>
      </c>
      <c r="B91" s="47">
        <v>107</v>
      </c>
      <c r="C91" s="46">
        <v>2819</v>
      </c>
      <c r="D91" s="46">
        <v>2459</v>
      </c>
      <c r="E91" s="17">
        <v>0.55369999999999997</v>
      </c>
      <c r="F91" s="18">
        <f t="shared" si="10"/>
        <v>4.0545661235316409E-2</v>
      </c>
      <c r="G91" s="18">
        <f t="shared" si="7"/>
        <v>3.9825006687437457E-2</v>
      </c>
      <c r="H91" s="13">
        <f t="shared" si="13"/>
        <v>77132.961570053842</v>
      </c>
      <c r="I91" s="13">
        <f t="shared" si="11"/>
        <v>3071.8207103492505</v>
      </c>
      <c r="J91" s="13">
        <f t="shared" si="8"/>
        <v>75762.007987024976</v>
      </c>
      <c r="K91" s="13">
        <f t="shared" si="9"/>
        <v>764109.30706453999</v>
      </c>
      <c r="L91" s="20">
        <f t="shared" si="12"/>
        <v>9.9063913988387338</v>
      </c>
    </row>
    <row r="92" spans="1:12" x14ac:dyDescent="0.25">
      <c r="A92" s="16">
        <v>83</v>
      </c>
      <c r="B92" s="47">
        <v>107</v>
      </c>
      <c r="C92" s="46">
        <v>2977</v>
      </c>
      <c r="D92" s="46">
        <v>2727</v>
      </c>
      <c r="E92" s="17">
        <v>0.48020000000000002</v>
      </c>
      <c r="F92" s="18">
        <f t="shared" si="10"/>
        <v>3.7517531556802243E-2</v>
      </c>
      <c r="G92" s="18">
        <f t="shared" si="7"/>
        <v>3.6799874646557838E-2</v>
      </c>
      <c r="H92" s="13">
        <f t="shared" si="13"/>
        <v>74061.140859704596</v>
      </c>
      <c r="I92" s="13">
        <f t="shared" si="11"/>
        <v>2725.4406998181921</v>
      </c>
      <c r="J92" s="13">
        <f t="shared" si="8"/>
        <v>72644.456783939095</v>
      </c>
      <c r="K92" s="13">
        <f t="shared" si="9"/>
        <v>688347.29907751502</v>
      </c>
      <c r="L92" s="20">
        <f t="shared" si="12"/>
        <v>9.2943113093742937</v>
      </c>
    </row>
    <row r="93" spans="1:12" x14ac:dyDescent="0.25">
      <c r="A93" s="16">
        <v>84</v>
      </c>
      <c r="B93" s="47">
        <v>130</v>
      </c>
      <c r="C93" s="46">
        <v>2989</v>
      </c>
      <c r="D93" s="46">
        <v>2854</v>
      </c>
      <c r="E93" s="17">
        <v>0.50770000000000004</v>
      </c>
      <c r="F93" s="18">
        <f t="shared" si="10"/>
        <v>4.4497689543042958E-2</v>
      </c>
      <c r="G93" s="18">
        <f t="shared" si="7"/>
        <v>4.3543809594309028E-2</v>
      </c>
      <c r="H93" s="13">
        <f t="shared" si="13"/>
        <v>71335.700159886401</v>
      </c>
      <c r="I93" s="13">
        <f t="shared" si="11"/>
        <v>3106.2281450388136</v>
      </c>
      <c r="J93" s="13">
        <f t="shared" si="8"/>
        <v>69806.504044083791</v>
      </c>
      <c r="K93" s="13">
        <f t="shared" si="9"/>
        <v>615702.84229357587</v>
      </c>
      <c r="L93" s="20">
        <f t="shared" si="12"/>
        <v>8.6310618794458662</v>
      </c>
    </row>
    <row r="94" spans="1:12" x14ac:dyDescent="0.25">
      <c r="A94" s="16">
        <v>85</v>
      </c>
      <c r="B94" s="47">
        <v>147</v>
      </c>
      <c r="C94" s="46">
        <v>2536</v>
      </c>
      <c r="D94" s="46">
        <v>2835</v>
      </c>
      <c r="E94" s="17">
        <v>0.4763</v>
      </c>
      <c r="F94" s="18">
        <f t="shared" si="10"/>
        <v>5.4738409979519641E-2</v>
      </c>
      <c r="G94" s="18">
        <f t="shared" si="7"/>
        <v>5.3212979811393647E-2</v>
      </c>
      <c r="H94" s="13">
        <f t="shared" si="13"/>
        <v>68229.47201484759</v>
      </c>
      <c r="I94" s="13">
        <f t="shared" si="11"/>
        <v>3630.6935168681325</v>
      </c>
      <c r="J94" s="13">
        <f t="shared" si="8"/>
        <v>66328.077820063758</v>
      </c>
      <c r="K94" s="13">
        <f t="shared" si="9"/>
        <v>545896.33824949211</v>
      </c>
      <c r="L94" s="20">
        <f t="shared" si="12"/>
        <v>8.0008876242028997</v>
      </c>
    </row>
    <row r="95" spans="1:12" x14ac:dyDescent="0.25">
      <c r="A95" s="16">
        <v>86</v>
      </c>
      <c r="B95" s="47">
        <v>138</v>
      </c>
      <c r="C95" s="46">
        <v>2214</v>
      </c>
      <c r="D95" s="46">
        <v>2389</v>
      </c>
      <c r="E95" s="17">
        <v>0.48949999999999999</v>
      </c>
      <c r="F95" s="18">
        <f t="shared" si="10"/>
        <v>5.9960895068433627E-2</v>
      </c>
      <c r="G95" s="18">
        <f t="shared" si="7"/>
        <v>5.8180003027046533E-2</v>
      </c>
      <c r="H95" s="13">
        <f t="shared" si="13"/>
        <v>64598.77849797946</v>
      </c>
      <c r="I95" s="13">
        <f t="shared" si="11"/>
        <v>3758.3571285559533</v>
      </c>
      <c r="J95" s="13">
        <f t="shared" si="8"/>
        <v>62680.13718385165</v>
      </c>
      <c r="K95" s="13">
        <f t="shared" si="9"/>
        <v>479568.26042942831</v>
      </c>
      <c r="L95" s="20">
        <f t="shared" si="12"/>
        <v>7.4237976565521029</v>
      </c>
    </row>
    <row r="96" spans="1:12" x14ac:dyDescent="0.25">
      <c r="A96" s="16">
        <v>87</v>
      </c>
      <c r="B96" s="47">
        <v>167</v>
      </c>
      <c r="C96" s="46">
        <v>2090</v>
      </c>
      <c r="D96" s="46">
        <v>2045</v>
      </c>
      <c r="E96" s="17">
        <v>0.50170000000000003</v>
      </c>
      <c r="F96" s="18">
        <f t="shared" si="10"/>
        <v>8.0773881499395406E-2</v>
      </c>
      <c r="G96" s="18">
        <f t="shared" si="7"/>
        <v>7.7648556218089401E-2</v>
      </c>
      <c r="H96" s="13">
        <f t="shared" si="13"/>
        <v>60840.421369423508</v>
      </c>
      <c r="I96" s="13">
        <f t="shared" si="11"/>
        <v>4724.1708790359289</v>
      </c>
      <c r="J96" s="13">
        <f t="shared" si="8"/>
        <v>58486.367020399906</v>
      </c>
      <c r="K96" s="13">
        <f t="shared" si="9"/>
        <v>416888.12324557669</v>
      </c>
      <c r="L96" s="20">
        <f t="shared" si="12"/>
        <v>6.8521570669971004</v>
      </c>
    </row>
    <row r="97" spans="1:12" x14ac:dyDescent="0.25">
      <c r="A97" s="16">
        <v>88</v>
      </c>
      <c r="B97" s="47">
        <v>139</v>
      </c>
      <c r="C97" s="46">
        <v>1893</v>
      </c>
      <c r="D97" s="46">
        <v>1939</v>
      </c>
      <c r="E97" s="17">
        <v>0.49569999999999997</v>
      </c>
      <c r="F97" s="18">
        <f t="shared" si="10"/>
        <v>7.2546972860125264E-2</v>
      </c>
      <c r="G97" s="18">
        <f t="shared" si="7"/>
        <v>6.9986486566093895E-2</v>
      </c>
      <c r="H97" s="13">
        <f t="shared" si="13"/>
        <v>56116.250490387582</v>
      </c>
      <c r="I97" s="13">
        <f t="shared" si="11"/>
        <v>3927.3792110850704</v>
      </c>
      <c r="J97" s="13">
        <f t="shared" si="8"/>
        <v>54135.673154237382</v>
      </c>
      <c r="K97" s="13">
        <f t="shared" si="9"/>
        <v>358401.7562251768</v>
      </c>
      <c r="L97" s="20">
        <f t="shared" si="12"/>
        <v>6.3867730486834491</v>
      </c>
    </row>
    <row r="98" spans="1:12" x14ac:dyDescent="0.25">
      <c r="A98" s="16">
        <v>89</v>
      </c>
      <c r="B98" s="47">
        <v>159</v>
      </c>
      <c r="C98" s="46">
        <v>1598</v>
      </c>
      <c r="D98" s="46">
        <v>1722</v>
      </c>
      <c r="E98" s="17">
        <v>0.54779999999999995</v>
      </c>
      <c r="F98" s="18">
        <f t="shared" si="10"/>
        <v>9.5783132530120482E-2</v>
      </c>
      <c r="G98" s="18">
        <f t="shared" si="7"/>
        <v>9.1806696900132434E-2</v>
      </c>
      <c r="H98" s="13">
        <f t="shared" si="13"/>
        <v>52188.871279302512</v>
      </c>
      <c r="I98" s="13">
        <f t="shared" si="11"/>
        <v>4791.2878870989525</v>
      </c>
      <c r="J98" s="13">
        <f t="shared" si="8"/>
        <v>50022.250896756363</v>
      </c>
      <c r="K98" s="13">
        <f>K99+J98</f>
        <v>304266.08307093941</v>
      </c>
      <c r="L98" s="20">
        <f t="shared" si="12"/>
        <v>5.8300951067245581</v>
      </c>
    </row>
    <row r="99" spans="1:12" x14ac:dyDescent="0.25">
      <c r="A99" s="16">
        <v>90</v>
      </c>
      <c r="B99" s="47">
        <v>160</v>
      </c>
      <c r="C99" s="46">
        <v>1352</v>
      </c>
      <c r="D99" s="46">
        <v>1450</v>
      </c>
      <c r="E99" s="17">
        <v>0.46729999999999999</v>
      </c>
      <c r="F99" s="22">
        <f t="shared" si="10"/>
        <v>0.11420413990007137</v>
      </c>
      <c r="G99" s="22">
        <f t="shared" si="7"/>
        <v>0.1076547941371199</v>
      </c>
      <c r="H99" s="23">
        <f t="shared" si="13"/>
        <v>47397.58339220356</v>
      </c>
      <c r="I99" s="23">
        <f t="shared" si="11"/>
        <v>5102.5770826846474</v>
      </c>
      <c r="J99" s="23">
        <f t="shared" si="8"/>
        <v>44679.440580257447</v>
      </c>
      <c r="K99" s="23">
        <f t="shared" ref="K99:K108" si="14">K100+J99</f>
        <v>254243.83217418307</v>
      </c>
      <c r="L99" s="24">
        <f t="shared" si="12"/>
        <v>5.3640674055125706</v>
      </c>
    </row>
    <row r="100" spans="1:12" x14ac:dyDescent="0.25">
      <c r="A100" s="16">
        <v>91</v>
      </c>
      <c r="B100" s="47">
        <v>133</v>
      </c>
      <c r="C100" s="46">
        <v>1159</v>
      </c>
      <c r="D100" s="46">
        <v>1208</v>
      </c>
      <c r="E100" s="17">
        <v>0.50049999999999994</v>
      </c>
      <c r="F100" s="22">
        <f t="shared" si="10"/>
        <v>0.11237853823405154</v>
      </c>
      <c r="G100" s="22">
        <f t="shared" si="7"/>
        <v>0.10640566078115356</v>
      </c>
      <c r="H100" s="23">
        <f t="shared" si="13"/>
        <v>42295.006309518911</v>
      </c>
      <c r="I100" s="23">
        <f t="shared" si="11"/>
        <v>4500.4280941074185</v>
      </c>
      <c r="J100" s="23">
        <f t="shared" si="8"/>
        <v>40047.042476512259</v>
      </c>
      <c r="K100" s="23">
        <f t="shared" si="14"/>
        <v>209564.39159392563</v>
      </c>
      <c r="L100" s="24">
        <f t="shared" si="12"/>
        <v>4.9548258737760511</v>
      </c>
    </row>
    <row r="101" spans="1:12" x14ac:dyDescent="0.25">
      <c r="A101" s="16">
        <v>92</v>
      </c>
      <c r="B101" s="47">
        <v>138</v>
      </c>
      <c r="C101" s="46">
        <v>990</v>
      </c>
      <c r="D101" s="46">
        <v>1014</v>
      </c>
      <c r="E101" s="17">
        <v>0.46610000000000001</v>
      </c>
      <c r="F101" s="22">
        <f t="shared" si="10"/>
        <v>0.1377245508982036</v>
      </c>
      <c r="G101" s="22">
        <f t="shared" si="7"/>
        <v>0.1282911562212565</v>
      </c>
      <c r="H101" s="23">
        <f t="shared" si="13"/>
        <v>37794.578215411493</v>
      </c>
      <c r="I101" s="23">
        <f t="shared" si="11"/>
        <v>4848.7101381498533</v>
      </c>
      <c r="J101" s="23">
        <f t="shared" si="8"/>
        <v>35205.851872653293</v>
      </c>
      <c r="K101" s="23">
        <f t="shared" si="14"/>
        <v>169517.34911741337</v>
      </c>
      <c r="L101" s="24">
        <f t="shared" si="12"/>
        <v>4.4852292874190427</v>
      </c>
    </row>
    <row r="102" spans="1:12" x14ac:dyDescent="0.25">
      <c r="A102" s="16">
        <v>93</v>
      </c>
      <c r="B102" s="47">
        <v>102</v>
      </c>
      <c r="C102" s="46">
        <v>764</v>
      </c>
      <c r="D102" s="46">
        <v>869</v>
      </c>
      <c r="E102" s="17">
        <v>0.4824</v>
      </c>
      <c r="F102" s="22">
        <f t="shared" si="10"/>
        <v>0.12492345376607471</v>
      </c>
      <c r="G102" s="22">
        <f t="shared" si="7"/>
        <v>0.11733643530989242</v>
      </c>
      <c r="H102" s="23">
        <f t="shared" si="13"/>
        <v>32945.868077261643</v>
      </c>
      <c r="I102" s="23">
        <f t="shared" si="11"/>
        <v>3865.7507183758603</v>
      </c>
      <c r="J102" s="23">
        <f t="shared" si="8"/>
        <v>30944.955505430298</v>
      </c>
      <c r="K102" s="23">
        <f t="shared" si="14"/>
        <v>134311.49724476007</v>
      </c>
      <c r="L102" s="24">
        <f t="shared" si="12"/>
        <v>4.0767326855612067</v>
      </c>
    </row>
    <row r="103" spans="1:12" x14ac:dyDescent="0.25">
      <c r="A103" s="16">
        <v>94</v>
      </c>
      <c r="B103" s="47">
        <v>116</v>
      </c>
      <c r="C103" s="46">
        <v>596</v>
      </c>
      <c r="D103" s="46">
        <v>664</v>
      </c>
      <c r="E103" s="17">
        <v>0.5081</v>
      </c>
      <c r="F103" s="22">
        <f t="shared" si="10"/>
        <v>0.18412698412698414</v>
      </c>
      <c r="G103" s="22">
        <f t="shared" si="7"/>
        <v>0.16883522904245393</v>
      </c>
      <c r="H103" s="23">
        <f t="shared" si="13"/>
        <v>29080.117358885782</v>
      </c>
      <c r="I103" s="23">
        <f t="shared" si="11"/>
        <v>4909.7482748689217</v>
      </c>
      <c r="J103" s="23">
        <f t="shared" si="8"/>
        <v>26665.01218247776</v>
      </c>
      <c r="K103" s="23">
        <f t="shared" si="14"/>
        <v>103366.54173932977</v>
      </c>
      <c r="L103" s="24">
        <f t="shared" si="12"/>
        <v>3.5545434863159131</v>
      </c>
    </row>
    <row r="104" spans="1:12" x14ac:dyDescent="0.25">
      <c r="A104" s="16">
        <v>95</v>
      </c>
      <c r="B104" s="47">
        <v>84</v>
      </c>
      <c r="C104" s="46">
        <v>444</v>
      </c>
      <c r="D104" s="46">
        <v>498</v>
      </c>
      <c r="E104" s="17">
        <v>0.46179999999999999</v>
      </c>
      <c r="F104" s="22">
        <f t="shared" si="10"/>
        <v>0.17834394904458598</v>
      </c>
      <c r="G104" s="22">
        <f t="shared" si="7"/>
        <v>0.16272485087429736</v>
      </c>
      <c r="H104" s="23">
        <f t="shared" si="13"/>
        <v>24170.36908401686</v>
      </c>
      <c r="I104" s="23">
        <f t="shared" si="11"/>
        <v>3933.1197047733708</v>
      </c>
      <c r="J104" s="23">
        <f t="shared" si="8"/>
        <v>22053.564058907832</v>
      </c>
      <c r="K104" s="23">
        <f t="shared" si="14"/>
        <v>76701.529556852009</v>
      </c>
      <c r="L104" s="24">
        <f t="shared" si="12"/>
        <v>3.1733702241052013</v>
      </c>
    </row>
    <row r="105" spans="1:12" x14ac:dyDescent="0.25">
      <c r="A105" s="16">
        <v>96</v>
      </c>
      <c r="B105" s="47">
        <v>79</v>
      </c>
      <c r="C105" s="46">
        <v>376</v>
      </c>
      <c r="D105" s="46">
        <v>374</v>
      </c>
      <c r="E105" s="17">
        <v>0.43409999999999999</v>
      </c>
      <c r="F105" s="22">
        <f t="shared" si="10"/>
        <v>0.21066666666666667</v>
      </c>
      <c r="G105" s="22">
        <f t="shared" si="7"/>
        <v>0.18822695214579915</v>
      </c>
      <c r="H105" s="23">
        <f t="shared" si="13"/>
        <v>20237.249379243491</v>
      </c>
      <c r="I105" s="23">
        <f t="shared" si="11"/>
        <v>3809.1957704694682</v>
      </c>
      <c r="J105" s="23">
        <f t="shared" si="8"/>
        <v>18081.62549273482</v>
      </c>
      <c r="K105" s="23">
        <f t="shared" si="14"/>
        <v>54647.965497944169</v>
      </c>
      <c r="L105" s="24">
        <f t="shared" si="12"/>
        <v>2.7003652756285312</v>
      </c>
    </row>
    <row r="106" spans="1:12" x14ac:dyDescent="0.25">
      <c r="A106" s="16">
        <v>97</v>
      </c>
      <c r="B106" s="47">
        <v>73</v>
      </c>
      <c r="C106" s="46">
        <v>245</v>
      </c>
      <c r="D106" s="46">
        <v>284</v>
      </c>
      <c r="E106" s="17">
        <v>0.4506</v>
      </c>
      <c r="F106" s="22">
        <f t="shared" si="10"/>
        <v>0.27599243856332706</v>
      </c>
      <c r="G106" s="22">
        <f t="shared" si="7"/>
        <v>0.23965369056834696</v>
      </c>
      <c r="H106" s="23">
        <f t="shared" si="13"/>
        <v>16428.053608774022</v>
      </c>
      <c r="I106" s="23">
        <f t="shared" si="11"/>
        <v>3937.0436761973451</v>
      </c>
      <c r="J106" s="23">
        <f t="shared" si="8"/>
        <v>14265.041813071201</v>
      </c>
      <c r="K106" s="23">
        <f t="shared" si="14"/>
        <v>36566.340005209349</v>
      </c>
      <c r="L106" s="24">
        <f t="shared" si="12"/>
        <v>2.2258473752289021</v>
      </c>
    </row>
    <row r="107" spans="1:12" x14ac:dyDescent="0.25">
      <c r="A107" s="16">
        <v>98</v>
      </c>
      <c r="B107" s="47">
        <v>43</v>
      </c>
      <c r="C107" s="46">
        <v>210</v>
      </c>
      <c r="D107" s="46">
        <v>201</v>
      </c>
      <c r="E107" s="17">
        <v>0.47620000000000001</v>
      </c>
      <c r="F107" s="22">
        <f t="shared" si="10"/>
        <v>0.20924574209245742</v>
      </c>
      <c r="G107" s="22">
        <f t="shared" si="7"/>
        <v>0.18857713725871991</v>
      </c>
      <c r="H107" s="23">
        <f t="shared" si="13"/>
        <v>12491.009932576677</v>
      </c>
      <c r="I107" s="23">
        <f t="shared" si="11"/>
        <v>2355.5188945555456</v>
      </c>
      <c r="J107" s="23">
        <f t="shared" si="8"/>
        <v>11257.189135608482</v>
      </c>
      <c r="K107" s="23">
        <f t="shared" si="14"/>
        <v>22301.298192138147</v>
      </c>
      <c r="L107" s="24">
        <f t="shared" si="12"/>
        <v>1.7853879159903749</v>
      </c>
    </row>
    <row r="108" spans="1:12" x14ac:dyDescent="0.25">
      <c r="A108" s="16">
        <v>99</v>
      </c>
      <c r="B108" s="47">
        <v>35</v>
      </c>
      <c r="C108" s="46">
        <v>126</v>
      </c>
      <c r="D108" s="46">
        <v>158</v>
      </c>
      <c r="E108" s="17">
        <v>0.54359999999999997</v>
      </c>
      <c r="F108" s="22">
        <f t="shared" si="10"/>
        <v>0.24647887323943662</v>
      </c>
      <c r="G108" s="22">
        <f t="shared" si="7"/>
        <v>0.22155544583285858</v>
      </c>
      <c r="H108" s="23">
        <f t="shared" si="13"/>
        <v>10135.491038021131</v>
      </c>
      <c r="I108" s="23">
        <f t="shared" si="11"/>
        <v>2245.5732356637145</v>
      </c>
      <c r="J108" s="23">
        <f t="shared" si="8"/>
        <v>9110.6114132642124</v>
      </c>
      <c r="K108" s="23">
        <f t="shared" si="14"/>
        <v>11044.109056529665</v>
      </c>
      <c r="L108" s="24">
        <f t="shared" si="12"/>
        <v>1.0896471631320128</v>
      </c>
    </row>
    <row r="109" spans="1:12" x14ac:dyDescent="0.25">
      <c r="A109" s="16" t="s">
        <v>22</v>
      </c>
      <c r="B109" s="47">
        <v>62</v>
      </c>
      <c r="C109" s="46">
        <v>237</v>
      </c>
      <c r="D109" s="46">
        <v>269</v>
      </c>
      <c r="E109" s="17">
        <v>0</v>
      </c>
      <c r="F109" s="22">
        <f>B109/((C109+D109)/2)</f>
        <v>0.24505928853754941</v>
      </c>
      <c r="G109" s="22">
        <v>1</v>
      </c>
      <c r="H109" s="23">
        <f>H108-I108</f>
        <v>7889.9178023574168</v>
      </c>
      <c r="I109" s="23">
        <f>H109*G109</f>
        <v>7889.9178023574168</v>
      </c>
      <c r="J109" s="23">
        <f>H109*F109</f>
        <v>1933.4976432654539</v>
      </c>
      <c r="K109" s="23">
        <f>J109</f>
        <v>1933.4976432654539</v>
      </c>
      <c r="L109" s="24">
        <f>K109/H109</f>
        <v>0.24505928853754941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57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60"/>
      <c r="B7" s="61"/>
      <c r="C7" s="62">
        <v>43831</v>
      </c>
      <c r="D7" s="62">
        <v>44197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4"/>
    </row>
    <row r="9" spans="1:13" x14ac:dyDescent="0.25">
      <c r="A9" s="16">
        <v>0</v>
      </c>
      <c r="B9" s="47">
        <v>9</v>
      </c>
      <c r="C9" s="46">
        <v>5384</v>
      </c>
      <c r="D9" s="46">
        <v>4981</v>
      </c>
      <c r="E9" s="17">
        <v>0.16239999999999999</v>
      </c>
      <c r="F9" s="18">
        <f>B9/((C9+D9)/2)</f>
        <v>1.7366136034732273E-3</v>
      </c>
      <c r="G9" s="18">
        <f t="shared" ref="G9:G72" si="0">F9/((1+(1-E9)*F9))</f>
        <v>1.7340912159725063E-3</v>
      </c>
      <c r="H9" s="13">
        <v>100000</v>
      </c>
      <c r="I9" s="13">
        <f>H9*G9</f>
        <v>173.40912159725062</v>
      </c>
      <c r="J9" s="13">
        <f t="shared" ref="J9:J72" si="1">H10+I9*E9</f>
        <v>99854.752519750153</v>
      </c>
      <c r="K9" s="13">
        <f t="shared" ref="K9:K72" si="2">K10+J9</f>
        <v>8469878.7016803753</v>
      </c>
      <c r="L9" s="19">
        <f>K9/H9</f>
        <v>84.698787016803749</v>
      </c>
    </row>
    <row r="10" spans="1:13" x14ac:dyDescent="0.25">
      <c r="A10" s="16">
        <v>1</v>
      </c>
      <c r="B10" s="47">
        <v>0</v>
      </c>
      <c r="C10" s="46">
        <v>5816</v>
      </c>
      <c r="D10" s="46">
        <v>5456</v>
      </c>
      <c r="E10" s="17">
        <v>0</v>
      </c>
      <c r="F10" s="18">
        <f t="shared" ref="F10:F73" si="3">B10/((C10+D10)/2)</f>
        <v>0</v>
      </c>
      <c r="G10" s="18">
        <f t="shared" si="0"/>
        <v>0</v>
      </c>
      <c r="H10" s="13">
        <f>H9-I9</f>
        <v>99826.590878402756</v>
      </c>
      <c r="I10" s="13">
        <f t="shared" ref="I10:I73" si="4">H10*G10</f>
        <v>0</v>
      </c>
      <c r="J10" s="13">
        <f t="shared" si="1"/>
        <v>99826.590878402756</v>
      </c>
      <c r="K10" s="13">
        <f t="shared" si="2"/>
        <v>8370023.9491606243</v>
      </c>
      <c r="L10" s="20">
        <f t="shared" ref="L10:L73" si="5">K10/H10</f>
        <v>83.845635471575122</v>
      </c>
    </row>
    <row r="11" spans="1:13" x14ac:dyDescent="0.25">
      <c r="A11" s="16">
        <v>2</v>
      </c>
      <c r="B11" s="47">
        <v>0</v>
      </c>
      <c r="C11" s="46">
        <v>6253</v>
      </c>
      <c r="D11" s="46">
        <v>5682</v>
      </c>
      <c r="E11" s="17">
        <v>0</v>
      </c>
      <c r="F11" s="18">
        <f t="shared" si="3"/>
        <v>0</v>
      </c>
      <c r="G11" s="18">
        <f t="shared" si="0"/>
        <v>0</v>
      </c>
      <c r="H11" s="13">
        <f t="shared" ref="H11:H74" si="6">H10-I10</f>
        <v>99826.590878402756</v>
      </c>
      <c r="I11" s="13">
        <f t="shared" si="4"/>
        <v>0</v>
      </c>
      <c r="J11" s="13">
        <f t="shared" si="1"/>
        <v>99826.590878402756</v>
      </c>
      <c r="K11" s="13">
        <f t="shared" si="2"/>
        <v>8270197.3582822215</v>
      </c>
      <c r="L11" s="20">
        <f t="shared" si="5"/>
        <v>82.845635471575122</v>
      </c>
    </row>
    <row r="12" spans="1:13" x14ac:dyDescent="0.25">
      <c r="A12" s="16">
        <v>3</v>
      </c>
      <c r="B12" s="47">
        <v>0</v>
      </c>
      <c r="C12" s="46">
        <v>6763</v>
      </c>
      <c r="D12" s="46">
        <v>6208</v>
      </c>
      <c r="E12" s="17">
        <v>0</v>
      </c>
      <c r="F12" s="18">
        <f t="shared" si="3"/>
        <v>0</v>
      </c>
      <c r="G12" s="18">
        <f t="shared" si="0"/>
        <v>0</v>
      </c>
      <c r="H12" s="13">
        <f t="shared" si="6"/>
        <v>99826.590878402756</v>
      </c>
      <c r="I12" s="13">
        <f t="shared" si="4"/>
        <v>0</v>
      </c>
      <c r="J12" s="13">
        <f t="shared" si="1"/>
        <v>99826.590878402756</v>
      </c>
      <c r="K12" s="13">
        <f t="shared" si="2"/>
        <v>8170370.7674038187</v>
      </c>
      <c r="L12" s="20">
        <f t="shared" si="5"/>
        <v>81.845635471575122</v>
      </c>
    </row>
    <row r="13" spans="1:13" x14ac:dyDescent="0.25">
      <c r="A13" s="16">
        <v>4</v>
      </c>
      <c r="B13" s="47">
        <v>0</v>
      </c>
      <c r="C13" s="46">
        <v>6999</v>
      </c>
      <c r="D13" s="46">
        <v>6739</v>
      </c>
      <c r="E13" s="17">
        <v>0</v>
      </c>
      <c r="F13" s="18">
        <f t="shared" si="3"/>
        <v>0</v>
      </c>
      <c r="G13" s="18">
        <f t="shared" si="0"/>
        <v>0</v>
      </c>
      <c r="H13" s="13">
        <f t="shared" si="6"/>
        <v>99826.590878402756</v>
      </c>
      <c r="I13" s="13">
        <f t="shared" si="4"/>
        <v>0</v>
      </c>
      <c r="J13" s="13">
        <f t="shared" si="1"/>
        <v>99826.590878402756</v>
      </c>
      <c r="K13" s="13">
        <f t="shared" si="2"/>
        <v>8070544.1765254159</v>
      </c>
      <c r="L13" s="20">
        <f t="shared" si="5"/>
        <v>80.845635471575122</v>
      </c>
    </row>
    <row r="14" spans="1:13" x14ac:dyDescent="0.25">
      <c r="A14" s="16">
        <v>5</v>
      </c>
      <c r="B14" s="47">
        <v>1</v>
      </c>
      <c r="C14" s="46">
        <v>6998</v>
      </c>
      <c r="D14" s="46">
        <v>6926</v>
      </c>
      <c r="E14" s="17">
        <v>0.77049999999999996</v>
      </c>
      <c r="F14" s="18">
        <f t="shared" si="3"/>
        <v>1.4363688595231256E-4</v>
      </c>
      <c r="G14" s="18">
        <f t="shared" si="0"/>
        <v>1.4363215116651928E-4</v>
      </c>
      <c r="H14" s="13">
        <f t="shared" si="6"/>
        <v>99826.590878402756</v>
      </c>
      <c r="I14" s="13">
        <f t="shared" si="4"/>
        <v>14.338307991485019</v>
      </c>
      <c r="J14" s="13">
        <f t="shared" si="1"/>
        <v>99823.300236718715</v>
      </c>
      <c r="K14" s="13">
        <f t="shared" si="2"/>
        <v>7970717.585647013</v>
      </c>
      <c r="L14" s="20">
        <f t="shared" si="5"/>
        <v>79.845635471575122</v>
      </c>
    </row>
    <row r="15" spans="1:13" x14ac:dyDescent="0.25">
      <c r="A15" s="16">
        <v>6</v>
      </c>
      <c r="B15" s="47">
        <v>0</v>
      </c>
      <c r="C15" s="46">
        <v>6907</v>
      </c>
      <c r="D15" s="46">
        <v>6897</v>
      </c>
      <c r="E15" s="17">
        <v>0</v>
      </c>
      <c r="F15" s="18">
        <f t="shared" si="3"/>
        <v>0</v>
      </c>
      <c r="G15" s="18">
        <f t="shared" si="0"/>
        <v>0</v>
      </c>
      <c r="H15" s="13">
        <f t="shared" si="6"/>
        <v>99812.252570411278</v>
      </c>
      <c r="I15" s="13">
        <f t="shared" si="4"/>
        <v>0</v>
      </c>
      <c r="J15" s="13">
        <f t="shared" si="1"/>
        <v>99812.252570411278</v>
      </c>
      <c r="K15" s="13">
        <f t="shared" si="2"/>
        <v>7870894.2854102943</v>
      </c>
      <c r="L15" s="20">
        <f t="shared" si="5"/>
        <v>78.856994834956481</v>
      </c>
    </row>
    <row r="16" spans="1:13" x14ac:dyDescent="0.25">
      <c r="A16" s="16">
        <v>7</v>
      </c>
      <c r="B16" s="47">
        <v>1</v>
      </c>
      <c r="C16" s="46">
        <v>7311</v>
      </c>
      <c r="D16" s="46">
        <v>6849</v>
      </c>
      <c r="E16" s="17">
        <v>0.68579999999999997</v>
      </c>
      <c r="F16" s="18">
        <f t="shared" si="3"/>
        <v>1.4124293785310735E-4</v>
      </c>
      <c r="G16" s="18">
        <f t="shared" si="0"/>
        <v>1.4123666997716006E-4</v>
      </c>
      <c r="H16" s="13">
        <f t="shared" si="6"/>
        <v>99812.252570411278</v>
      </c>
      <c r="I16" s="13">
        <f t="shared" si="4"/>
        <v>14.097150175964122</v>
      </c>
      <c r="J16" s="13">
        <f t="shared" si="1"/>
        <v>99807.823245825988</v>
      </c>
      <c r="K16" s="13">
        <f t="shared" si="2"/>
        <v>7771082.0328398831</v>
      </c>
      <c r="L16" s="20">
        <f t="shared" si="5"/>
        <v>77.856994834956481</v>
      </c>
    </row>
    <row r="17" spans="1:12" x14ac:dyDescent="0.25">
      <c r="A17" s="16">
        <v>8</v>
      </c>
      <c r="B17" s="47">
        <v>0</v>
      </c>
      <c r="C17" s="46">
        <v>7527</v>
      </c>
      <c r="D17" s="46">
        <v>7227</v>
      </c>
      <c r="E17" s="17">
        <v>0</v>
      </c>
      <c r="F17" s="18">
        <f t="shared" si="3"/>
        <v>0</v>
      </c>
      <c r="G17" s="18">
        <f t="shared" si="0"/>
        <v>0</v>
      </c>
      <c r="H17" s="13">
        <f t="shared" si="6"/>
        <v>99798.155420235315</v>
      </c>
      <c r="I17" s="13">
        <f t="shared" si="4"/>
        <v>0</v>
      </c>
      <c r="J17" s="13">
        <f t="shared" si="1"/>
        <v>99798.155420235315</v>
      </c>
      <c r="K17" s="13">
        <f t="shared" si="2"/>
        <v>7671274.2095940569</v>
      </c>
      <c r="L17" s="20">
        <f t="shared" si="5"/>
        <v>76.867895777145904</v>
      </c>
    </row>
    <row r="18" spans="1:12" x14ac:dyDescent="0.25">
      <c r="A18" s="16">
        <v>9</v>
      </c>
      <c r="B18" s="47">
        <v>0</v>
      </c>
      <c r="C18" s="46">
        <v>7792</v>
      </c>
      <c r="D18" s="46">
        <v>7461</v>
      </c>
      <c r="E18" s="17">
        <v>0</v>
      </c>
      <c r="F18" s="18">
        <f t="shared" si="3"/>
        <v>0</v>
      </c>
      <c r="G18" s="18">
        <f t="shared" si="0"/>
        <v>0</v>
      </c>
      <c r="H18" s="13">
        <f t="shared" si="6"/>
        <v>99798.155420235315</v>
      </c>
      <c r="I18" s="13">
        <f t="shared" si="4"/>
        <v>0</v>
      </c>
      <c r="J18" s="13">
        <f t="shared" si="1"/>
        <v>99798.155420235315</v>
      </c>
      <c r="K18" s="13">
        <f t="shared" si="2"/>
        <v>7571476.0541738216</v>
      </c>
      <c r="L18" s="20">
        <f t="shared" si="5"/>
        <v>75.867895777145904</v>
      </c>
    </row>
    <row r="19" spans="1:12" x14ac:dyDescent="0.25">
      <c r="A19" s="16">
        <v>10</v>
      </c>
      <c r="B19" s="47">
        <v>0</v>
      </c>
      <c r="C19" s="46">
        <v>7663</v>
      </c>
      <c r="D19" s="46">
        <v>7746</v>
      </c>
      <c r="E19" s="17">
        <v>0</v>
      </c>
      <c r="F19" s="18">
        <f t="shared" si="3"/>
        <v>0</v>
      </c>
      <c r="G19" s="18">
        <f t="shared" si="0"/>
        <v>0</v>
      </c>
      <c r="H19" s="13">
        <f t="shared" si="6"/>
        <v>99798.155420235315</v>
      </c>
      <c r="I19" s="13">
        <f t="shared" si="4"/>
        <v>0</v>
      </c>
      <c r="J19" s="13">
        <f t="shared" si="1"/>
        <v>99798.155420235315</v>
      </c>
      <c r="K19" s="13">
        <f t="shared" si="2"/>
        <v>7471677.8987535862</v>
      </c>
      <c r="L19" s="20">
        <f t="shared" si="5"/>
        <v>74.867895777145904</v>
      </c>
    </row>
    <row r="20" spans="1:12" x14ac:dyDescent="0.25">
      <c r="A20" s="16">
        <v>11</v>
      </c>
      <c r="B20" s="47">
        <v>0</v>
      </c>
      <c r="C20" s="46">
        <v>7965</v>
      </c>
      <c r="D20" s="46">
        <v>7620</v>
      </c>
      <c r="E20" s="17">
        <v>0</v>
      </c>
      <c r="F20" s="18">
        <f t="shared" si="3"/>
        <v>0</v>
      </c>
      <c r="G20" s="18">
        <f t="shared" si="0"/>
        <v>0</v>
      </c>
      <c r="H20" s="13">
        <f t="shared" si="6"/>
        <v>99798.155420235315</v>
      </c>
      <c r="I20" s="13">
        <f t="shared" si="4"/>
        <v>0</v>
      </c>
      <c r="J20" s="13">
        <f t="shared" si="1"/>
        <v>99798.155420235315</v>
      </c>
      <c r="K20" s="13">
        <f t="shared" si="2"/>
        <v>7371879.7433333509</v>
      </c>
      <c r="L20" s="20">
        <f t="shared" si="5"/>
        <v>73.867895777145904</v>
      </c>
    </row>
    <row r="21" spans="1:12" x14ac:dyDescent="0.25">
      <c r="A21" s="16">
        <v>12</v>
      </c>
      <c r="B21" s="47">
        <v>0</v>
      </c>
      <c r="C21" s="46">
        <v>7540</v>
      </c>
      <c r="D21" s="46">
        <v>7901</v>
      </c>
      <c r="E21" s="17">
        <v>0</v>
      </c>
      <c r="F21" s="18">
        <f t="shared" si="3"/>
        <v>0</v>
      </c>
      <c r="G21" s="18">
        <f t="shared" si="0"/>
        <v>0</v>
      </c>
      <c r="H21" s="13">
        <f t="shared" si="6"/>
        <v>99798.155420235315</v>
      </c>
      <c r="I21" s="13">
        <f t="shared" si="4"/>
        <v>0</v>
      </c>
      <c r="J21" s="13">
        <f t="shared" si="1"/>
        <v>99798.155420235315</v>
      </c>
      <c r="K21" s="13">
        <f t="shared" si="2"/>
        <v>7272081.5879131155</v>
      </c>
      <c r="L21" s="20">
        <f t="shared" si="5"/>
        <v>72.867895777145904</v>
      </c>
    </row>
    <row r="22" spans="1:12" x14ac:dyDescent="0.25">
      <c r="A22" s="16">
        <v>13</v>
      </c>
      <c r="B22" s="47">
        <v>0</v>
      </c>
      <c r="C22" s="46">
        <v>7213</v>
      </c>
      <c r="D22" s="46">
        <v>7507</v>
      </c>
      <c r="E22" s="17">
        <v>0</v>
      </c>
      <c r="F22" s="18">
        <f t="shared" si="3"/>
        <v>0</v>
      </c>
      <c r="G22" s="18">
        <f t="shared" si="0"/>
        <v>0</v>
      </c>
      <c r="H22" s="13">
        <f t="shared" si="6"/>
        <v>99798.155420235315</v>
      </c>
      <c r="I22" s="13">
        <f t="shared" si="4"/>
        <v>0</v>
      </c>
      <c r="J22" s="13">
        <f t="shared" si="1"/>
        <v>99798.155420235315</v>
      </c>
      <c r="K22" s="13">
        <f t="shared" si="2"/>
        <v>7172283.4324928802</v>
      </c>
      <c r="L22" s="20">
        <f t="shared" si="5"/>
        <v>71.867895777145904</v>
      </c>
    </row>
    <row r="23" spans="1:12" x14ac:dyDescent="0.25">
      <c r="A23" s="16">
        <v>14</v>
      </c>
      <c r="B23" s="47">
        <v>0</v>
      </c>
      <c r="C23" s="46">
        <v>6982</v>
      </c>
      <c r="D23" s="46">
        <v>7188</v>
      </c>
      <c r="E23" s="17">
        <v>0</v>
      </c>
      <c r="F23" s="18">
        <f t="shared" si="3"/>
        <v>0</v>
      </c>
      <c r="G23" s="18">
        <f t="shared" si="0"/>
        <v>0</v>
      </c>
      <c r="H23" s="13">
        <f t="shared" si="6"/>
        <v>99798.155420235315</v>
      </c>
      <c r="I23" s="13">
        <f t="shared" si="4"/>
        <v>0</v>
      </c>
      <c r="J23" s="13">
        <f t="shared" si="1"/>
        <v>99798.155420235315</v>
      </c>
      <c r="K23" s="13">
        <f t="shared" si="2"/>
        <v>7072485.2770726448</v>
      </c>
      <c r="L23" s="20">
        <f t="shared" si="5"/>
        <v>70.867895777145904</v>
      </c>
    </row>
    <row r="24" spans="1:12" x14ac:dyDescent="0.25">
      <c r="A24" s="16">
        <v>15</v>
      </c>
      <c r="B24" s="47">
        <v>0</v>
      </c>
      <c r="C24" s="46">
        <v>6989</v>
      </c>
      <c r="D24" s="46">
        <v>6954</v>
      </c>
      <c r="E24" s="17">
        <v>0</v>
      </c>
      <c r="F24" s="18">
        <f t="shared" si="3"/>
        <v>0</v>
      </c>
      <c r="G24" s="18">
        <f t="shared" si="0"/>
        <v>0</v>
      </c>
      <c r="H24" s="13">
        <f t="shared" si="6"/>
        <v>99798.155420235315</v>
      </c>
      <c r="I24" s="13">
        <f t="shared" si="4"/>
        <v>0</v>
      </c>
      <c r="J24" s="13">
        <f t="shared" si="1"/>
        <v>99798.155420235315</v>
      </c>
      <c r="K24" s="13">
        <f t="shared" si="2"/>
        <v>6972687.1216524094</v>
      </c>
      <c r="L24" s="20">
        <f t="shared" si="5"/>
        <v>69.867895777145904</v>
      </c>
    </row>
    <row r="25" spans="1:12" x14ac:dyDescent="0.25">
      <c r="A25" s="16">
        <v>16</v>
      </c>
      <c r="B25" s="47">
        <v>1</v>
      </c>
      <c r="C25" s="46">
        <v>6914</v>
      </c>
      <c r="D25" s="46">
        <v>6917</v>
      </c>
      <c r="E25" s="17">
        <v>0.70489999999999997</v>
      </c>
      <c r="F25" s="18">
        <f t="shared" si="3"/>
        <v>1.4460270407056611E-4</v>
      </c>
      <c r="G25" s="18">
        <f t="shared" si="0"/>
        <v>1.4459653380997364E-4</v>
      </c>
      <c r="H25" s="13">
        <f t="shared" si="6"/>
        <v>99798.155420235315</v>
      </c>
      <c r="I25" s="13">
        <f t="shared" si="4"/>
        <v>14.430467354395059</v>
      </c>
      <c r="J25" s="13">
        <f t="shared" si="1"/>
        <v>99793.896989319037</v>
      </c>
      <c r="K25" s="13">
        <f t="shared" si="2"/>
        <v>6872888.9662321741</v>
      </c>
      <c r="L25" s="20">
        <f t="shared" si="5"/>
        <v>68.867895777145904</v>
      </c>
    </row>
    <row r="26" spans="1:12" x14ac:dyDescent="0.25">
      <c r="A26" s="16">
        <v>17</v>
      </c>
      <c r="B26" s="47">
        <v>1</v>
      </c>
      <c r="C26" s="46">
        <v>6530</v>
      </c>
      <c r="D26" s="46">
        <v>6918</v>
      </c>
      <c r="E26" s="17">
        <v>0.30869999999999997</v>
      </c>
      <c r="F26" s="18">
        <f t="shared" si="3"/>
        <v>1.4872099940511601E-4</v>
      </c>
      <c r="G26" s="18">
        <f t="shared" si="0"/>
        <v>1.4870571084802064E-4</v>
      </c>
      <c r="H26" s="13">
        <f t="shared" si="6"/>
        <v>99783.724952880919</v>
      </c>
      <c r="I26" s="13">
        <f t="shared" si="4"/>
        <v>14.838409750181532</v>
      </c>
      <c r="J26" s="13">
        <f t="shared" si="1"/>
        <v>99773.467160220622</v>
      </c>
      <c r="K26" s="13">
        <f t="shared" si="2"/>
        <v>6773095.0692428546</v>
      </c>
      <c r="L26" s="20">
        <f t="shared" si="5"/>
        <v>67.877753335438143</v>
      </c>
    </row>
    <row r="27" spans="1:12" x14ac:dyDescent="0.25">
      <c r="A27" s="16">
        <v>18</v>
      </c>
      <c r="B27" s="47">
        <v>2</v>
      </c>
      <c r="C27" s="46">
        <v>6529</v>
      </c>
      <c r="D27" s="46">
        <v>6583</v>
      </c>
      <c r="E27" s="17">
        <v>0.27729999999999999</v>
      </c>
      <c r="F27" s="18">
        <f t="shared" si="3"/>
        <v>3.0506406345332519E-4</v>
      </c>
      <c r="G27" s="18">
        <f t="shared" si="0"/>
        <v>3.049968208656377E-4</v>
      </c>
      <c r="H27" s="13">
        <f t="shared" si="6"/>
        <v>99768.886543130735</v>
      </c>
      <c r="I27" s="13">
        <f t="shared" si="4"/>
        <v>30.429193216959376</v>
      </c>
      <c r="J27" s="13">
        <f t="shared" si="1"/>
        <v>99746.895365192846</v>
      </c>
      <c r="K27" s="13">
        <f t="shared" si="2"/>
        <v>6673321.6020826343</v>
      </c>
      <c r="L27" s="20">
        <f t="shared" si="5"/>
        <v>66.887802733948661</v>
      </c>
    </row>
    <row r="28" spans="1:12" x14ac:dyDescent="0.25">
      <c r="A28" s="16">
        <v>19</v>
      </c>
      <c r="B28" s="47">
        <v>0</v>
      </c>
      <c r="C28" s="46">
        <v>6587</v>
      </c>
      <c r="D28" s="46">
        <v>6555</v>
      </c>
      <c r="E28" s="17">
        <v>0</v>
      </c>
      <c r="F28" s="18">
        <f t="shared" si="3"/>
        <v>0</v>
      </c>
      <c r="G28" s="18">
        <f t="shared" si="0"/>
        <v>0</v>
      </c>
      <c r="H28" s="13">
        <f t="shared" si="6"/>
        <v>99738.457349913777</v>
      </c>
      <c r="I28" s="13">
        <f t="shared" si="4"/>
        <v>0</v>
      </c>
      <c r="J28" s="13">
        <f t="shared" si="1"/>
        <v>99738.457349913777</v>
      </c>
      <c r="K28" s="13">
        <f t="shared" si="2"/>
        <v>6573574.7067174418</v>
      </c>
      <c r="L28" s="20">
        <f t="shared" si="5"/>
        <v>65.908124923722056</v>
      </c>
    </row>
    <row r="29" spans="1:12" x14ac:dyDescent="0.25">
      <c r="A29" s="16">
        <v>20</v>
      </c>
      <c r="B29" s="47">
        <v>0</v>
      </c>
      <c r="C29" s="46">
        <v>6316</v>
      </c>
      <c r="D29" s="46">
        <v>6592</v>
      </c>
      <c r="E29" s="17">
        <v>0</v>
      </c>
      <c r="F29" s="18">
        <f t="shared" si="3"/>
        <v>0</v>
      </c>
      <c r="G29" s="18">
        <f t="shared" si="0"/>
        <v>0</v>
      </c>
      <c r="H29" s="13">
        <f t="shared" si="6"/>
        <v>99738.457349913777</v>
      </c>
      <c r="I29" s="13">
        <f t="shared" si="4"/>
        <v>0</v>
      </c>
      <c r="J29" s="13">
        <f t="shared" si="1"/>
        <v>99738.457349913777</v>
      </c>
      <c r="K29" s="13">
        <f t="shared" si="2"/>
        <v>6473836.2493675277</v>
      </c>
      <c r="L29" s="20">
        <f t="shared" si="5"/>
        <v>64.908124923722056</v>
      </c>
    </row>
    <row r="30" spans="1:12" x14ac:dyDescent="0.25">
      <c r="A30" s="16">
        <v>21</v>
      </c>
      <c r="B30" s="47">
        <v>1</v>
      </c>
      <c r="C30" s="46">
        <v>6082</v>
      </c>
      <c r="D30" s="46">
        <v>6319</v>
      </c>
      <c r="E30" s="17">
        <v>0.19670000000000001</v>
      </c>
      <c r="F30" s="18">
        <f t="shared" si="3"/>
        <v>1.6127731634545602E-4</v>
      </c>
      <c r="G30" s="18">
        <f t="shared" si="0"/>
        <v>1.6125642491958105E-4</v>
      </c>
      <c r="H30" s="13">
        <f t="shared" si="6"/>
        <v>99738.457349913777</v>
      </c>
      <c r="I30" s="13">
        <f t="shared" si="4"/>
        <v>16.083467059241208</v>
      </c>
      <c r="J30" s="13">
        <f t="shared" si="1"/>
        <v>99725.537500825085</v>
      </c>
      <c r="K30" s="13">
        <f t="shared" si="2"/>
        <v>6374097.7920176135</v>
      </c>
      <c r="L30" s="20">
        <f t="shared" si="5"/>
        <v>63.908124923722049</v>
      </c>
    </row>
    <row r="31" spans="1:12" x14ac:dyDescent="0.25">
      <c r="A31" s="16">
        <v>22</v>
      </c>
      <c r="B31" s="47">
        <v>1</v>
      </c>
      <c r="C31" s="46">
        <v>6091</v>
      </c>
      <c r="D31" s="46">
        <v>6095</v>
      </c>
      <c r="E31" s="17">
        <v>0.2213</v>
      </c>
      <c r="F31" s="18">
        <f t="shared" si="3"/>
        <v>1.6412276382734285E-4</v>
      </c>
      <c r="G31" s="18">
        <f t="shared" si="0"/>
        <v>1.6410179122520481E-4</v>
      </c>
      <c r="H31" s="13">
        <f t="shared" si="6"/>
        <v>99722.373882854532</v>
      </c>
      <c r="I31" s="13">
        <f t="shared" si="4"/>
        <v>16.36462017940601</v>
      </c>
      <c r="J31" s="13">
        <f t="shared" si="1"/>
        <v>99709.630753120829</v>
      </c>
      <c r="K31" s="13">
        <f t="shared" si="2"/>
        <v>6274372.2545167888</v>
      </c>
      <c r="L31" s="20">
        <f t="shared" si="5"/>
        <v>62.9184004573276</v>
      </c>
    </row>
    <row r="32" spans="1:12" x14ac:dyDescent="0.25">
      <c r="A32" s="16">
        <v>23</v>
      </c>
      <c r="B32" s="47">
        <v>0</v>
      </c>
      <c r="C32" s="46">
        <v>6304</v>
      </c>
      <c r="D32" s="46">
        <v>6069</v>
      </c>
      <c r="E32" s="17">
        <v>0</v>
      </c>
      <c r="F32" s="18">
        <f t="shared" si="3"/>
        <v>0</v>
      </c>
      <c r="G32" s="18">
        <f t="shared" si="0"/>
        <v>0</v>
      </c>
      <c r="H32" s="13">
        <f t="shared" si="6"/>
        <v>99706.009262675128</v>
      </c>
      <c r="I32" s="13">
        <f t="shared" si="4"/>
        <v>0</v>
      </c>
      <c r="J32" s="13">
        <f t="shared" si="1"/>
        <v>99706.009262675128</v>
      </c>
      <c r="K32" s="13">
        <f t="shared" si="2"/>
        <v>6174662.6237636684</v>
      </c>
      <c r="L32" s="20">
        <f t="shared" si="5"/>
        <v>61.928690852489559</v>
      </c>
    </row>
    <row r="33" spans="1:12" x14ac:dyDescent="0.25">
      <c r="A33" s="16">
        <v>24</v>
      </c>
      <c r="B33" s="47">
        <v>2</v>
      </c>
      <c r="C33" s="46">
        <v>6331</v>
      </c>
      <c r="D33" s="46">
        <v>6296</v>
      </c>
      <c r="E33" s="17">
        <v>0.68440000000000001</v>
      </c>
      <c r="F33" s="18">
        <f t="shared" si="3"/>
        <v>3.1678149996040232E-4</v>
      </c>
      <c r="G33" s="18">
        <f t="shared" si="0"/>
        <v>3.1674983250268854E-4</v>
      </c>
      <c r="H33" s="13">
        <f t="shared" si="6"/>
        <v>99706.009262675128</v>
      </c>
      <c r="I33" s="13">
        <f t="shared" si="4"/>
        <v>31.58186173346386</v>
      </c>
      <c r="J33" s="13">
        <f t="shared" si="1"/>
        <v>99696.042027112053</v>
      </c>
      <c r="K33" s="13">
        <f t="shared" si="2"/>
        <v>6074956.6145009929</v>
      </c>
      <c r="L33" s="20">
        <f t="shared" si="5"/>
        <v>60.928690852489552</v>
      </c>
    </row>
    <row r="34" spans="1:12" x14ac:dyDescent="0.25">
      <c r="A34" s="16">
        <v>25</v>
      </c>
      <c r="B34" s="47">
        <v>2</v>
      </c>
      <c r="C34" s="46">
        <v>6474</v>
      </c>
      <c r="D34" s="46">
        <v>6321</v>
      </c>
      <c r="E34" s="17">
        <v>9.2899999999999996E-2</v>
      </c>
      <c r="F34" s="18">
        <f t="shared" si="3"/>
        <v>3.1262211801484955E-4</v>
      </c>
      <c r="G34" s="18">
        <f t="shared" si="0"/>
        <v>3.125334899167789E-4</v>
      </c>
      <c r="H34" s="13">
        <f t="shared" si="6"/>
        <v>99674.427400941669</v>
      </c>
      <c r="I34" s="13">
        <f t="shared" si="4"/>
        <v>31.151596651072914</v>
      </c>
      <c r="J34" s="13">
        <f t="shared" si="1"/>
        <v>99646.169787619481</v>
      </c>
      <c r="K34" s="13">
        <f t="shared" si="2"/>
        <v>5975260.5724738808</v>
      </c>
      <c r="L34" s="20">
        <f t="shared" si="5"/>
        <v>59.947779267778664</v>
      </c>
    </row>
    <row r="35" spans="1:12" x14ac:dyDescent="0.25">
      <c r="A35" s="16">
        <v>26</v>
      </c>
      <c r="B35" s="47">
        <v>2</v>
      </c>
      <c r="C35" s="46">
        <v>6781</v>
      </c>
      <c r="D35" s="46">
        <v>6449</v>
      </c>
      <c r="E35" s="17">
        <v>0.7268</v>
      </c>
      <c r="F35" s="18">
        <f t="shared" si="3"/>
        <v>3.0234315948601663E-4</v>
      </c>
      <c r="G35" s="18">
        <f t="shared" si="0"/>
        <v>3.0231818795798938E-4</v>
      </c>
      <c r="H35" s="13">
        <f t="shared" si="6"/>
        <v>99643.275804290592</v>
      </c>
      <c r="I35" s="13">
        <f t="shared" si="4"/>
        <v>30.123974583351298</v>
      </c>
      <c r="J35" s="13">
        <f t="shared" si="1"/>
        <v>99635.045934434427</v>
      </c>
      <c r="K35" s="13">
        <f t="shared" si="2"/>
        <v>5875614.4026862616</v>
      </c>
      <c r="L35" s="20">
        <f t="shared" si="5"/>
        <v>58.966491770368521</v>
      </c>
    </row>
    <row r="36" spans="1:12" x14ac:dyDescent="0.25">
      <c r="A36" s="16">
        <v>27</v>
      </c>
      <c r="B36" s="47">
        <v>1</v>
      </c>
      <c r="C36" s="46">
        <v>7132</v>
      </c>
      <c r="D36" s="46">
        <v>6747</v>
      </c>
      <c r="E36" s="17">
        <v>0.3115</v>
      </c>
      <c r="F36" s="18">
        <f t="shared" si="3"/>
        <v>1.44102601051949E-4</v>
      </c>
      <c r="G36" s="18">
        <f t="shared" si="0"/>
        <v>1.440883053824835E-4</v>
      </c>
      <c r="H36" s="13">
        <f t="shared" si="6"/>
        <v>99613.151829707247</v>
      </c>
      <c r="I36" s="13">
        <f t="shared" si="4"/>
        <v>14.353090240950552</v>
      </c>
      <c r="J36" s="13">
        <f t="shared" si="1"/>
        <v>99603.269727076346</v>
      </c>
      <c r="K36" s="13">
        <f t="shared" si="2"/>
        <v>5775979.3567518275</v>
      </c>
      <c r="L36" s="20">
        <f t="shared" si="5"/>
        <v>57.984104012953033</v>
      </c>
    </row>
    <row r="37" spans="1:12" x14ac:dyDescent="0.25">
      <c r="A37" s="16">
        <v>28</v>
      </c>
      <c r="B37" s="47">
        <v>0</v>
      </c>
      <c r="C37" s="46">
        <v>7119</v>
      </c>
      <c r="D37" s="46">
        <v>7054</v>
      </c>
      <c r="E37" s="17">
        <v>0</v>
      </c>
      <c r="F37" s="18">
        <f t="shared" si="3"/>
        <v>0</v>
      </c>
      <c r="G37" s="18">
        <f t="shared" si="0"/>
        <v>0</v>
      </c>
      <c r="H37" s="13">
        <f t="shared" si="6"/>
        <v>99598.798739466292</v>
      </c>
      <c r="I37" s="13">
        <f t="shared" si="4"/>
        <v>0</v>
      </c>
      <c r="J37" s="13">
        <f t="shared" si="1"/>
        <v>99598.798739466292</v>
      </c>
      <c r="K37" s="13">
        <f t="shared" si="2"/>
        <v>5676376.0870247511</v>
      </c>
      <c r="L37" s="20">
        <f t="shared" si="5"/>
        <v>56.9924151582711</v>
      </c>
    </row>
    <row r="38" spans="1:12" x14ac:dyDescent="0.25">
      <c r="A38" s="16">
        <v>29</v>
      </c>
      <c r="B38" s="47">
        <v>1</v>
      </c>
      <c r="C38" s="46">
        <v>7372</v>
      </c>
      <c r="D38" s="46">
        <v>7064</v>
      </c>
      <c r="E38" s="17">
        <v>0.86890000000000001</v>
      </c>
      <c r="F38" s="18">
        <f t="shared" si="3"/>
        <v>1.3854253255749516E-4</v>
      </c>
      <c r="G38" s="18">
        <f t="shared" si="0"/>
        <v>1.3854001626542915E-4</v>
      </c>
      <c r="H38" s="13">
        <f t="shared" si="6"/>
        <v>99598.798739466292</v>
      </c>
      <c r="I38" s="13">
        <f t="shared" si="4"/>
        <v>13.798419197382865</v>
      </c>
      <c r="J38" s="13">
        <f t="shared" si="1"/>
        <v>99596.989766709521</v>
      </c>
      <c r="K38" s="13">
        <f t="shared" si="2"/>
        <v>5576777.2882852852</v>
      </c>
      <c r="L38" s="20">
        <f t="shared" si="5"/>
        <v>55.9924151582711</v>
      </c>
    </row>
    <row r="39" spans="1:12" x14ac:dyDescent="0.25">
      <c r="A39" s="16">
        <v>30</v>
      </c>
      <c r="B39" s="47">
        <v>3</v>
      </c>
      <c r="C39" s="46">
        <v>7658</v>
      </c>
      <c r="D39" s="46">
        <v>7280</v>
      </c>
      <c r="E39" s="17">
        <v>0.51639999999999997</v>
      </c>
      <c r="F39" s="18">
        <f t="shared" si="3"/>
        <v>4.0166019547462848E-4</v>
      </c>
      <c r="G39" s="18">
        <f t="shared" si="0"/>
        <v>4.0158219099709487E-4</v>
      </c>
      <c r="H39" s="13">
        <f t="shared" si="6"/>
        <v>99585.000320268911</v>
      </c>
      <c r="I39" s="13">
        <f t="shared" si="4"/>
        <v>39.991562619059984</v>
      </c>
      <c r="J39" s="13">
        <f t="shared" si="1"/>
        <v>99565.660400586334</v>
      </c>
      <c r="K39" s="13">
        <f t="shared" si="2"/>
        <v>5477180.2985185757</v>
      </c>
      <c r="L39" s="20">
        <f t="shared" si="5"/>
        <v>55.000053029108486</v>
      </c>
    </row>
    <row r="40" spans="1:12" x14ac:dyDescent="0.25">
      <c r="A40" s="16">
        <v>31</v>
      </c>
      <c r="B40" s="47">
        <v>1</v>
      </c>
      <c r="C40" s="46">
        <v>7916</v>
      </c>
      <c r="D40" s="46">
        <v>7557</v>
      </c>
      <c r="E40" s="17">
        <v>0.4536</v>
      </c>
      <c r="F40" s="18">
        <f t="shared" si="3"/>
        <v>1.2925741614425127E-4</v>
      </c>
      <c r="G40" s="18">
        <f t="shared" si="0"/>
        <v>1.2924828782208156E-4</v>
      </c>
      <c r="H40" s="13">
        <f t="shared" si="6"/>
        <v>99545.008757649848</v>
      </c>
      <c r="I40" s="13">
        <f t="shared" si="4"/>
        <v>12.866021943160357</v>
      </c>
      <c r="J40" s="13">
        <f t="shared" si="1"/>
        <v>99537.978763260107</v>
      </c>
      <c r="K40" s="13">
        <f t="shared" si="2"/>
        <v>5377614.6381179895</v>
      </c>
      <c r="L40" s="20">
        <f t="shared" si="5"/>
        <v>54.021941483879068</v>
      </c>
    </row>
    <row r="41" spans="1:12" x14ac:dyDescent="0.25">
      <c r="A41" s="16">
        <v>32</v>
      </c>
      <c r="B41" s="47">
        <v>2</v>
      </c>
      <c r="C41" s="46">
        <v>8390</v>
      </c>
      <c r="D41" s="46">
        <v>7926</v>
      </c>
      <c r="E41" s="17">
        <v>0.63249999999999995</v>
      </c>
      <c r="F41" s="18">
        <f t="shared" si="3"/>
        <v>2.4515812699190976E-4</v>
      </c>
      <c r="G41" s="18">
        <f t="shared" si="0"/>
        <v>2.4513604131032562E-4</v>
      </c>
      <c r="H41" s="13">
        <f t="shared" si="6"/>
        <v>99532.142735706686</v>
      </c>
      <c r="I41" s="13">
        <f t="shared" si="4"/>
        <v>24.398915453365422</v>
      </c>
      <c r="J41" s="13">
        <f t="shared" si="1"/>
        <v>99523.176134277572</v>
      </c>
      <c r="K41" s="13">
        <f t="shared" si="2"/>
        <v>5278076.6593547296</v>
      </c>
      <c r="L41" s="20">
        <f t="shared" si="5"/>
        <v>53.028865995278572</v>
      </c>
    </row>
    <row r="42" spans="1:12" x14ac:dyDescent="0.25">
      <c r="A42" s="16">
        <v>33</v>
      </c>
      <c r="B42" s="47">
        <v>3</v>
      </c>
      <c r="C42" s="46">
        <v>8709</v>
      </c>
      <c r="D42" s="46">
        <v>8306</v>
      </c>
      <c r="E42" s="17">
        <v>0.53280000000000005</v>
      </c>
      <c r="F42" s="18">
        <f t="shared" si="3"/>
        <v>3.5263003232441961E-4</v>
      </c>
      <c r="G42" s="18">
        <f t="shared" si="0"/>
        <v>3.5257194653655409E-4</v>
      </c>
      <c r="H42" s="13">
        <f t="shared" si="6"/>
        <v>99507.743820253323</v>
      </c>
      <c r="I42" s="13">
        <f t="shared" si="4"/>
        <v>35.083638934167475</v>
      </c>
      <c r="J42" s="13">
        <f t="shared" si="1"/>
        <v>99491.352744143282</v>
      </c>
      <c r="K42" s="13">
        <f t="shared" si="2"/>
        <v>5178553.4832204524</v>
      </c>
      <c r="L42" s="20">
        <f t="shared" si="5"/>
        <v>52.04171338237532</v>
      </c>
    </row>
    <row r="43" spans="1:12" x14ac:dyDescent="0.25">
      <c r="A43" s="16">
        <v>34</v>
      </c>
      <c r="B43" s="47">
        <v>6</v>
      </c>
      <c r="C43" s="46">
        <v>9042</v>
      </c>
      <c r="D43" s="46">
        <v>8595</v>
      </c>
      <c r="E43" s="17">
        <v>0.66479999999999995</v>
      </c>
      <c r="F43" s="18">
        <f t="shared" si="3"/>
        <v>6.8038782105800302E-4</v>
      </c>
      <c r="G43" s="18">
        <f t="shared" si="0"/>
        <v>6.8023268311251622E-4</v>
      </c>
      <c r="H43" s="13">
        <f t="shared" si="6"/>
        <v>99472.660181319152</v>
      </c>
      <c r="I43" s="13">
        <f t="shared" si="4"/>
        <v>67.664554531478288</v>
      </c>
      <c r="J43" s="13">
        <f t="shared" si="1"/>
        <v>99449.979022640196</v>
      </c>
      <c r="K43" s="13">
        <f t="shared" si="2"/>
        <v>5079062.130476309</v>
      </c>
      <c r="L43" s="20">
        <f t="shared" si="5"/>
        <v>51.059880385406146</v>
      </c>
    </row>
    <row r="44" spans="1:12" x14ac:dyDescent="0.25">
      <c r="A44" s="16">
        <v>35</v>
      </c>
      <c r="B44" s="47">
        <v>1</v>
      </c>
      <c r="C44" s="46">
        <v>9586</v>
      </c>
      <c r="D44" s="46">
        <v>8883</v>
      </c>
      <c r="E44" s="17">
        <v>0.37980000000000003</v>
      </c>
      <c r="F44" s="18">
        <f t="shared" si="3"/>
        <v>1.0828956630028697E-4</v>
      </c>
      <c r="G44" s="18">
        <f t="shared" si="0"/>
        <v>1.0828229393267669E-4</v>
      </c>
      <c r="H44" s="13">
        <f t="shared" si="6"/>
        <v>99404.99562678767</v>
      </c>
      <c r="I44" s="13">
        <f t="shared" si="4"/>
        <v>10.763800954836263</v>
      </c>
      <c r="J44" s="13">
        <f t="shared" si="1"/>
        <v>99398.319917435481</v>
      </c>
      <c r="K44" s="13">
        <f t="shared" si="2"/>
        <v>4979612.1514536692</v>
      </c>
      <c r="L44" s="20">
        <f t="shared" si="5"/>
        <v>50.094184100660655</v>
      </c>
    </row>
    <row r="45" spans="1:12" x14ac:dyDescent="0.25">
      <c r="A45" s="16">
        <v>36</v>
      </c>
      <c r="B45" s="47">
        <v>2</v>
      </c>
      <c r="C45" s="46">
        <v>10025</v>
      </c>
      <c r="D45" s="46">
        <v>9472</v>
      </c>
      <c r="E45" s="17">
        <v>0.4617</v>
      </c>
      <c r="F45" s="18">
        <f t="shared" si="3"/>
        <v>2.0515976816946196E-4</v>
      </c>
      <c r="G45" s="18">
        <f t="shared" si="0"/>
        <v>2.0513711333884998E-4</v>
      </c>
      <c r="H45" s="13">
        <f t="shared" si="6"/>
        <v>99394.231825832831</v>
      </c>
      <c r="I45" s="13">
        <f t="shared" si="4"/>
        <v>20.389445799283799</v>
      </c>
      <c r="J45" s="13">
        <f t="shared" si="1"/>
        <v>99383.256187159073</v>
      </c>
      <c r="K45" s="13">
        <f t="shared" si="2"/>
        <v>4880213.8315362334</v>
      </c>
      <c r="L45" s="20">
        <f t="shared" si="5"/>
        <v>49.099567871179552</v>
      </c>
    </row>
    <row r="46" spans="1:12" x14ac:dyDescent="0.25">
      <c r="A46" s="16">
        <v>37</v>
      </c>
      <c r="B46" s="47">
        <v>5</v>
      </c>
      <c r="C46" s="46">
        <v>10672</v>
      </c>
      <c r="D46" s="46">
        <v>9907</v>
      </c>
      <c r="E46" s="17">
        <v>0.47870000000000001</v>
      </c>
      <c r="F46" s="18">
        <f t="shared" si="3"/>
        <v>4.8593226104281064E-4</v>
      </c>
      <c r="G46" s="18">
        <f t="shared" si="0"/>
        <v>4.8580919756320047E-4</v>
      </c>
      <c r="H46" s="13">
        <f t="shared" si="6"/>
        <v>99373.842380033544</v>
      </c>
      <c r="I46" s="13">
        <f t="shared" si="4"/>
        <v>48.27672662541606</v>
      </c>
      <c r="J46" s="13">
        <f t="shared" si="1"/>
        <v>99348.675722443702</v>
      </c>
      <c r="K46" s="13">
        <f t="shared" si="2"/>
        <v>4780830.5753490748</v>
      </c>
      <c r="L46" s="20">
        <f t="shared" si="5"/>
        <v>48.109547350155111</v>
      </c>
    </row>
    <row r="47" spans="1:12" x14ac:dyDescent="0.25">
      <c r="A47" s="16">
        <v>38</v>
      </c>
      <c r="B47" s="47">
        <v>1</v>
      </c>
      <c r="C47" s="46">
        <v>11371</v>
      </c>
      <c r="D47" s="46">
        <v>10604</v>
      </c>
      <c r="E47" s="17">
        <v>0.89070000000000005</v>
      </c>
      <c r="F47" s="18">
        <f t="shared" si="3"/>
        <v>9.1012514220705352E-5</v>
      </c>
      <c r="G47" s="18">
        <f t="shared" si="0"/>
        <v>9.1011608867454E-5</v>
      </c>
      <c r="H47" s="13">
        <f t="shared" si="6"/>
        <v>99325.565653408121</v>
      </c>
      <c r="I47" s="13">
        <f t="shared" si="4"/>
        <v>9.0397795317866034</v>
      </c>
      <c r="J47" s="13">
        <f t="shared" si="1"/>
        <v>99324.577605505299</v>
      </c>
      <c r="K47" s="13">
        <f t="shared" si="2"/>
        <v>4681481.8996266313</v>
      </c>
      <c r="L47" s="20">
        <f t="shared" si="5"/>
        <v>47.132698100733116</v>
      </c>
    </row>
    <row r="48" spans="1:12" x14ac:dyDescent="0.25">
      <c r="A48" s="16">
        <v>39</v>
      </c>
      <c r="B48" s="47">
        <v>5</v>
      </c>
      <c r="C48" s="46">
        <v>11939</v>
      </c>
      <c r="D48" s="46">
        <v>11235</v>
      </c>
      <c r="E48" s="17">
        <v>0.57430000000000003</v>
      </c>
      <c r="F48" s="18">
        <f t="shared" si="3"/>
        <v>4.3151808060757745E-4</v>
      </c>
      <c r="G48" s="18">
        <f t="shared" si="0"/>
        <v>4.3143882648294043E-4</v>
      </c>
      <c r="H48" s="13">
        <f t="shared" si="6"/>
        <v>99316.525873876337</v>
      </c>
      <c r="I48" s="13">
        <f t="shared" si="4"/>
        <v>42.849005373387797</v>
      </c>
      <c r="J48" s="13">
        <f t="shared" si="1"/>
        <v>99298.285052288891</v>
      </c>
      <c r="K48" s="13">
        <f t="shared" si="2"/>
        <v>4582157.3220211258</v>
      </c>
      <c r="L48" s="20">
        <f t="shared" si="5"/>
        <v>46.136907042440065</v>
      </c>
    </row>
    <row r="49" spans="1:12" x14ac:dyDescent="0.25">
      <c r="A49" s="16">
        <v>40</v>
      </c>
      <c r="B49" s="47">
        <v>9</v>
      </c>
      <c r="C49" s="46">
        <v>12509</v>
      </c>
      <c r="D49" s="46">
        <v>11773</v>
      </c>
      <c r="E49" s="17">
        <v>0.60260000000000002</v>
      </c>
      <c r="F49" s="18">
        <f t="shared" si="3"/>
        <v>7.4128984432913266E-4</v>
      </c>
      <c r="G49" s="18">
        <f t="shared" si="0"/>
        <v>7.4107153311544843E-4</v>
      </c>
      <c r="H49" s="13">
        <f t="shared" si="6"/>
        <v>99273.676868502953</v>
      </c>
      <c r="I49" s="13">
        <f t="shared" si="4"/>
        <v>73.56889591494911</v>
      </c>
      <c r="J49" s="13">
        <f t="shared" si="1"/>
        <v>99244.440589266349</v>
      </c>
      <c r="K49" s="13">
        <f t="shared" si="2"/>
        <v>4482859.0369688366</v>
      </c>
      <c r="L49" s="20">
        <f t="shared" si="5"/>
        <v>45.15657300481368</v>
      </c>
    </row>
    <row r="50" spans="1:12" x14ac:dyDescent="0.25">
      <c r="A50" s="16">
        <v>41</v>
      </c>
      <c r="B50" s="47">
        <v>5</v>
      </c>
      <c r="C50" s="46">
        <v>13107</v>
      </c>
      <c r="D50" s="46">
        <v>12379</v>
      </c>
      <c r="E50" s="17">
        <v>0.51090000000000002</v>
      </c>
      <c r="F50" s="18">
        <f t="shared" si="3"/>
        <v>3.9237228282194147E-4</v>
      </c>
      <c r="G50" s="18">
        <f t="shared" si="0"/>
        <v>3.9229699738624275E-4</v>
      </c>
      <c r="H50" s="13">
        <f t="shared" si="6"/>
        <v>99200.107972587997</v>
      </c>
      <c r="I50" s="13">
        <f t="shared" si="4"/>
        <v>38.915904498037349</v>
      </c>
      <c r="J50" s="13">
        <f t="shared" si="1"/>
        <v>99181.074203698008</v>
      </c>
      <c r="K50" s="13">
        <f t="shared" si="2"/>
        <v>4383614.5963795707</v>
      </c>
      <c r="L50" s="20">
        <f t="shared" si="5"/>
        <v>44.189615172504617</v>
      </c>
    </row>
    <row r="51" spans="1:12" x14ac:dyDescent="0.25">
      <c r="A51" s="16">
        <v>42</v>
      </c>
      <c r="B51" s="47">
        <v>6</v>
      </c>
      <c r="C51" s="46">
        <v>13055</v>
      </c>
      <c r="D51" s="46">
        <v>12998</v>
      </c>
      <c r="E51" s="17">
        <v>0.42899999999999999</v>
      </c>
      <c r="F51" s="18">
        <f t="shared" si="3"/>
        <v>4.6059954707711203E-4</v>
      </c>
      <c r="G51" s="18">
        <f t="shared" si="0"/>
        <v>4.6047844016919206E-4</v>
      </c>
      <c r="H51" s="13">
        <f t="shared" si="6"/>
        <v>99161.192068089964</v>
      </c>
      <c r="I51" s="13">
        <f t="shared" si="4"/>
        <v>45.661591048831724</v>
      </c>
      <c r="J51" s="13">
        <f t="shared" si="1"/>
        <v>99135.11929960108</v>
      </c>
      <c r="K51" s="13">
        <f t="shared" si="2"/>
        <v>4284433.5221758727</v>
      </c>
      <c r="L51" s="20">
        <f t="shared" si="5"/>
        <v>43.206756925974894</v>
      </c>
    </row>
    <row r="52" spans="1:12" x14ac:dyDescent="0.25">
      <c r="A52" s="16">
        <v>43</v>
      </c>
      <c r="B52" s="47">
        <v>3</v>
      </c>
      <c r="C52" s="46">
        <v>13147</v>
      </c>
      <c r="D52" s="46">
        <v>12958</v>
      </c>
      <c r="E52" s="17">
        <v>0.6129</v>
      </c>
      <c r="F52" s="18">
        <f t="shared" si="3"/>
        <v>2.2984102662325224E-4</v>
      </c>
      <c r="G52" s="18">
        <f t="shared" si="0"/>
        <v>2.2982057915046407E-4</v>
      </c>
      <c r="H52" s="13">
        <f t="shared" si="6"/>
        <v>99115.530477041131</v>
      </c>
      <c r="I52" s="13">
        <f t="shared" si="4"/>
        <v>22.778788617039066</v>
      </c>
      <c r="J52" s="13">
        <f t="shared" si="1"/>
        <v>99106.712807967473</v>
      </c>
      <c r="K52" s="13">
        <f t="shared" si="2"/>
        <v>4185298.4028762714</v>
      </c>
      <c r="L52" s="20">
        <f t="shared" si="5"/>
        <v>42.226464235549273</v>
      </c>
    </row>
    <row r="53" spans="1:12" x14ac:dyDescent="0.25">
      <c r="A53" s="16">
        <v>44</v>
      </c>
      <c r="B53" s="47">
        <v>7</v>
      </c>
      <c r="C53" s="46">
        <v>12956</v>
      </c>
      <c r="D53" s="46">
        <v>13011</v>
      </c>
      <c r="E53" s="17">
        <v>0.63619999999999999</v>
      </c>
      <c r="F53" s="18">
        <f t="shared" si="3"/>
        <v>5.3914583894943584E-4</v>
      </c>
      <c r="G53" s="18">
        <f t="shared" si="0"/>
        <v>5.3904011094492769E-4</v>
      </c>
      <c r="H53" s="13">
        <f t="shared" si="6"/>
        <v>99092.75168842409</v>
      </c>
      <c r="I53" s="13">
        <f t="shared" si="4"/>
        <v>53.414967863966289</v>
      </c>
      <c r="J53" s="13">
        <f t="shared" si="1"/>
        <v>99073.319323115182</v>
      </c>
      <c r="K53" s="13">
        <f t="shared" si="2"/>
        <v>4086191.6900683041</v>
      </c>
      <c r="L53" s="20">
        <f t="shared" si="5"/>
        <v>41.236030087412018</v>
      </c>
    </row>
    <row r="54" spans="1:12" x14ac:dyDescent="0.25">
      <c r="A54" s="16">
        <v>45</v>
      </c>
      <c r="B54" s="47">
        <v>10</v>
      </c>
      <c r="C54" s="46">
        <v>12757</v>
      </c>
      <c r="D54" s="46">
        <v>12802</v>
      </c>
      <c r="E54" s="17">
        <v>0.56340000000000001</v>
      </c>
      <c r="F54" s="18">
        <f t="shared" si="3"/>
        <v>7.8250322782581479E-4</v>
      </c>
      <c r="G54" s="18">
        <f t="shared" si="0"/>
        <v>7.8223598401297391E-4</v>
      </c>
      <c r="H54" s="13">
        <f t="shared" si="6"/>
        <v>99039.336720560124</v>
      </c>
      <c r="I54" s="13">
        <f t="shared" si="4"/>
        <v>77.47213301559961</v>
      </c>
      <c r="J54" s="13">
        <f t="shared" si="1"/>
        <v>99005.512387285504</v>
      </c>
      <c r="K54" s="13">
        <f t="shared" si="2"/>
        <v>3987118.370745189</v>
      </c>
      <c r="L54" s="20">
        <f t="shared" si="5"/>
        <v>40.257926827547919</v>
      </c>
    </row>
    <row r="55" spans="1:12" x14ac:dyDescent="0.25">
      <c r="A55" s="16">
        <v>46</v>
      </c>
      <c r="B55" s="47">
        <v>6</v>
      </c>
      <c r="C55" s="46">
        <v>11796</v>
      </c>
      <c r="D55" s="46">
        <v>12652</v>
      </c>
      <c r="E55" s="17">
        <v>0.43440000000000001</v>
      </c>
      <c r="F55" s="18">
        <f t="shared" si="3"/>
        <v>4.9083769633507851E-4</v>
      </c>
      <c r="G55" s="18">
        <f t="shared" si="0"/>
        <v>4.9070146887231962E-4</v>
      </c>
      <c r="H55" s="13">
        <f t="shared" si="6"/>
        <v>98961.864587544522</v>
      </c>
      <c r="I55" s="13">
        <f t="shared" si="4"/>
        <v>48.560732315451688</v>
      </c>
      <c r="J55" s="13">
        <f t="shared" si="1"/>
        <v>98934.398637346894</v>
      </c>
      <c r="K55" s="13">
        <f t="shared" si="2"/>
        <v>3888112.8583579035</v>
      </c>
      <c r="L55" s="20">
        <f t="shared" si="5"/>
        <v>39.289001622623701</v>
      </c>
    </row>
    <row r="56" spans="1:12" x14ac:dyDescent="0.25">
      <c r="A56" s="16">
        <v>47</v>
      </c>
      <c r="B56" s="47">
        <v>13</v>
      </c>
      <c r="C56" s="46">
        <v>11403</v>
      </c>
      <c r="D56" s="46">
        <v>11762</v>
      </c>
      <c r="E56" s="17">
        <v>0.50649999999999995</v>
      </c>
      <c r="F56" s="18">
        <f t="shared" si="3"/>
        <v>1.1223829052449817E-3</v>
      </c>
      <c r="G56" s="18">
        <f t="shared" si="0"/>
        <v>1.1217615660412746E-3</v>
      </c>
      <c r="H56" s="13">
        <f t="shared" si="6"/>
        <v>98913.303855229067</v>
      </c>
      <c r="I56" s="13">
        <f t="shared" si="4"/>
        <v>110.9571426349582</v>
      </c>
      <c r="J56" s="13">
        <f t="shared" si="1"/>
        <v>98858.546505338716</v>
      </c>
      <c r="K56" s="13">
        <f t="shared" si="2"/>
        <v>3789178.4597205566</v>
      </c>
      <c r="L56" s="20">
        <f t="shared" si="5"/>
        <v>38.308076993024649</v>
      </c>
    </row>
    <row r="57" spans="1:12" x14ac:dyDescent="0.25">
      <c r="A57" s="16">
        <v>48</v>
      </c>
      <c r="B57" s="47">
        <v>12</v>
      </c>
      <c r="C57" s="46">
        <v>11303</v>
      </c>
      <c r="D57" s="46">
        <v>11314</v>
      </c>
      <c r="E57" s="17">
        <v>0.56489999999999996</v>
      </c>
      <c r="F57" s="18">
        <f t="shared" si="3"/>
        <v>1.0611486934606711E-3</v>
      </c>
      <c r="G57" s="18">
        <f t="shared" si="0"/>
        <v>1.0606589810609791E-3</v>
      </c>
      <c r="H57" s="13">
        <f t="shared" si="6"/>
        <v>98802.34671259411</v>
      </c>
      <c r="I57" s="13">
        <f t="shared" si="4"/>
        <v>104.79559639061365</v>
      </c>
      <c r="J57" s="13">
        <f t="shared" si="1"/>
        <v>98756.750148604551</v>
      </c>
      <c r="K57" s="13">
        <f t="shared" si="2"/>
        <v>3690319.9132152181</v>
      </c>
      <c r="L57" s="20">
        <f t="shared" si="5"/>
        <v>37.3505289702276</v>
      </c>
    </row>
    <row r="58" spans="1:12" x14ac:dyDescent="0.25">
      <c r="A58" s="16">
        <v>49</v>
      </c>
      <c r="B58" s="47">
        <v>15</v>
      </c>
      <c r="C58" s="46">
        <v>10656</v>
      </c>
      <c r="D58" s="46">
        <v>11206</v>
      </c>
      <c r="E58" s="17">
        <v>0.36409999999999998</v>
      </c>
      <c r="F58" s="18">
        <f t="shared" si="3"/>
        <v>1.3722440764797365E-3</v>
      </c>
      <c r="G58" s="18">
        <f t="shared" si="0"/>
        <v>1.3710476865466906E-3</v>
      </c>
      <c r="H58" s="13">
        <f t="shared" si="6"/>
        <v>98697.551116203496</v>
      </c>
      <c r="I58" s="13">
        <f t="shared" si="4"/>
        <v>135.31904912569453</v>
      </c>
      <c r="J58" s="13">
        <f t="shared" si="1"/>
        <v>98611.501732864461</v>
      </c>
      <c r="K58" s="13">
        <f t="shared" si="2"/>
        <v>3591563.1630666135</v>
      </c>
      <c r="L58" s="20">
        <f t="shared" si="5"/>
        <v>36.389587405649166</v>
      </c>
    </row>
    <row r="59" spans="1:12" x14ac:dyDescent="0.25">
      <c r="A59" s="16">
        <v>50</v>
      </c>
      <c r="B59" s="47">
        <v>15</v>
      </c>
      <c r="C59" s="46">
        <v>10541</v>
      </c>
      <c r="D59" s="46">
        <v>10551</v>
      </c>
      <c r="E59" s="17">
        <v>0.67759999999999998</v>
      </c>
      <c r="F59" s="18">
        <f t="shared" si="3"/>
        <v>1.4223402237815285E-3</v>
      </c>
      <c r="G59" s="18">
        <f t="shared" si="0"/>
        <v>1.4216882908615013E-3</v>
      </c>
      <c r="H59" s="13">
        <f t="shared" si="6"/>
        <v>98562.232067077799</v>
      </c>
      <c r="I59" s="13">
        <f t="shared" si="4"/>
        <v>140.12477125093849</v>
      </c>
      <c r="J59" s="13">
        <f t="shared" si="1"/>
        <v>98517.055840826506</v>
      </c>
      <c r="K59" s="13">
        <f t="shared" si="2"/>
        <v>3492951.6613337491</v>
      </c>
      <c r="L59" s="20">
        <f t="shared" si="5"/>
        <v>35.43904787948162</v>
      </c>
    </row>
    <row r="60" spans="1:12" x14ac:dyDescent="0.25">
      <c r="A60" s="16">
        <v>51</v>
      </c>
      <c r="B60" s="47">
        <v>13</v>
      </c>
      <c r="C60" s="46">
        <v>10300</v>
      </c>
      <c r="D60" s="46">
        <v>10430</v>
      </c>
      <c r="E60" s="17">
        <v>0.39319999999999999</v>
      </c>
      <c r="F60" s="18">
        <f t="shared" si="3"/>
        <v>1.2542209358417753E-3</v>
      </c>
      <c r="G60" s="18">
        <f t="shared" si="0"/>
        <v>1.253267122781346E-3</v>
      </c>
      <c r="H60" s="13">
        <f t="shared" si="6"/>
        <v>98422.107295826863</v>
      </c>
      <c r="I60" s="13">
        <f t="shared" si="4"/>
        <v>123.34919122871786</v>
      </c>
      <c r="J60" s="13">
        <f t="shared" si="1"/>
        <v>98347.259006589287</v>
      </c>
      <c r="K60" s="13">
        <f t="shared" si="2"/>
        <v>3394434.6054929225</v>
      </c>
      <c r="L60" s="20">
        <f t="shared" si="5"/>
        <v>34.488538182689858</v>
      </c>
    </row>
    <row r="61" spans="1:12" x14ac:dyDescent="0.25">
      <c r="A61" s="16">
        <v>52</v>
      </c>
      <c r="B61" s="47">
        <v>29</v>
      </c>
      <c r="C61" s="46">
        <v>9995</v>
      </c>
      <c r="D61" s="46">
        <v>10236</v>
      </c>
      <c r="E61" s="17">
        <v>0.59689999999999999</v>
      </c>
      <c r="F61" s="18">
        <f t="shared" si="3"/>
        <v>2.8668874499530425E-3</v>
      </c>
      <c r="G61" s="18">
        <f t="shared" si="0"/>
        <v>2.8635781777924399E-3</v>
      </c>
      <c r="H61" s="13">
        <f t="shared" si="6"/>
        <v>98298.75810459815</v>
      </c>
      <c r="I61" s="13">
        <f t="shared" si="4"/>
        <v>281.48617861242502</v>
      </c>
      <c r="J61" s="13">
        <f t="shared" si="1"/>
        <v>98185.291025999482</v>
      </c>
      <c r="K61" s="13">
        <f t="shared" si="2"/>
        <v>3296087.3464863333</v>
      </c>
      <c r="L61" s="20">
        <f t="shared" si="5"/>
        <v>33.531322369088521</v>
      </c>
    </row>
    <row r="62" spans="1:12" x14ac:dyDescent="0.25">
      <c r="A62" s="16">
        <v>53</v>
      </c>
      <c r="B62" s="47">
        <v>26</v>
      </c>
      <c r="C62" s="46">
        <v>9320</v>
      </c>
      <c r="D62" s="46">
        <v>9917</v>
      </c>
      <c r="E62" s="17">
        <v>0.50680000000000003</v>
      </c>
      <c r="F62" s="18">
        <f t="shared" si="3"/>
        <v>2.7031241877631647E-3</v>
      </c>
      <c r="G62" s="18">
        <f t="shared" si="0"/>
        <v>2.699525232420816E-3</v>
      </c>
      <c r="H62" s="13">
        <f t="shared" si="6"/>
        <v>98017.271925985726</v>
      </c>
      <c r="I62" s="13">
        <f t="shared" si="4"/>
        <v>264.60009877725093</v>
      </c>
      <c r="J62" s="13">
        <f t="shared" si="1"/>
        <v>97886.771157268784</v>
      </c>
      <c r="K62" s="13">
        <f t="shared" si="2"/>
        <v>3197902.0554603338</v>
      </c>
      <c r="L62" s="20">
        <f t="shared" si="5"/>
        <v>32.625903502753232</v>
      </c>
    </row>
    <row r="63" spans="1:12" x14ac:dyDescent="0.25">
      <c r="A63" s="16">
        <v>54</v>
      </c>
      <c r="B63" s="47">
        <v>25</v>
      </c>
      <c r="C63" s="46">
        <v>9103</v>
      </c>
      <c r="D63" s="46">
        <v>9256</v>
      </c>
      <c r="E63" s="17">
        <v>0.46860000000000002</v>
      </c>
      <c r="F63" s="18">
        <f t="shared" si="3"/>
        <v>2.723459883435917E-3</v>
      </c>
      <c r="G63" s="18">
        <f t="shared" si="0"/>
        <v>2.7195240615330392E-3</v>
      </c>
      <c r="H63" s="13">
        <f t="shared" si="6"/>
        <v>97752.671827208469</v>
      </c>
      <c r="I63" s="13">
        <f t="shared" si="4"/>
        <v>265.84074311323627</v>
      </c>
      <c r="J63" s="13">
        <f t="shared" si="1"/>
        <v>97611.40405631809</v>
      </c>
      <c r="K63" s="13">
        <f t="shared" si="2"/>
        <v>3100015.2843030649</v>
      </c>
      <c r="L63" s="20">
        <f t="shared" si="5"/>
        <v>31.71284453260547</v>
      </c>
    </row>
    <row r="64" spans="1:12" x14ac:dyDescent="0.25">
      <c r="A64" s="16">
        <v>55</v>
      </c>
      <c r="B64" s="47">
        <v>23</v>
      </c>
      <c r="C64" s="46">
        <v>9068</v>
      </c>
      <c r="D64" s="46">
        <v>9005</v>
      </c>
      <c r="E64" s="17">
        <v>0.53290000000000004</v>
      </c>
      <c r="F64" s="18">
        <f t="shared" si="3"/>
        <v>2.5452332208266474E-3</v>
      </c>
      <c r="G64" s="18">
        <f t="shared" si="0"/>
        <v>2.5422108411741287E-3</v>
      </c>
      <c r="H64" s="13">
        <f t="shared" si="6"/>
        <v>97486.831084095233</v>
      </c>
      <c r="I64" s="13">
        <f t="shared" si="4"/>
        <v>247.83207885369794</v>
      </c>
      <c r="J64" s="13">
        <f t="shared" si="1"/>
        <v>97371.068720062671</v>
      </c>
      <c r="K64" s="13">
        <f t="shared" si="2"/>
        <v>3002403.8802467468</v>
      </c>
      <c r="L64" s="20">
        <f t="shared" si="5"/>
        <v>30.798045714059349</v>
      </c>
    </row>
    <row r="65" spans="1:12" x14ac:dyDescent="0.25">
      <c r="A65" s="16">
        <v>56</v>
      </c>
      <c r="B65" s="47">
        <v>27</v>
      </c>
      <c r="C65" s="46">
        <v>8645</v>
      </c>
      <c r="D65" s="46">
        <v>8967</v>
      </c>
      <c r="E65" s="17">
        <v>0.41830000000000001</v>
      </c>
      <c r="F65" s="18">
        <f t="shared" si="3"/>
        <v>3.0660913013854192E-3</v>
      </c>
      <c r="G65" s="18">
        <f t="shared" si="0"/>
        <v>3.0606325246004861E-3</v>
      </c>
      <c r="H65" s="13">
        <f t="shared" si="6"/>
        <v>97238.999005241538</v>
      </c>
      <c r="I65" s="13">
        <f t="shared" si="4"/>
        <v>297.61284301503656</v>
      </c>
      <c r="J65" s="13">
        <f t="shared" si="1"/>
        <v>97065.877614459692</v>
      </c>
      <c r="K65" s="13">
        <f t="shared" si="2"/>
        <v>2905032.8115266841</v>
      </c>
      <c r="L65" s="20">
        <f t="shared" si="5"/>
        <v>29.875182192795837</v>
      </c>
    </row>
    <row r="66" spans="1:12" x14ac:dyDescent="0.25">
      <c r="A66" s="16">
        <v>57</v>
      </c>
      <c r="B66" s="47">
        <v>33</v>
      </c>
      <c r="C66" s="46">
        <v>8315</v>
      </c>
      <c r="D66" s="46">
        <v>8541</v>
      </c>
      <c r="E66" s="17">
        <v>0.49880000000000002</v>
      </c>
      <c r="F66" s="18">
        <f t="shared" si="3"/>
        <v>3.9155196962505929E-3</v>
      </c>
      <c r="G66" s="18">
        <f t="shared" si="0"/>
        <v>3.907850701534989E-3</v>
      </c>
      <c r="H66" s="13">
        <f t="shared" si="6"/>
        <v>96941.386162226496</v>
      </c>
      <c r="I66" s="13">
        <f t="shared" si="4"/>
        <v>378.83246392183111</v>
      </c>
      <c r="J66" s="13">
        <f t="shared" si="1"/>
        <v>96751.515331308867</v>
      </c>
      <c r="K66" s="13">
        <f t="shared" si="2"/>
        <v>2807966.9339122246</v>
      </c>
      <c r="L66" s="20">
        <f t="shared" si="5"/>
        <v>28.965615668144402</v>
      </c>
    </row>
    <row r="67" spans="1:12" x14ac:dyDescent="0.25">
      <c r="A67" s="16">
        <v>58</v>
      </c>
      <c r="B67" s="47">
        <v>25</v>
      </c>
      <c r="C67" s="46">
        <v>8061</v>
      </c>
      <c r="D67" s="46">
        <v>8207</v>
      </c>
      <c r="E67" s="17">
        <v>0.47489999999999999</v>
      </c>
      <c r="F67" s="18">
        <f t="shared" si="3"/>
        <v>3.073518564052127E-3</v>
      </c>
      <c r="G67" s="18">
        <f t="shared" si="0"/>
        <v>3.0685661909673075E-3</v>
      </c>
      <c r="H67" s="13">
        <f t="shared" si="6"/>
        <v>96562.553698304662</v>
      </c>
      <c r="I67" s="13">
        <f t="shared" si="4"/>
        <v>296.3085875920828</v>
      </c>
      <c r="J67" s="13">
        <f t="shared" si="1"/>
        <v>96406.962058960067</v>
      </c>
      <c r="K67" s="13">
        <f t="shared" si="2"/>
        <v>2711215.4185809158</v>
      </c>
      <c r="L67" s="20">
        <f t="shared" si="5"/>
        <v>28.077296164429381</v>
      </c>
    </row>
    <row r="68" spans="1:12" x14ac:dyDescent="0.25">
      <c r="A68" s="16">
        <v>59</v>
      </c>
      <c r="B68" s="47">
        <v>26</v>
      </c>
      <c r="C68" s="46">
        <v>8317</v>
      </c>
      <c r="D68" s="46">
        <v>7966</v>
      </c>
      <c r="E68" s="17">
        <v>0.39700000000000002</v>
      </c>
      <c r="F68" s="18">
        <f t="shared" si="3"/>
        <v>3.1935147085917826E-3</v>
      </c>
      <c r="G68" s="18">
        <f t="shared" si="0"/>
        <v>3.1873768109510416E-3</v>
      </c>
      <c r="H68" s="13">
        <f t="shared" si="6"/>
        <v>96266.245110712582</v>
      </c>
      <c r="I68" s="13">
        <f t="shared" si="4"/>
        <v>306.83679734321436</v>
      </c>
      <c r="J68" s="13">
        <f t="shared" si="1"/>
        <v>96081.22252191462</v>
      </c>
      <c r="K68" s="13">
        <f t="shared" si="2"/>
        <v>2614808.4565219558</v>
      </c>
      <c r="L68" s="20">
        <f t="shared" si="5"/>
        <v>27.162256650965791</v>
      </c>
    </row>
    <row r="69" spans="1:12" x14ac:dyDescent="0.25">
      <c r="A69" s="16">
        <v>60</v>
      </c>
      <c r="B69" s="47">
        <v>37</v>
      </c>
      <c r="C69" s="46">
        <v>8175</v>
      </c>
      <c r="D69" s="46">
        <v>8208</v>
      </c>
      <c r="E69" s="17">
        <v>0.49030000000000001</v>
      </c>
      <c r="F69" s="18">
        <f t="shared" si="3"/>
        <v>4.5168772508087651E-3</v>
      </c>
      <c r="G69" s="18">
        <f t="shared" si="0"/>
        <v>4.5065021457222779E-3</v>
      </c>
      <c r="H69" s="13">
        <f t="shared" si="6"/>
        <v>95959.408313369364</v>
      </c>
      <c r="I69" s="13">
        <f t="shared" si="4"/>
        <v>432.44127946643925</v>
      </c>
      <c r="J69" s="13">
        <f t="shared" si="1"/>
        <v>95738.992993225314</v>
      </c>
      <c r="K69" s="13">
        <f t="shared" si="2"/>
        <v>2518727.2340000411</v>
      </c>
      <c r="L69" s="20">
        <f t="shared" si="5"/>
        <v>26.247840397001742</v>
      </c>
    </row>
    <row r="70" spans="1:12" x14ac:dyDescent="0.25">
      <c r="A70" s="16">
        <v>61</v>
      </c>
      <c r="B70" s="47">
        <v>38</v>
      </c>
      <c r="C70" s="46">
        <v>8164</v>
      </c>
      <c r="D70" s="46">
        <v>8083</v>
      </c>
      <c r="E70" s="17">
        <v>0.47210000000000002</v>
      </c>
      <c r="F70" s="18">
        <f t="shared" si="3"/>
        <v>4.6777866683079955E-3</v>
      </c>
      <c r="G70" s="18">
        <f t="shared" si="0"/>
        <v>4.6662637798146325E-3</v>
      </c>
      <c r="H70" s="13">
        <f t="shared" si="6"/>
        <v>95526.967033902925</v>
      </c>
      <c r="I70" s="13">
        <f t="shared" si="4"/>
        <v>445.75402626584764</v>
      </c>
      <c r="J70" s="13">
        <f t="shared" si="1"/>
        <v>95291.653483437185</v>
      </c>
      <c r="K70" s="13">
        <f t="shared" si="2"/>
        <v>2422988.2410068158</v>
      </c>
      <c r="L70" s="20">
        <f t="shared" si="5"/>
        <v>25.364442274681316</v>
      </c>
    </row>
    <row r="71" spans="1:12" x14ac:dyDescent="0.25">
      <c r="A71" s="16">
        <v>62</v>
      </c>
      <c r="B71" s="47">
        <v>37</v>
      </c>
      <c r="C71" s="46">
        <v>8259</v>
      </c>
      <c r="D71" s="46">
        <v>8050</v>
      </c>
      <c r="E71" s="17">
        <v>0.47020000000000001</v>
      </c>
      <c r="F71" s="18">
        <f t="shared" si="3"/>
        <v>4.5373720031884239E-3</v>
      </c>
      <c r="G71" s="18">
        <f t="shared" si="0"/>
        <v>4.5264907734336489E-3</v>
      </c>
      <c r="H71" s="13">
        <f t="shared" si="6"/>
        <v>95081.213007637081</v>
      </c>
      <c r="I71" s="13">
        <f t="shared" si="4"/>
        <v>430.38423340594869</v>
      </c>
      <c r="J71" s="13">
        <f t="shared" si="1"/>
        <v>94853.195440778611</v>
      </c>
      <c r="K71" s="13">
        <f t="shared" si="2"/>
        <v>2327696.5875233784</v>
      </c>
      <c r="L71" s="20">
        <f t="shared" si="5"/>
        <v>24.481141057134113</v>
      </c>
    </row>
    <row r="72" spans="1:12" x14ac:dyDescent="0.25">
      <c r="A72" s="16">
        <v>63</v>
      </c>
      <c r="B72" s="47">
        <v>35</v>
      </c>
      <c r="C72" s="46">
        <v>7960</v>
      </c>
      <c r="D72" s="46">
        <v>8176</v>
      </c>
      <c r="E72" s="17">
        <v>0.55079999999999996</v>
      </c>
      <c r="F72" s="18">
        <f t="shared" si="3"/>
        <v>4.3381259295984138E-3</v>
      </c>
      <c r="G72" s="18">
        <f t="shared" si="0"/>
        <v>4.3296887250699615E-3</v>
      </c>
      <c r="H72" s="13">
        <f t="shared" si="6"/>
        <v>94650.828774231137</v>
      </c>
      <c r="I72" s="13">
        <f t="shared" si="4"/>
        <v>409.80862616231605</v>
      </c>
      <c r="J72" s="13">
        <f t="shared" si="1"/>
        <v>94466.742739359033</v>
      </c>
      <c r="K72" s="13">
        <f t="shared" si="2"/>
        <v>2232843.3920825999</v>
      </c>
      <c r="L72" s="20">
        <f t="shared" si="5"/>
        <v>23.590320560304441</v>
      </c>
    </row>
    <row r="73" spans="1:12" x14ac:dyDescent="0.25">
      <c r="A73" s="16">
        <v>64</v>
      </c>
      <c r="B73" s="47">
        <v>42</v>
      </c>
      <c r="C73" s="46">
        <v>7871</v>
      </c>
      <c r="D73" s="46">
        <v>7853</v>
      </c>
      <c r="E73" s="17">
        <v>0.45710000000000001</v>
      </c>
      <c r="F73" s="18">
        <f t="shared" si="3"/>
        <v>5.3421521241414395E-3</v>
      </c>
      <c r="G73" s="18">
        <f t="shared" ref="G73:G108" si="7">F73/((1+(1-E73)*F73))</f>
        <v>5.3267033294356232E-3</v>
      </c>
      <c r="H73" s="13">
        <f t="shared" si="6"/>
        <v>94241.020148068827</v>
      </c>
      <c r="I73" s="13">
        <f t="shared" si="4"/>
        <v>501.99395579212785</v>
      </c>
      <c r="J73" s="13">
        <f t="shared" ref="J73:J108" si="8">H74+I73*E73</f>
        <v>93968.48762946928</v>
      </c>
      <c r="K73" s="13">
        <f t="shared" ref="K73:K97" si="9">K74+J73</f>
        <v>2138376.649343241</v>
      </c>
      <c r="L73" s="20">
        <f t="shared" si="5"/>
        <v>22.690508294408147</v>
      </c>
    </row>
    <row r="74" spans="1:12" x14ac:dyDescent="0.25">
      <c r="A74" s="16">
        <v>65</v>
      </c>
      <c r="B74" s="47">
        <v>51</v>
      </c>
      <c r="C74" s="46">
        <v>7734</v>
      </c>
      <c r="D74" s="46">
        <v>7773</v>
      </c>
      <c r="E74" s="17">
        <v>0.55900000000000005</v>
      </c>
      <c r="F74" s="18">
        <f t="shared" ref="F74:F108" si="10">B74/((C74+D74)/2)</f>
        <v>6.5776745985683888E-3</v>
      </c>
      <c r="G74" s="18">
        <f t="shared" si="7"/>
        <v>6.558649566338233E-3</v>
      </c>
      <c r="H74" s="13">
        <f t="shared" si="6"/>
        <v>93739.026192276695</v>
      </c>
      <c r="I74" s="13">
        <f t="shared" ref="I74:I108" si="11">H74*G74</f>
        <v>614.80142348494383</v>
      </c>
      <c r="J74" s="13">
        <f t="shared" si="8"/>
        <v>93467.898764519836</v>
      </c>
      <c r="K74" s="13">
        <f t="shared" si="9"/>
        <v>2044408.1617137715</v>
      </c>
      <c r="L74" s="20">
        <f t="shared" ref="L74:L108" si="12">K74/H74</f>
        <v>21.809573288294022</v>
      </c>
    </row>
    <row r="75" spans="1:12" x14ac:dyDescent="0.25">
      <c r="A75" s="16">
        <v>66</v>
      </c>
      <c r="B75" s="47">
        <v>49</v>
      </c>
      <c r="C75" s="46">
        <v>7980</v>
      </c>
      <c r="D75" s="46">
        <v>7624</v>
      </c>
      <c r="E75" s="17">
        <v>0.4824</v>
      </c>
      <c r="F75" s="18">
        <f t="shared" si="10"/>
        <v>6.2804409125865159E-3</v>
      </c>
      <c r="G75" s="18">
        <f t="shared" si="7"/>
        <v>6.2600908832329003E-3</v>
      </c>
      <c r="H75" s="13">
        <f t="shared" ref="H75:H108" si="13">H74-I74</f>
        <v>93124.224768791755</v>
      </c>
      <c r="I75" s="13">
        <f t="shared" si="11"/>
        <v>582.96611048324473</v>
      </c>
      <c r="J75" s="13">
        <f t="shared" si="8"/>
        <v>92822.481510005629</v>
      </c>
      <c r="K75" s="13">
        <f t="shared" si="9"/>
        <v>1950940.2629492518</v>
      </c>
      <c r="L75" s="20">
        <f t="shared" si="12"/>
        <v>20.949868498696596</v>
      </c>
    </row>
    <row r="76" spans="1:12" x14ac:dyDescent="0.25">
      <c r="A76" s="16">
        <v>67</v>
      </c>
      <c r="B76" s="47">
        <v>54</v>
      </c>
      <c r="C76" s="46">
        <v>7740</v>
      </c>
      <c r="D76" s="46">
        <v>7852</v>
      </c>
      <c r="E76" s="17">
        <v>0.51859999999999995</v>
      </c>
      <c r="F76" s="18">
        <f t="shared" si="10"/>
        <v>6.926629040533607E-3</v>
      </c>
      <c r="G76" s="18">
        <f t="shared" si="7"/>
        <v>6.9036090994477163E-3</v>
      </c>
      <c r="H76" s="13">
        <f t="shared" si="13"/>
        <v>92541.258658308507</v>
      </c>
      <c r="I76" s="13">
        <f t="shared" si="11"/>
        <v>638.86867534784335</v>
      </c>
      <c r="J76" s="13">
        <f t="shared" si="8"/>
        <v>92233.707277996058</v>
      </c>
      <c r="K76" s="13">
        <f t="shared" si="9"/>
        <v>1858117.7814392461</v>
      </c>
      <c r="L76" s="20">
        <f t="shared" si="12"/>
        <v>20.078803858719954</v>
      </c>
    </row>
    <row r="77" spans="1:12" x14ac:dyDescent="0.25">
      <c r="A77" s="16">
        <v>68</v>
      </c>
      <c r="B77" s="47">
        <v>60</v>
      </c>
      <c r="C77" s="46">
        <v>7477</v>
      </c>
      <c r="D77" s="46">
        <v>7627</v>
      </c>
      <c r="E77" s="17">
        <v>0.46839999999999998</v>
      </c>
      <c r="F77" s="18">
        <f t="shared" si="10"/>
        <v>7.9449152542372878E-3</v>
      </c>
      <c r="G77" s="18">
        <f t="shared" si="7"/>
        <v>7.9115008961093344E-3</v>
      </c>
      <c r="H77" s="13">
        <f t="shared" si="13"/>
        <v>91902.389982960667</v>
      </c>
      <c r="I77" s="13">
        <f t="shared" si="11"/>
        <v>727.08584070478287</v>
      </c>
      <c r="J77" s="13">
        <f t="shared" si="8"/>
        <v>91515.871150042003</v>
      </c>
      <c r="K77" s="13">
        <f t="shared" si="9"/>
        <v>1765884.0741612501</v>
      </c>
      <c r="L77" s="20">
        <f t="shared" si="12"/>
        <v>19.214778576364086</v>
      </c>
    </row>
    <row r="78" spans="1:12" x14ac:dyDescent="0.25">
      <c r="A78" s="16">
        <v>69</v>
      </c>
      <c r="B78" s="47">
        <v>62</v>
      </c>
      <c r="C78" s="46">
        <v>7415</v>
      </c>
      <c r="D78" s="46">
        <v>7358</v>
      </c>
      <c r="E78" s="17">
        <v>0.49009999999999998</v>
      </c>
      <c r="F78" s="18">
        <f t="shared" si="10"/>
        <v>8.3936911933933534E-3</v>
      </c>
      <c r="G78" s="18">
        <f t="shared" si="7"/>
        <v>8.3579197720045767E-3</v>
      </c>
      <c r="H78" s="13">
        <f t="shared" si="13"/>
        <v>91175.304142255889</v>
      </c>
      <c r="I78" s="13">
        <f t="shared" si="11"/>
        <v>762.03587720909127</v>
      </c>
      <c r="J78" s="13">
        <f t="shared" si="8"/>
        <v>90786.742048466971</v>
      </c>
      <c r="K78" s="13">
        <f t="shared" si="9"/>
        <v>1674368.2030112082</v>
      </c>
      <c r="L78" s="20">
        <f t="shared" si="12"/>
        <v>18.364273294869214</v>
      </c>
    </row>
    <row r="79" spans="1:12" x14ac:dyDescent="0.25">
      <c r="A79" s="16">
        <v>70</v>
      </c>
      <c r="B79" s="47">
        <v>78</v>
      </c>
      <c r="C79" s="46">
        <v>7658</v>
      </c>
      <c r="D79" s="46">
        <v>7304</v>
      </c>
      <c r="E79" s="17">
        <v>0.49359999999999998</v>
      </c>
      <c r="F79" s="18">
        <f t="shared" si="10"/>
        <v>1.0426413581072049E-2</v>
      </c>
      <c r="G79" s="18">
        <f t="shared" si="7"/>
        <v>1.0371651924382892E-2</v>
      </c>
      <c r="H79" s="13">
        <f t="shared" si="13"/>
        <v>90413.26826504679</v>
      </c>
      <c r="I79" s="13">
        <f t="shared" si="11"/>
        <v>937.73494779091925</v>
      </c>
      <c r="J79" s="13">
        <f t="shared" si="8"/>
        <v>89938.399287485474</v>
      </c>
      <c r="K79" s="13">
        <f t="shared" si="9"/>
        <v>1583581.4609627412</v>
      </c>
      <c r="L79" s="20">
        <f t="shared" si="12"/>
        <v>17.514923322099882</v>
      </c>
    </row>
    <row r="80" spans="1:12" x14ac:dyDescent="0.25">
      <c r="A80" s="16">
        <v>71</v>
      </c>
      <c r="B80" s="47">
        <v>82</v>
      </c>
      <c r="C80" s="46">
        <v>8370</v>
      </c>
      <c r="D80" s="46">
        <v>7549</v>
      </c>
      <c r="E80" s="17">
        <v>0.49809999999999999</v>
      </c>
      <c r="F80" s="18">
        <f t="shared" si="10"/>
        <v>1.0302154657955902E-2</v>
      </c>
      <c r="G80" s="18">
        <f t="shared" si="7"/>
        <v>1.0249159825123337E-2</v>
      </c>
      <c r="H80" s="13">
        <f t="shared" si="13"/>
        <v>89475.533317255875</v>
      </c>
      <c r="I80" s="13">
        <f t="shared" si="11"/>
        <v>917.04904140670351</v>
      </c>
      <c r="J80" s="13">
        <f t="shared" si="8"/>
        <v>89015.266403373855</v>
      </c>
      <c r="K80" s="13">
        <f t="shared" si="9"/>
        <v>1493643.0616752557</v>
      </c>
      <c r="L80" s="20">
        <f t="shared" si="12"/>
        <v>16.693312756004527</v>
      </c>
    </row>
    <row r="81" spans="1:12" x14ac:dyDescent="0.25">
      <c r="A81" s="16">
        <v>72</v>
      </c>
      <c r="B81" s="47">
        <v>92</v>
      </c>
      <c r="C81" s="46">
        <v>7136</v>
      </c>
      <c r="D81" s="46">
        <v>8217</v>
      </c>
      <c r="E81" s="17">
        <v>0.51049999999999995</v>
      </c>
      <c r="F81" s="18">
        <f t="shared" si="10"/>
        <v>1.1984628411385397E-2</v>
      </c>
      <c r="G81" s="18">
        <f t="shared" si="7"/>
        <v>1.1914730932998547E-2</v>
      </c>
      <c r="H81" s="13">
        <f t="shared" si="13"/>
        <v>88558.484275849172</v>
      </c>
      <c r="I81" s="13">
        <f t="shared" si="11"/>
        <v>1055.1505119809256</v>
      </c>
      <c r="J81" s="13">
        <f t="shared" si="8"/>
        <v>88041.988100234506</v>
      </c>
      <c r="K81" s="13">
        <f t="shared" si="9"/>
        <v>1404627.7952718819</v>
      </c>
      <c r="L81" s="20">
        <f t="shared" si="12"/>
        <v>15.86101892729592</v>
      </c>
    </row>
    <row r="82" spans="1:12" x14ac:dyDescent="0.25">
      <c r="A82" s="16">
        <v>73</v>
      </c>
      <c r="B82" s="47">
        <v>69</v>
      </c>
      <c r="C82" s="46">
        <v>6411</v>
      </c>
      <c r="D82" s="46">
        <v>7040</v>
      </c>
      <c r="E82" s="17">
        <v>0.51849999999999996</v>
      </c>
      <c r="F82" s="18">
        <f t="shared" si="10"/>
        <v>1.0259460263177459E-2</v>
      </c>
      <c r="G82" s="18">
        <f t="shared" si="7"/>
        <v>1.0209028376438244E-2</v>
      </c>
      <c r="H82" s="13">
        <f t="shared" si="13"/>
        <v>87503.333763868242</v>
      </c>
      <c r="I82" s="13">
        <f t="shared" si="11"/>
        <v>893.32401742827756</v>
      </c>
      <c r="J82" s="13">
        <f t="shared" si="8"/>
        <v>87073.198249476525</v>
      </c>
      <c r="K82" s="13">
        <f t="shared" si="9"/>
        <v>1316585.8071716474</v>
      </c>
      <c r="L82" s="20">
        <f t="shared" si="12"/>
        <v>15.04612167948383</v>
      </c>
    </row>
    <row r="83" spans="1:12" x14ac:dyDescent="0.25">
      <c r="A83" s="16">
        <v>74</v>
      </c>
      <c r="B83" s="47">
        <v>117</v>
      </c>
      <c r="C83" s="46">
        <v>6749</v>
      </c>
      <c r="D83" s="46">
        <v>6290</v>
      </c>
      <c r="E83" s="17">
        <v>0.53420000000000001</v>
      </c>
      <c r="F83" s="18">
        <f t="shared" si="10"/>
        <v>1.794616151545364E-2</v>
      </c>
      <c r="G83" s="18">
        <f t="shared" si="7"/>
        <v>1.7797387422625859E-2</v>
      </c>
      <c r="H83" s="13">
        <f t="shared" si="13"/>
        <v>86610.009746439959</v>
      </c>
      <c r="I83" s="13">
        <f t="shared" si="11"/>
        <v>1541.4318981347935</v>
      </c>
      <c r="J83" s="13">
        <f t="shared" si="8"/>
        <v>85892.010768288776</v>
      </c>
      <c r="K83" s="13">
        <f t="shared" si="9"/>
        <v>1229512.6089221709</v>
      </c>
      <c r="L83" s="20">
        <f t="shared" si="12"/>
        <v>14.195964329315979</v>
      </c>
    </row>
    <row r="84" spans="1:12" x14ac:dyDescent="0.25">
      <c r="A84" s="16">
        <v>75</v>
      </c>
      <c r="B84" s="47">
        <v>101</v>
      </c>
      <c r="C84" s="46">
        <v>6131</v>
      </c>
      <c r="D84" s="46">
        <v>6598</v>
      </c>
      <c r="E84" s="17">
        <v>0.49580000000000002</v>
      </c>
      <c r="F84" s="18">
        <f t="shared" si="10"/>
        <v>1.5869274884122868E-2</v>
      </c>
      <c r="G84" s="18">
        <f t="shared" si="7"/>
        <v>1.5743308135415267E-2</v>
      </c>
      <c r="H84" s="13">
        <f t="shared" si="13"/>
        <v>85068.577848305169</v>
      </c>
      <c r="I84" s="13">
        <f t="shared" si="11"/>
        <v>1339.2608337074298</v>
      </c>
      <c r="J84" s="13">
        <f t="shared" si="8"/>
        <v>84393.322535949876</v>
      </c>
      <c r="K84" s="13">
        <f t="shared" si="9"/>
        <v>1143620.5981538822</v>
      </c>
      <c r="L84" s="20">
        <f t="shared" si="12"/>
        <v>13.443513775358907</v>
      </c>
    </row>
    <row r="85" spans="1:12" x14ac:dyDescent="0.25">
      <c r="A85" s="16">
        <v>76</v>
      </c>
      <c r="B85" s="47">
        <v>115</v>
      </c>
      <c r="C85" s="46">
        <v>5661</v>
      </c>
      <c r="D85" s="46">
        <v>6011</v>
      </c>
      <c r="E85" s="17">
        <v>0.46610000000000001</v>
      </c>
      <c r="F85" s="18">
        <f t="shared" si="10"/>
        <v>1.9705277587388624E-2</v>
      </c>
      <c r="G85" s="18">
        <f t="shared" si="7"/>
        <v>1.9500123656218924E-2</v>
      </c>
      <c r="H85" s="13">
        <f t="shared" si="13"/>
        <v>83729.317014597735</v>
      </c>
      <c r="I85" s="13">
        <f t="shared" si="11"/>
        <v>1632.732035435411</v>
      </c>
      <c r="J85" s="13">
        <f t="shared" si="8"/>
        <v>82857.601380878768</v>
      </c>
      <c r="K85" s="13">
        <f t="shared" si="9"/>
        <v>1059227.2756179324</v>
      </c>
      <c r="L85" s="20">
        <f t="shared" si="12"/>
        <v>12.650614066674665</v>
      </c>
    </row>
    <row r="86" spans="1:12" x14ac:dyDescent="0.25">
      <c r="A86" s="16">
        <v>77</v>
      </c>
      <c r="B86" s="47">
        <v>114</v>
      </c>
      <c r="C86" s="46">
        <v>4320</v>
      </c>
      <c r="D86" s="46">
        <v>5515</v>
      </c>
      <c r="E86" s="17">
        <v>0.49330000000000002</v>
      </c>
      <c r="F86" s="18">
        <f t="shared" si="10"/>
        <v>2.3182511438739197E-2</v>
      </c>
      <c r="G86" s="18">
        <f t="shared" si="7"/>
        <v>2.2913357880641427E-2</v>
      </c>
      <c r="H86" s="13">
        <f t="shared" si="13"/>
        <v>82096.584979162319</v>
      </c>
      <c r="I86" s="13">
        <f t="shared" si="11"/>
        <v>1881.1084324060375</v>
      </c>
      <c r="J86" s="13">
        <f t="shared" si="8"/>
        <v>81143.427336462177</v>
      </c>
      <c r="K86" s="13">
        <f t="shared" si="9"/>
        <v>976369.67423705372</v>
      </c>
      <c r="L86" s="20">
        <f t="shared" si="12"/>
        <v>11.892938963111256</v>
      </c>
    </row>
    <row r="87" spans="1:12" x14ac:dyDescent="0.25">
      <c r="A87" s="16">
        <v>78</v>
      </c>
      <c r="B87" s="47">
        <v>97</v>
      </c>
      <c r="C87" s="46">
        <v>3633</v>
      </c>
      <c r="D87" s="46">
        <v>4212</v>
      </c>
      <c r="E87" s="17">
        <v>0.51680000000000004</v>
      </c>
      <c r="F87" s="18">
        <f t="shared" si="10"/>
        <v>2.472912683237731E-2</v>
      </c>
      <c r="G87" s="18">
        <f t="shared" si="7"/>
        <v>2.4437124839747887E-2</v>
      </c>
      <c r="H87" s="13">
        <f t="shared" si="13"/>
        <v>80215.476546756283</v>
      </c>
      <c r="I87" s="13">
        <f t="shared" si="11"/>
        <v>1960.2356144529519</v>
      </c>
      <c r="J87" s="13">
        <f t="shared" si="8"/>
        <v>79268.290697852615</v>
      </c>
      <c r="K87" s="13">
        <f t="shared" si="9"/>
        <v>895226.24690059153</v>
      </c>
      <c r="L87" s="20">
        <f t="shared" si="12"/>
        <v>11.160268385101208</v>
      </c>
    </row>
    <row r="88" spans="1:12" x14ac:dyDescent="0.25">
      <c r="A88" s="16">
        <v>79</v>
      </c>
      <c r="B88" s="47">
        <v>104</v>
      </c>
      <c r="C88" s="46">
        <v>4639</v>
      </c>
      <c r="D88" s="46">
        <v>3520</v>
      </c>
      <c r="E88" s="17">
        <v>0.55059999999999998</v>
      </c>
      <c r="F88" s="18">
        <f t="shared" si="10"/>
        <v>2.5493320259835764E-2</v>
      </c>
      <c r="G88" s="18">
        <f t="shared" si="7"/>
        <v>2.5204559233331595E-2</v>
      </c>
      <c r="H88" s="13">
        <f t="shared" si="13"/>
        <v>78255.240932303335</v>
      </c>
      <c r="I88" s="13">
        <f t="shared" si="11"/>
        <v>1972.3888553968745</v>
      </c>
      <c r="J88" s="13">
        <f t="shared" si="8"/>
        <v>77368.849380687985</v>
      </c>
      <c r="K88" s="13">
        <f t="shared" si="9"/>
        <v>815957.95620273892</v>
      </c>
      <c r="L88" s="20">
        <f t="shared" si="12"/>
        <v>10.426879356343735</v>
      </c>
    </row>
    <row r="89" spans="1:12" x14ac:dyDescent="0.25">
      <c r="A89" s="16">
        <v>80</v>
      </c>
      <c r="B89" s="47">
        <v>123</v>
      </c>
      <c r="C89" s="46">
        <v>2640</v>
      </c>
      <c r="D89" s="46">
        <v>4512</v>
      </c>
      <c r="E89" s="17">
        <v>0.45200000000000001</v>
      </c>
      <c r="F89" s="18">
        <f t="shared" si="10"/>
        <v>3.4395973154362415E-2</v>
      </c>
      <c r="G89" s="18">
        <f t="shared" si="7"/>
        <v>3.3759637964936084E-2</v>
      </c>
      <c r="H89" s="13">
        <f t="shared" si="13"/>
        <v>76282.852076906463</v>
      </c>
      <c r="I89" s="13">
        <f t="shared" si="11"/>
        <v>2575.281469049135</v>
      </c>
      <c r="J89" s="13">
        <f t="shared" si="8"/>
        <v>74871.597831867533</v>
      </c>
      <c r="K89" s="13">
        <f t="shared" si="9"/>
        <v>738589.10682205088</v>
      </c>
      <c r="L89" s="20">
        <f t="shared" si="12"/>
        <v>9.6822429512392088</v>
      </c>
    </row>
    <row r="90" spans="1:12" x14ac:dyDescent="0.25">
      <c r="A90" s="16">
        <v>81</v>
      </c>
      <c r="B90" s="47">
        <v>138</v>
      </c>
      <c r="C90" s="46">
        <v>2954</v>
      </c>
      <c r="D90" s="46">
        <v>2534</v>
      </c>
      <c r="E90" s="17">
        <v>0.52680000000000005</v>
      </c>
      <c r="F90" s="18">
        <f t="shared" si="10"/>
        <v>5.0291545189504371E-2</v>
      </c>
      <c r="G90" s="18">
        <f t="shared" si="7"/>
        <v>4.9122529243567158E-2</v>
      </c>
      <c r="H90" s="13">
        <f t="shared" si="13"/>
        <v>73707.570607857328</v>
      </c>
      <c r="I90" s="13">
        <f t="shared" si="11"/>
        <v>3620.7022926567629</v>
      </c>
      <c r="J90" s="13">
        <f t="shared" si="8"/>
        <v>71994.25428297215</v>
      </c>
      <c r="K90" s="13">
        <f t="shared" si="9"/>
        <v>663717.50899018336</v>
      </c>
      <c r="L90" s="20">
        <f t="shared" si="12"/>
        <v>9.0047399950450977</v>
      </c>
    </row>
    <row r="91" spans="1:12" x14ac:dyDescent="0.25">
      <c r="A91" s="16">
        <v>82</v>
      </c>
      <c r="B91" s="47">
        <v>128</v>
      </c>
      <c r="C91" s="46">
        <v>3155</v>
      </c>
      <c r="D91" s="46">
        <v>2819</v>
      </c>
      <c r="E91" s="17">
        <v>0.55369999999999997</v>
      </c>
      <c r="F91" s="18">
        <f t="shared" si="10"/>
        <v>4.2852360227653166E-2</v>
      </c>
      <c r="G91" s="18">
        <f t="shared" si="7"/>
        <v>4.2048188274967827E-2</v>
      </c>
      <c r="H91" s="13">
        <f t="shared" si="13"/>
        <v>70086.868315200569</v>
      </c>
      <c r="I91" s="13">
        <f t="shared" si="11"/>
        <v>2947.0258345204306</v>
      </c>
      <c r="J91" s="13">
        <f t="shared" si="8"/>
        <v>68771.610685254098</v>
      </c>
      <c r="K91" s="13">
        <f t="shared" si="9"/>
        <v>591723.25470721116</v>
      </c>
      <c r="L91" s="20">
        <f t="shared" si="12"/>
        <v>8.4427121503854821</v>
      </c>
    </row>
    <row r="92" spans="1:12" x14ac:dyDescent="0.25">
      <c r="A92" s="16">
        <v>83</v>
      </c>
      <c r="B92" s="47">
        <v>168</v>
      </c>
      <c r="C92" s="46">
        <v>3164</v>
      </c>
      <c r="D92" s="46">
        <v>2977</v>
      </c>
      <c r="E92" s="17">
        <v>0.48020000000000002</v>
      </c>
      <c r="F92" s="18">
        <f t="shared" si="10"/>
        <v>5.4714215925744991E-2</v>
      </c>
      <c r="G92" s="18">
        <f t="shared" si="7"/>
        <v>5.3201151272913548E-2</v>
      </c>
      <c r="H92" s="13">
        <f t="shared" si="13"/>
        <v>67139.842480680134</v>
      </c>
      <c r="I92" s="13">
        <f t="shared" si="11"/>
        <v>3571.9169162542512</v>
      </c>
      <c r="J92" s="13">
        <f t="shared" si="8"/>
        <v>65283.16006761117</v>
      </c>
      <c r="K92" s="13">
        <f t="shared" si="9"/>
        <v>522951.64402195706</v>
      </c>
      <c r="L92" s="20">
        <f t="shared" si="12"/>
        <v>7.7889912263711274</v>
      </c>
    </row>
    <row r="93" spans="1:12" x14ac:dyDescent="0.25">
      <c r="A93" s="16">
        <v>84</v>
      </c>
      <c r="B93" s="47">
        <v>190</v>
      </c>
      <c r="C93" s="46">
        <v>2731</v>
      </c>
      <c r="D93" s="46">
        <v>2989</v>
      </c>
      <c r="E93" s="17">
        <v>0.50770000000000004</v>
      </c>
      <c r="F93" s="18">
        <f t="shared" si="10"/>
        <v>6.6433566433566432E-2</v>
      </c>
      <c r="G93" s="18">
        <f t="shared" si="7"/>
        <v>6.4329649501597572E-2</v>
      </c>
      <c r="H93" s="13">
        <f t="shared" si="13"/>
        <v>63567.925564425881</v>
      </c>
      <c r="I93" s="13">
        <f t="shared" si="11"/>
        <v>4089.302371103161</v>
      </c>
      <c r="J93" s="13">
        <f t="shared" si="8"/>
        <v>61554.762007131794</v>
      </c>
      <c r="K93" s="13">
        <f t="shared" si="9"/>
        <v>457668.48395434592</v>
      </c>
      <c r="L93" s="20">
        <f t="shared" si="12"/>
        <v>7.1996762501003815</v>
      </c>
    </row>
    <row r="94" spans="1:12" x14ac:dyDescent="0.25">
      <c r="A94" s="16">
        <v>85</v>
      </c>
      <c r="B94" s="47">
        <v>198</v>
      </c>
      <c r="C94" s="46">
        <v>2388</v>
      </c>
      <c r="D94" s="46">
        <v>2536</v>
      </c>
      <c r="E94" s="17">
        <v>0.4763</v>
      </c>
      <c r="F94" s="18">
        <f t="shared" si="10"/>
        <v>8.0422420796100735E-2</v>
      </c>
      <c r="G94" s="18">
        <f t="shared" si="7"/>
        <v>7.7172144472802393E-2</v>
      </c>
      <c r="H94" s="13">
        <f t="shared" si="13"/>
        <v>59478.623193322717</v>
      </c>
      <c r="I94" s="13">
        <f t="shared" si="11"/>
        <v>4590.0929021184756</v>
      </c>
      <c r="J94" s="13">
        <f t="shared" si="8"/>
        <v>57074.791540483267</v>
      </c>
      <c r="K94" s="13">
        <f t="shared" si="9"/>
        <v>396113.7219472141</v>
      </c>
      <c r="L94" s="20">
        <f t="shared" si="12"/>
        <v>6.6597661593431647</v>
      </c>
    </row>
    <row r="95" spans="1:12" x14ac:dyDescent="0.25">
      <c r="A95" s="16">
        <v>86</v>
      </c>
      <c r="B95" s="47">
        <v>185</v>
      </c>
      <c r="C95" s="46">
        <v>2294</v>
      </c>
      <c r="D95" s="46">
        <v>2214</v>
      </c>
      <c r="E95" s="17">
        <v>0.48949999999999999</v>
      </c>
      <c r="F95" s="18">
        <f t="shared" si="10"/>
        <v>8.2076308784383323E-2</v>
      </c>
      <c r="G95" s="18">
        <f t="shared" si="7"/>
        <v>7.8775614050588846E-2</v>
      </c>
      <c r="H95" s="13">
        <f t="shared" si="13"/>
        <v>54888.530291204239</v>
      </c>
      <c r="I95" s="13">
        <f t="shared" si="11"/>
        <v>4323.8776780239605</v>
      </c>
      <c r="J95" s="13">
        <f t="shared" si="8"/>
        <v>52681.190736573008</v>
      </c>
      <c r="K95" s="13">
        <f t="shared" si="9"/>
        <v>339038.93040673085</v>
      </c>
      <c r="L95" s="20">
        <f t="shared" si="12"/>
        <v>6.1768629731567266</v>
      </c>
    </row>
    <row r="96" spans="1:12" x14ac:dyDescent="0.25">
      <c r="A96" s="16">
        <v>87</v>
      </c>
      <c r="B96" s="47">
        <v>229</v>
      </c>
      <c r="C96" s="46">
        <v>2123</v>
      </c>
      <c r="D96" s="46">
        <v>2090</v>
      </c>
      <c r="E96" s="17">
        <v>0.50170000000000003</v>
      </c>
      <c r="F96" s="18">
        <f t="shared" si="10"/>
        <v>0.10871113220982673</v>
      </c>
      <c r="G96" s="18">
        <f t="shared" si="7"/>
        <v>0.10312478454688163</v>
      </c>
      <c r="H96" s="13">
        <f t="shared" si="13"/>
        <v>50564.652613180282</v>
      </c>
      <c r="I96" s="13">
        <f t="shared" si="11"/>
        <v>5214.468906422132</v>
      </c>
      <c r="J96" s="13">
        <f t="shared" si="8"/>
        <v>47966.282757110137</v>
      </c>
      <c r="K96" s="13">
        <f t="shared" si="9"/>
        <v>286357.73967015784</v>
      </c>
      <c r="L96" s="20">
        <f t="shared" si="12"/>
        <v>5.6631999800492103</v>
      </c>
    </row>
    <row r="97" spans="1:12" x14ac:dyDescent="0.25">
      <c r="A97" s="16">
        <v>88</v>
      </c>
      <c r="B97" s="47">
        <v>220</v>
      </c>
      <c r="C97" s="46">
        <v>1822</v>
      </c>
      <c r="D97" s="46">
        <v>1893</v>
      </c>
      <c r="E97" s="17">
        <v>0.49569999999999997</v>
      </c>
      <c r="F97" s="18">
        <f t="shared" si="10"/>
        <v>0.11843876177658143</v>
      </c>
      <c r="G97" s="18">
        <f t="shared" si="7"/>
        <v>0.11176328941713413</v>
      </c>
      <c r="H97" s="13">
        <f t="shared" si="13"/>
        <v>45350.183706758151</v>
      </c>
      <c r="I97" s="13">
        <f t="shared" si="11"/>
        <v>5068.485706738612</v>
      </c>
      <c r="J97" s="13">
        <f t="shared" si="8"/>
        <v>42794.146364849868</v>
      </c>
      <c r="K97" s="13">
        <f t="shared" si="9"/>
        <v>238391.4569130477</v>
      </c>
      <c r="L97" s="20">
        <f t="shared" si="12"/>
        <v>5.2566811736535977</v>
      </c>
    </row>
    <row r="98" spans="1:12" x14ac:dyDescent="0.25">
      <c r="A98" s="16">
        <v>89</v>
      </c>
      <c r="B98" s="47">
        <v>218</v>
      </c>
      <c r="C98" s="46">
        <v>1570</v>
      </c>
      <c r="D98" s="46">
        <v>1598</v>
      </c>
      <c r="E98" s="17">
        <v>0.54779999999999995</v>
      </c>
      <c r="F98" s="18">
        <f t="shared" si="10"/>
        <v>0.13762626262626262</v>
      </c>
      <c r="G98" s="18">
        <f t="shared" si="7"/>
        <v>0.12956296391564476</v>
      </c>
      <c r="H98" s="13">
        <f t="shared" si="13"/>
        <v>40281.69800001954</v>
      </c>
      <c r="I98" s="13">
        <f t="shared" si="11"/>
        <v>5219.0161844374315</v>
      </c>
      <c r="J98" s="13">
        <f t="shared" si="8"/>
        <v>37921.658881416937</v>
      </c>
      <c r="K98" s="13">
        <f>K99+J98</f>
        <v>195597.31054819783</v>
      </c>
      <c r="L98" s="20">
        <f t="shared" si="12"/>
        <v>4.8557364823127109</v>
      </c>
    </row>
    <row r="99" spans="1:12" x14ac:dyDescent="0.25">
      <c r="A99" s="16">
        <v>90</v>
      </c>
      <c r="B99" s="47">
        <v>194</v>
      </c>
      <c r="C99" s="46">
        <v>1339</v>
      </c>
      <c r="D99" s="46">
        <v>1352</v>
      </c>
      <c r="E99" s="17">
        <v>0.46729999999999999</v>
      </c>
      <c r="F99" s="22">
        <f t="shared" si="10"/>
        <v>0.14418431809736157</v>
      </c>
      <c r="G99" s="22">
        <f t="shared" si="7"/>
        <v>0.13389987243621429</v>
      </c>
      <c r="H99" s="23">
        <f t="shared" si="13"/>
        <v>35062.681815582109</v>
      </c>
      <c r="I99" s="23">
        <f t="shared" si="11"/>
        <v>4694.8886223780146</v>
      </c>
      <c r="J99" s="23">
        <f t="shared" si="8"/>
        <v>32561.714646441342</v>
      </c>
      <c r="K99" s="23">
        <f t="shared" ref="K99:K108" si="14">K100+J99</f>
        <v>157675.6516667809</v>
      </c>
      <c r="L99" s="24">
        <f t="shared" si="12"/>
        <v>4.4969649639494689</v>
      </c>
    </row>
    <row r="100" spans="1:12" x14ac:dyDescent="0.25">
      <c r="A100" s="16">
        <v>91</v>
      </c>
      <c r="B100" s="47">
        <v>177</v>
      </c>
      <c r="C100" s="46">
        <v>1164</v>
      </c>
      <c r="D100" s="46">
        <v>1159</v>
      </c>
      <c r="E100" s="17">
        <v>0.50049999999999994</v>
      </c>
      <c r="F100" s="22">
        <f t="shared" si="10"/>
        <v>0.15238915195867414</v>
      </c>
      <c r="G100" s="22">
        <f t="shared" si="7"/>
        <v>0.1416100259898401</v>
      </c>
      <c r="H100" s="23">
        <f t="shared" si="13"/>
        <v>30367.793193204096</v>
      </c>
      <c r="I100" s="23">
        <f t="shared" si="11"/>
        <v>4300.3839833437214</v>
      </c>
      <c r="J100" s="23">
        <f t="shared" si="8"/>
        <v>28219.751393523904</v>
      </c>
      <c r="K100" s="23">
        <f t="shared" si="14"/>
        <v>125113.93702033957</v>
      </c>
      <c r="L100" s="24">
        <f t="shared" si="12"/>
        <v>4.119954855604667</v>
      </c>
    </row>
    <row r="101" spans="1:12" x14ac:dyDescent="0.25">
      <c r="A101" s="16">
        <v>92</v>
      </c>
      <c r="B101" s="47">
        <v>173</v>
      </c>
      <c r="C101" s="46">
        <v>959</v>
      </c>
      <c r="D101" s="46">
        <v>990</v>
      </c>
      <c r="E101" s="17">
        <v>0.46610000000000001</v>
      </c>
      <c r="F101" s="22">
        <f t="shared" si="10"/>
        <v>0.17752693689071319</v>
      </c>
      <c r="G101" s="22">
        <f t="shared" si="7"/>
        <v>0.16215739446623365</v>
      </c>
      <c r="H101" s="23">
        <f t="shared" si="13"/>
        <v>26067.409209860372</v>
      </c>
      <c r="I101" s="23">
        <f t="shared" si="11"/>
        <v>4227.0231579560605</v>
      </c>
      <c r="J101" s="23">
        <f t="shared" si="8"/>
        <v>23810.601545827631</v>
      </c>
      <c r="K101" s="23">
        <f t="shared" si="14"/>
        <v>96894.185626815655</v>
      </c>
      <c r="L101" s="24">
        <f t="shared" si="12"/>
        <v>3.7170623611557083</v>
      </c>
    </row>
    <row r="102" spans="1:12" x14ac:dyDescent="0.25">
      <c r="A102" s="16">
        <v>93</v>
      </c>
      <c r="B102" s="47">
        <v>172</v>
      </c>
      <c r="C102" s="46">
        <v>783</v>
      </c>
      <c r="D102" s="46">
        <v>764</v>
      </c>
      <c r="E102" s="17">
        <v>0.4824</v>
      </c>
      <c r="F102" s="22">
        <f t="shared" si="10"/>
        <v>0.22236586942469294</v>
      </c>
      <c r="G102" s="22">
        <f t="shared" si="7"/>
        <v>0.19941400108889318</v>
      </c>
      <c r="H102" s="23">
        <f t="shared" si="13"/>
        <v>21840.386051904312</v>
      </c>
      <c r="I102" s="23">
        <f t="shared" si="11"/>
        <v>4355.2787679362937</v>
      </c>
      <c r="J102" s="23">
        <f t="shared" si="8"/>
        <v>19586.09376162049</v>
      </c>
      <c r="K102" s="23">
        <f t="shared" si="14"/>
        <v>73083.584080988032</v>
      </c>
      <c r="L102" s="24">
        <f t="shared" si="12"/>
        <v>3.3462588027200058</v>
      </c>
    </row>
    <row r="103" spans="1:12" x14ac:dyDescent="0.25">
      <c r="A103" s="16">
        <v>94</v>
      </c>
      <c r="B103" s="47">
        <v>151</v>
      </c>
      <c r="C103" s="46">
        <v>604</v>
      </c>
      <c r="D103" s="46">
        <v>596</v>
      </c>
      <c r="E103" s="17">
        <v>0.5081</v>
      </c>
      <c r="F103" s="22">
        <f t="shared" si="10"/>
        <v>0.25166666666666665</v>
      </c>
      <c r="G103" s="22">
        <f t="shared" si="7"/>
        <v>0.22394360536450231</v>
      </c>
      <c r="H103" s="23">
        <f t="shared" si="13"/>
        <v>17485.10728396802</v>
      </c>
      <c r="I103" s="23">
        <f t="shared" si="11"/>
        <v>3915.6779653569192</v>
      </c>
      <c r="J103" s="23">
        <f t="shared" si="8"/>
        <v>15558.985292808951</v>
      </c>
      <c r="K103" s="23">
        <f t="shared" si="14"/>
        <v>53497.490319367542</v>
      </c>
      <c r="L103" s="24">
        <f t="shared" si="12"/>
        <v>3.0596032069199279</v>
      </c>
    </row>
    <row r="104" spans="1:12" x14ac:dyDescent="0.25">
      <c r="A104" s="16">
        <v>95</v>
      </c>
      <c r="B104" s="47">
        <v>121</v>
      </c>
      <c r="C104" s="46">
        <v>506</v>
      </c>
      <c r="D104" s="46">
        <v>444</v>
      </c>
      <c r="E104" s="17">
        <v>0.46179999999999999</v>
      </c>
      <c r="F104" s="22">
        <f t="shared" si="10"/>
        <v>0.25473684210526315</v>
      </c>
      <c r="G104" s="22">
        <f t="shared" si="7"/>
        <v>0.22402337841325537</v>
      </c>
      <c r="H104" s="23">
        <f t="shared" si="13"/>
        <v>13569.429318611101</v>
      </c>
      <c r="I104" s="23">
        <f t="shared" si="11"/>
        <v>3039.8693990951365</v>
      </c>
      <c r="J104" s="23">
        <f t="shared" si="8"/>
        <v>11933.371608018098</v>
      </c>
      <c r="K104" s="23">
        <f t="shared" si="14"/>
        <v>37938.505026558589</v>
      </c>
      <c r="L104" s="24">
        <f t="shared" si="12"/>
        <v>2.7958806620204855</v>
      </c>
    </row>
    <row r="105" spans="1:12" x14ac:dyDescent="0.25">
      <c r="A105" s="16">
        <v>96</v>
      </c>
      <c r="B105" s="47">
        <v>113</v>
      </c>
      <c r="C105" s="46">
        <v>363</v>
      </c>
      <c r="D105" s="46">
        <v>376</v>
      </c>
      <c r="E105" s="17">
        <v>0.43409999999999999</v>
      </c>
      <c r="F105" s="22">
        <f t="shared" si="10"/>
        <v>0.30581867388362655</v>
      </c>
      <c r="G105" s="22">
        <f t="shared" si="7"/>
        <v>0.26070102736968587</v>
      </c>
      <c r="H105" s="23">
        <f t="shared" si="13"/>
        <v>10529.559919515965</v>
      </c>
      <c r="I105" s="23">
        <f t="shared" si="11"/>
        <v>2745.0670887684787</v>
      </c>
      <c r="J105" s="23">
        <f t="shared" si="8"/>
        <v>8976.1264539818822</v>
      </c>
      <c r="K105" s="23">
        <f t="shared" si="14"/>
        <v>26005.133418540492</v>
      </c>
      <c r="L105" s="24">
        <f t="shared" si="12"/>
        <v>2.4697265239301593</v>
      </c>
    </row>
    <row r="106" spans="1:12" x14ac:dyDescent="0.25">
      <c r="A106" s="16">
        <v>97</v>
      </c>
      <c r="B106" s="47">
        <v>75</v>
      </c>
      <c r="C106" s="46">
        <v>278</v>
      </c>
      <c r="D106" s="46">
        <v>245</v>
      </c>
      <c r="E106" s="17">
        <v>0.4506</v>
      </c>
      <c r="F106" s="22">
        <f t="shared" si="10"/>
        <v>0.28680688336520077</v>
      </c>
      <c r="G106" s="22">
        <f t="shared" si="7"/>
        <v>0.2477659767760691</v>
      </c>
      <c r="H106" s="23">
        <f t="shared" si="13"/>
        <v>7784.4928307474856</v>
      </c>
      <c r="I106" s="23">
        <f t="shared" si="11"/>
        <v>1928.7324699164578</v>
      </c>
      <c r="J106" s="23">
        <f t="shared" si="8"/>
        <v>6724.8472117753836</v>
      </c>
      <c r="K106" s="23">
        <f t="shared" si="14"/>
        <v>17029.006964558612</v>
      </c>
      <c r="L106" s="24">
        <f t="shared" si="12"/>
        <v>2.1875550963701569</v>
      </c>
    </row>
    <row r="107" spans="1:12" x14ac:dyDescent="0.25">
      <c r="A107" s="16">
        <v>98</v>
      </c>
      <c r="B107" s="47">
        <v>69</v>
      </c>
      <c r="C107" s="46">
        <v>188</v>
      </c>
      <c r="D107" s="46">
        <v>210</v>
      </c>
      <c r="E107" s="17">
        <v>0.47620000000000001</v>
      </c>
      <c r="F107" s="22">
        <f t="shared" si="10"/>
        <v>0.34673366834170855</v>
      </c>
      <c r="G107" s="22">
        <f t="shared" si="7"/>
        <v>0.29343945918682401</v>
      </c>
      <c r="H107" s="23">
        <f t="shared" si="13"/>
        <v>5855.7603608310274</v>
      </c>
      <c r="I107" s="23">
        <f t="shared" si="11"/>
        <v>1718.3111534098982</v>
      </c>
      <c r="J107" s="23">
        <f t="shared" si="8"/>
        <v>4955.7089786749229</v>
      </c>
      <c r="K107" s="23">
        <f t="shared" si="14"/>
        <v>10304.159752783227</v>
      </c>
      <c r="L107" s="24">
        <f t="shared" si="12"/>
        <v>1.7596621305932163</v>
      </c>
    </row>
    <row r="108" spans="1:12" x14ac:dyDescent="0.25">
      <c r="A108" s="16">
        <v>99</v>
      </c>
      <c r="B108" s="47">
        <v>46</v>
      </c>
      <c r="C108" s="46">
        <v>157</v>
      </c>
      <c r="D108" s="46">
        <v>126</v>
      </c>
      <c r="E108" s="17">
        <v>0.54359999999999997</v>
      </c>
      <c r="F108" s="22">
        <f t="shared" si="10"/>
        <v>0.32508833922261482</v>
      </c>
      <c r="G108" s="22">
        <f t="shared" si="7"/>
        <v>0.2830866786793883</v>
      </c>
      <c r="H108" s="23">
        <f t="shared" si="13"/>
        <v>4137.4492074211294</v>
      </c>
      <c r="I108" s="23">
        <f t="shared" si="11"/>
        <v>1171.2567543335151</v>
      </c>
      <c r="J108" s="23">
        <f t="shared" si="8"/>
        <v>3602.8876247433127</v>
      </c>
      <c r="K108" s="23">
        <f t="shared" si="14"/>
        <v>5348.4507741083053</v>
      </c>
      <c r="L108" s="24">
        <f t="shared" si="12"/>
        <v>1.2926927935489976</v>
      </c>
    </row>
    <row r="109" spans="1:12" x14ac:dyDescent="0.25">
      <c r="A109" s="16" t="s">
        <v>22</v>
      </c>
      <c r="B109" s="47">
        <v>138</v>
      </c>
      <c r="C109" s="46">
        <v>232</v>
      </c>
      <c r="D109" s="46">
        <v>237</v>
      </c>
      <c r="E109" s="17">
        <v>0</v>
      </c>
      <c r="F109" s="22">
        <f>B109/((C109+D109)/2)</f>
        <v>0.58848614072494665</v>
      </c>
      <c r="G109" s="22">
        <v>1</v>
      </c>
      <c r="H109" s="23">
        <f>H108-I108</f>
        <v>2966.192453087614</v>
      </c>
      <c r="I109" s="23">
        <f>H109*G109</f>
        <v>2966.192453087614</v>
      </c>
      <c r="J109" s="23">
        <f>H109*F109</f>
        <v>1745.5631493649923</v>
      </c>
      <c r="K109" s="23">
        <f>J109</f>
        <v>1745.5631493649923</v>
      </c>
      <c r="L109" s="24">
        <f>K109/H109</f>
        <v>0.58848614072494665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34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43466</v>
      </c>
      <c r="D7" s="40">
        <v>43831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11</v>
      </c>
      <c r="C9" s="46">
        <v>5555</v>
      </c>
      <c r="D9" s="46">
        <v>5384</v>
      </c>
      <c r="E9" s="17">
        <v>0.5</v>
      </c>
      <c r="F9" s="18">
        <f>B9/((C9+D9)/2)</f>
        <v>2.0111527561934364E-3</v>
      </c>
      <c r="G9" s="18">
        <f t="shared" ref="G9:G72" si="0">F9/((1+(1-E9)*F9))</f>
        <v>2.0091324200913244E-3</v>
      </c>
      <c r="H9" s="13">
        <v>100000</v>
      </c>
      <c r="I9" s="13">
        <f>H9*G9</f>
        <v>200.91324200913243</v>
      </c>
      <c r="J9" s="13">
        <f t="shared" ref="J9:J72" si="1">H10+I9*E9</f>
        <v>99899.543378995426</v>
      </c>
      <c r="K9" s="13">
        <f t="shared" ref="K9:K72" si="2">K10+J9</f>
        <v>8682602.8948159758</v>
      </c>
      <c r="L9" s="19">
        <f>K9/H9</f>
        <v>86.82602894815976</v>
      </c>
    </row>
    <row r="10" spans="1:13" x14ac:dyDescent="0.25">
      <c r="A10" s="16">
        <v>1</v>
      </c>
      <c r="B10" s="47">
        <v>1</v>
      </c>
      <c r="C10" s="46">
        <v>6320</v>
      </c>
      <c r="D10" s="46">
        <v>5816</v>
      </c>
      <c r="E10" s="17">
        <v>0.5</v>
      </c>
      <c r="F10" s="18">
        <f t="shared" ref="F10:F73" si="3">B10/((C10+D10)/2)</f>
        <v>1.6479894528675015E-4</v>
      </c>
      <c r="G10" s="18">
        <f t="shared" si="0"/>
        <v>1.6478536705940512E-4</v>
      </c>
      <c r="H10" s="13">
        <f>H9-I9</f>
        <v>99799.086757990866</v>
      </c>
      <c r="I10" s="13">
        <f t="shared" ref="I10:I73" si="4">H10*G10</f>
        <v>16.445429143608941</v>
      </c>
      <c r="J10" s="13">
        <f t="shared" si="1"/>
        <v>99790.86404341906</v>
      </c>
      <c r="K10" s="13">
        <f t="shared" si="2"/>
        <v>8582703.3514369801</v>
      </c>
      <c r="L10" s="20">
        <f t="shared" ref="L10:L73" si="5">K10/H10</f>
        <v>85.999818537916298</v>
      </c>
    </row>
    <row r="11" spans="1:13" x14ac:dyDescent="0.25">
      <c r="A11" s="16">
        <v>2</v>
      </c>
      <c r="B11" s="47">
        <v>1</v>
      </c>
      <c r="C11" s="46">
        <v>6649</v>
      </c>
      <c r="D11" s="46">
        <v>6253</v>
      </c>
      <c r="E11" s="17">
        <v>0.5</v>
      </c>
      <c r="F11" s="18">
        <f t="shared" si="3"/>
        <v>1.550147263990079E-4</v>
      </c>
      <c r="G11" s="18">
        <f t="shared" si="0"/>
        <v>1.5500271254746957E-4</v>
      </c>
      <c r="H11" s="13">
        <f t="shared" ref="H11:H74" si="6">H10-I10</f>
        <v>99782.641328847254</v>
      </c>
      <c r="I11" s="13">
        <f t="shared" si="4"/>
        <v>15.466580071122568</v>
      </c>
      <c r="J11" s="13">
        <f t="shared" si="1"/>
        <v>99774.908038811685</v>
      </c>
      <c r="K11" s="13">
        <f t="shared" si="2"/>
        <v>8482912.4873935618</v>
      </c>
      <c r="L11" s="20">
        <f t="shared" si="5"/>
        <v>85.013909978960882</v>
      </c>
    </row>
    <row r="12" spans="1:13" x14ac:dyDescent="0.25">
      <c r="A12" s="16">
        <v>3</v>
      </c>
      <c r="B12" s="47">
        <v>0</v>
      </c>
      <c r="C12" s="46">
        <v>6920</v>
      </c>
      <c r="D12" s="46">
        <v>6763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99767.174748776131</v>
      </c>
      <c r="I12" s="13">
        <f t="shared" si="4"/>
        <v>0</v>
      </c>
      <c r="J12" s="13">
        <f t="shared" si="1"/>
        <v>99767.174748776131</v>
      </c>
      <c r="K12" s="13">
        <f t="shared" si="2"/>
        <v>8383137.5793547509</v>
      </c>
      <c r="L12" s="20">
        <f t="shared" si="5"/>
        <v>84.027011895088165</v>
      </c>
    </row>
    <row r="13" spans="1:13" x14ac:dyDescent="0.25">
      <c r="A13" s="16">
        <v>4</v>
      </c>
      <c r="B13" s="47">
        <v>1</v>
      </c>
      <c r="C13" s="46">
        <v>6969</v>
      </c>
      <c r="D13" s="46">
        <v>6999</v>
      </c>
      <c r="E13" s="17">
        <v>0.5</v>
      </c>
      <c r="F13" s="18">
        <f t="shared" si="3"/>
        <v>1.4318442153493701E-4</v>
      </c>
      <c r="G13" s="18">
        <f t="shared" si="0"/>
        <v>1.4317417137948315E-4</v>
      </c>
      <c r="H13" s="13">
        <f t="shared" si="6"/>
        <v>99767.174748776131</v>
      </c>
      <c r="I13" s="13">
        <f t="shared" si="4"/>
        <v>14.284082575528117</v>
      </c>
      <c r="J13" s="13">
        <f t="shared" si="1"/>
        <v>99760.032707488368</v>
      </c>
      <c r="K13" s="13">
        <f t="shared" si="2"/>
        <v>8283370.4046059744</v>
      </c>
      <c r="L13" s="20">
        <f t="shared" si="5"/>
        <v>83.027011895088151</v>
      </c>
    </row>
    <row r="14" spans="1:13" x14ac:dyDescent="0.25">
      <c r="A14" s="16">
        <v>5</v>
      </c>
      <c r="B14" s="47">
        <v>0</v>
      </c>
      <c r="C14" s="46">
        <v>6905</v>
      </c>
      <c r="D14" s="46">
        <v>6998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99752.890666200605</v>
      </c>
      <c r="I14" s="13">
        <f t="shared" si="4"/>
        <v>0</v>
      </c>
      <c r="J14" s="13">
        <f t="shared" si="1"/>
        <v>99752.890666200605</v>
      </c>
      <c r="K14" s="13">
        <f t="shared" si="2"/>
        <v>8183610.3718984863</v>
      </c>
      <c r="L14" s="20">
        <f t="shared" si="5"/>
        <v>82.038829323583187</v>
      </c>
    </row>
    <row r="15" spans="1:13" x14ac:dyDescent="0.25">
      <c r="A15" s="16">
        <v>6</v>
      </c>
      <c r="B15" s="47">
        <v>0</v>
      </c>
      <c r="C15" s="46">
        <v>7273</v>
      </c>
      <c r="D15" s="46">
        <v>6907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99752.890666200605</v>
      </c>
      <c r="I15" s="13">
        <f t="shared" si="4"/>
        <v>0</v>
      </c>
      <c r="J15" s="13">
        <f t="shared" si="1"/>
        <v>99752.890666200605</v>
      </c>
      <c r="K15" s="13">
        <f t="shared" si="2"/>
        <v>8083857.4812322855</v>
      </c>
      <c r="L15" s="20">
        <f t="shared" si="5"/>
        <v>81.038829323583187</v>
      </c>
    </row>
    <row r="16" spans="1:13" x14ac:dyDescent="0.25">
      <c r="A16" s="16">
        <v>7</v>
      </c>
      <c r="B16" s="47">
        <v>1</v>
      </c>
      <c r="C16" s="46">
        <v>7480</v>
      </c>
      <c r="D16" s="46">
        <v>7311</v>
      </c>
      <c r="E16" s="17">
        <v>0.5</v>
      </c>
      <c r="F16" s="18">
        <f t="shared" si="3"/>
        <v>1.3521736190926916E-4</v>
      </c>
      <c r="G16" s="18">
        <f t="shared" si="0"/>
        <v>1.3520822065981613E-4</v>
      </c>
      <c r="H16" s="13">
        <f t="shared" si="6"/>
        <v>99752.890666200605</v>
      </c>
      <c r="I16" s="13">
        <f t="shared" si="4"/>
        <v>13.487410852650164</v>
      </c>
      <c r="J16" s="13">
        <f t="shared" si="1"/>
        <v>99746.146960774277</v>
      </c>
      <c r="K16" s="13">
        <f t="shared" si="2"/>
        <v>7984104.5905660847</v>
      </c>
      <c r="L16" s="20">
        <f t="shared" si="5"/>
        <v>80.038829323583187</v>
      </c>
    </row>
    <row r="17" spans="1:12" x14ac:dyDescent="0.25">
      <c r="A17" s="16">
        <v>8</v>
      </c>
      <c r="B17" s="47">
        <v>0</v>
      </c>
      <c r="C17" s="46">
        <v>7739</v>
      </c>
      <c r="D17" s="46">
        <v>7527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99739.403255347948</v>
      </c>
      <c r="I17" s="13">
        <f t="shared" si="4"/>
        <v>0</v>
      </c>
      <c r="J17" s="13">
        <f t="shared" si="1"/>
        <v>99739.403255347948</v>
      </c>
      <c r="K17" s="13">
        <f t="shared" si="2"/>
        <v>7884358.4436053103</v>
      </c>
      <c r="L17" s="20">
        <f t="shared" si="5"/>
        <v>79.049585081436277</v>
      </c>
    </row>
    <row r="18" spans="1:12" x14ac:dyDescent="0.25">
      <c r="A18" s="16">
        <v>9</v>
      </c>
      <c r="B18" s="47">
        <v>0</v>
      </c>
      <c r="C18" s="46">
        <v>7653</v>
      </c>
      <c r="D18" s="46">
        <v>7792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99739.403255347948</v>
      </c>
      <c r="I18" s="13">
        <f t="shared" si="4"/>
        <v>0</v>
      </c>
      <c r="J18" s="13">
        <f t="shared" si="1"/>
        <v>99739.403255347948</v>
      </c>
      <c r="K18" s="13">
        <f t="shared" si="2"/>
        <v>7784619.0403499622</v>
      </c>
      <c r="L18" s="20">
        <f t="shared" si="5"/>
        <v>78.049585081436277</v>
      </c>
    </row>
    <row r="19" spans="1:12" x14ac:dyDescent="0.25">
      <c r="A19" s="16">
        <v>10</v>
      </c>
      <c r="B19" s="47">
        <v>0</v>
      </c>
      <c r="C19" s="46">
        <v>7922</v>
      </c>
      <c r="D19" s="46">
        <v>7663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99739.403255347948</v>
      </c>
      <c r="I19" s="13">
        <f t="shared" si="4"/>
        <v>0</v>
      </c>
      <c r="J19" s="13">
        <f t="shared" si="1"/>
        <v>99739.403255347948</v>
      </c>
      <c r="K19" s="13">
        <f t="shared" si="2"/>
        <v>7684879.6370946141</v>
      </c>
      <c r="L19" s="20">
        <f t="shared" si="5"/>
        <v>77.049585081436277</v>
      </c>
    </row>
    <row r="20" spans="1:12" x14ac:dyDescent="0.25">
      <c r="A20" s="16">
        <v>11</v>
      </c>
      <c r="B20" s="47">
        <v>0</v>
      </c>
      <c r="C20" s="46">
        <v>7509</v>
      </c>
      <c r="D20" s="46">
        <v>7965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99739.403255347948</v>
      </c>
      <c r="I20" s="13">
        <f t="shared" si="4"/>
        <v>0</v>
      </c>
      <c r="J20" s="13">
        <f t="shared" si="1"/>
        <v>99739.403255347948</v>
      </c>
      <c r="K20" s="13">
        <f t="shared" si="2"/>
        <v>7585140.233839266</v>
      </c>
      <c r="L20" s="20">
        <f t="shared" si="5"/>
        <v>76.049585081436277</v>
      </c>
    </row>
    <row r="21" spans="1:12" x14ac:dyDescent="0.25">
      <c r="A21" s="16">
        <v>12</v>
      </c>
      <c r="B21" s="47">
        <v>1</v>
      </c>
      <c r="C21" s="46">
        <v>7178</v>
      </c>
      <c r="D21" s="46">
        <v>7540</v>
      </c>
      <c r="E21" s="17">
        <v>0.5</v>
      </c>
      <c r="F21" s="18">
        <f t="shared" si="3"/>
        <v>1.3588802826470988E-4</v>
      </c>
      <c r="G21" s="18">
        <f t="shared" si="0"/>
        <v>1.3587879611386643E-4</v>
      </c>
      <c r="H21" s="13">
        <f t="shared" si="6"/>
        <v>99739.403255347948</v>
      </c>
      <c r="I21" s="13">
        <f t="shared" si="4"/>
        <v>13.55247003945213</v>
      </c>
      <c r="J21" s="13">
        <f t="shared" si="1"/>
        <v>99732.627020328233</v>
      </c>
      <c r="K21" s="13">
        <f t="shared" si="2"/>
        <v>7485400.8305839179</v>
      </c>
      <c r="L21" s="20">
        <f t="shared" si="5"/>
        <v>75.049585081436277</v>
      </c>
    </row>
    <row r="22" spans="1:12" x14ac:dyDescent="0.25">
      <c r="A22" s="16">
        <v>13</v>
      </c>
      <c r="B22" s="47">
        <v>0</v>
      </c>
      <c r="C22" s="46">
        <v>6974</v>
      </c>
      <c r="D22" s="46">
        <v>7213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99725.850785308503</v>
      </c>
      <c r="I22" s="13">
        <f t="shared" si="4"/>
        <v>0</v>
      </c>
      <c r="J22" s="13">
        <f t="shared" si="1"/>
        <v>99725.850785308503</v>
      </c>
      <c r="K22" s="13">
        <f t="shared" si="2"/>
        <v>7385668.2035635896</v>
      </c>
      <c r="L22" s="20">
        <f t="shared" si="5"/>
        <v>74.059716165907489</v>
      </c>
    </row>
    <row r="23" spans="1:12" x14ac:dyDescent="0.25">
      <c r="A23" s="16">
        <v>14</v>
      </c>
      <c r="B23" s="47">
        <v>0</v>
      </c>
      <c r="C23" s="46">
        <v>6941</v>
      </c>
      <c r="D23" s="46">
        <v>6982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99725.850785308503</v>
      </c>
      <c r="I23" s="13">
        <f t="shared" si="4"/>
        <v>0</v>
      </c>
      <c r="J23" s="13">
        <f t="shared" si="1"/>
        <v>99725.850785308503</v>
      </c>
      <c r="K23" s="13">
        <f t="shared" si="2"/>
        <v>7285942.3527782811</v>
      </c>
      <c r="L23" s="20">
        <f t="shared" si="5"/>
        <v>73.059716165907489</v>
      </c>
    </row>
    <row r="24" spans="1:12" x14ac:dyDescent="0.25">
      <c r="A24" s="16">
        <v>15</v>
      </c>
      <c r="B24" s="47">
        <v>0</v>
      </c>
      <c r="C24" s="46">
        <v>6894</v>
      </c>
      <c r="D24" s="46">
        <v>6989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99725.850785308503</v>
      </c>
      <c r="I24" s="13">
        <f t="shared" si="4"/>
        <v>0</v>
      </c>
      <c r="J24" s="13">
        <f t="shared" si="1"/>
        <v>99725.850785308503</v>
      </c>
      <c r="K24" s="13">
        <f t="shared" si="2"/>
        <v>7186216.5019929726</v>
      </c>
      <c r="L24" s="20">
        <f t="shared" si="5"/>
        <v>72.059716165907489</v>
      </c>
    </row>
    <row r="25" spans="1:12" x14ac:dyDescent="0.25">
      <c r="A25" s="16">
        <v>16</v>
      </c>
      <c r="B25" s="47">
        <v>3</v>
      </c>
      <c r="C25" s="46">
        <v>6467</v>
      </c>
      <c r="D25" s="46">
        <v>6914</v>
      </c>
      <c r="E25" s="17">
        <v>0.5</v>
      </c>
      <c r="F25" s="18">
        <f t="shared" si="3"/>
        <v>4.4839698079366264E-4</v>
      </c>
      <c r="G25" s="18">
        <f t="shared" si="0"/>
        <v>4.4829647340107593E-4</v>
      </c>
      <c r="H25" s="13">
        <f t="shared" si="6"/>
        <v>99725.850785308503</v>
      </c>
      <c r="I25" s="13">
        <f t="shared" si="4"/>
        <v>44.706747213975717</v>
      </c>
      <c r="J25" s="13">
        <f t="shared" si="1"/>
        <v>99703.497411701523</v>
      </c>
      <c r="K25" s="13">
        <f t="shared" si="2"/>
        <v>7086490.6512076641</v>
      </c>
      <c r="L25" s="20">
        <f t="shared" si="5"/>
        <v>71.059716165907489</v>
      </c>
    </row>
    <row r="26" spans="1:12" x14ac:dyDescent="0.25">
      <c r="A26" s="16">
        <v>17</v>
      </c>
      <c r="B26" s="47">
        <v>0</v>
      </c>
      <c r="C26" s="46">
        <v>6337</v>
      </c>
      <c r="D26" s="46">
        <v>6530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99681.144038094528</v>
      </c>
      <c r="I26" s="13">
        <f t="shared" si="4"/>
        <v>0</v>
      </c>
      <c r="J26" s="13">
        <f t="shared" si="1"/>
        <v>99681.144038094528</v>
      </c>
      <c r="K26" s="13">
        <f t="shared" si="2"/>
        <v>6986787.1537959622</v>
      </c>
      <c r="L26" s="20">
        <f t="shared" si="5"/>
        <v>70.091362024555664</v>
      </c>
    </row>
    <row r="27" spans="1:12" x14ac:dyDescent="0.25">
      <c r="A27" s="16">
        <v>18</v>
      </c>
      <c r="B27" s="47">
        <v>1</v>
      </c>
      <c r="C27" s="46">
        <v>6364</v>
      </c>
      <c r="D27" s="46">
        <v>6529</v>
      </c>
      <c r="E27" s="17">
        <v>0.5</v>
      </c>
      <c r="F27" s="18">
        <f t="shared" si="3"/>
        <v>1.551229349259288E-4</v>
      </c>
      <c r="G27" s="18">
        <f t="shared" si="0"/>
        <v>1.5511090429657203E-4</v>
      </c>
      <c r="H27" s="13">
        <f t="shared" si="6"/>
        <v>99681.144038094528</v>
      </c>
      <c r="I27" s="13">
        <f t="shared" si="4"/>
        <v>15.461632393065692</v>
      </c>
      <c r="J27" s="13">
        <f t="shared" si="1"/>
        <v>99673.413221897994</v>
      </c>
      <c r="K27" s="13">
        <f t="shared" si="2"/>
        <v>6887106.009757868</v>
      </c>
      <c r="L27" s="20">
        <f t="shared" si="5"/>
        <v>69.091362024555664</v>
      </c>
    </row>
    <row r="28" spans="1:12" x14ac:dyDescent="0.25">
      <c r="A28" s="16">
        <v>19</v>
      </c>
      <c r="B28" s="47">
        <v>1</v>
      </c>
      <c r="C28" s="46">
        <v>6176</v>
      </c>
      <c r="D28" s="46">
        <v>6587</v>
      </c>
      <c r="E28" s="17">
        <v>0.5</v>
      </c>
      <c r="F28" s="18">
        <f t="shared" si="3"/>
        <v>1.5670296952127242E-4</v>
      </c>
      <c r="G28" s="18">
        <f t="shared" si="0"/>
        <v>1.5669069257286117E-4</v>
      </c>
      <c r="H28" s="13">
        <f t="shared" si="6"/>
        <v>99665.68240570146</v>
      </c>
      <c r="I28" s="13">
        <f t="shared" si="4"/>
        <v>15.616684801896186</v>
      </c>
      <c r="J28" s="13">
        <f t="shared" si="1"/>
        <v>99657.874063300522</v>
      </c>
      <c r="K28" s="13">
        <f t="shared" si="2"/>
        <v>6787432.5965359705</v>
      </c>
      <c r="L28" s="20">
        <f t="shared" si="5"/>
        <v>68.102002943268758</v>
      </c>
    </row>
    <row r="29" spans="1:12" x14ac:dyDescent="0.25">
      <c r="A29" s="16">
        <v>20</v>
      </c>
      <c r="B29" s="47">
        <v>0</v>
      </c>
      <c r="C29" s="46">
        <v>5872</v>
      </c>
      <c r="D29" s="46">
        <v>6316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99650.065720899569</v>
      </c>
      <c r="I29" s="13">
        <f t="shared" si="4"/>
        <v>0</v>
      </c>
      <c r="J29" s="13">
        <f t="shared" si="1"/>
        <v>99650.065720899569</v>
      </c>
      <c r="K29" s="13">
        <f t="shared" si="2"/>
        <v>6687774.7224726696</v>
      </c>
      <c r="L29" s="20">
        <f t="shared" si="5"/>
        <v>67.112597207951922</v>
      </c>
    </row>
    <row r="30" spans="1:12" x14ac:dyDescent="0.25">
      <c r="A30" s="16">
        <v>21</v>
      </c>
      <c r="B30" s="47">
        <v>1</v>
      </c>
      <c r="C30" s="46">
        <v>5849</v>
      </c>
      <c r="D30" s="46">
        <v>6082</v>
      </c>
      <c r="E30" s="17">
        <v>0.5</v>
      </c>
      <c r="F30" s="18">
        <f t="shared" si="3"/>
        <v>1.6763054228480429E-4</v>
      </c>
      <c r="G30" s="18">
        <f t="shared" si="0"/>
        <v>1.6761649346295676E-4</v>
      </c>
      <c r="H30" s="13">
        <f t="shared" si="6"/>
        <v>99650.065720899569</v>
      </c>
      <c r="I30" s="13">
        <f t="shared" si="4"/>
        <v>16.702994589490373</v>
      </c>
      <c r="J30" s="13">
        <f t="shared" si="1"/>
        <v>99641.714223604824</v>
      </c>
      <c r="K30" s="13">
        <f t="shared" si="2"/>
        <v>6588124.6567517696</v>
      </c>
      <c r="L30" s="20">
        <f t="shared" si="5"/>
        <v>66.112597207951907</v>
      </c>
    </row>
    <row r="31" spans="1:12" x14ac:dyDescent="0.25">
      <c r="A31" s="16">
        <v>22</v>
      </c>
      <c r="B31" s="47">
        <v>1</v>
      </c>
      <c r="C31" s="46">
        <v>6138</v>
      </c>
      <c r="D31" s="46">
        <v>6091</v>
      </c>
      <c r="E31" s="17">
        <v>0.5</v>
      </c>
      <c r="F31" s="18">
        <f t="shared" si="3"/>
        <v>1.6354567012838336E-4</v>
      </c>
      <c r="G31" s="18">
        <f t="shared" si="0"/>
        <v>1.6353229762878171E-4</v>
      </c>
      <c r="H31" s="13">
        <f t="shared" si="6"/>
        <v>99633.362726310079</v>
      </c>
      <c r="I31" s="13">
        <f t="shared" si="4"/>
        <v>16.293272727115305</v>
      </c>
      <c r="J31" s="13">
        <f t="shared" si="1"/>
        <v>99625.216089946523</v>
      </c>
      <c r="K31" s="13">
        <f t="shared" si="2"/>
        <v>6488482.9425281649</v>
      </c>
      <c r="L31" s="20">
        <f t="shared" si="5"/>
        <v>65.123596805136813</v>
      </c>
    </row>
    <row r="32" spans="1:12" x14ac:dyDescent="0.25">
      <c r="A32" s="16">
        <v>23</v>
      </c>
      <c r="B32" s="47">
        <v>1</v>
      </c>
      <c r="C32" s="46">
        <v>6066</v>
      </c>
      <c r="D32" s="46">
        <v>6304</v>
      </c>
      <c r="E32" s="17">
        <v>0.5</v>
      </c>
      <c r="F32" s="18">
        <f t="shared" si="3"/>
        <v>1.6168148746968473E-4</v>
      </c>
      <c r="G32" s="18">
        <f t="shared" si="0"/>
        <v>1.6166841807452914E-4</v>
      </c>
      <c r="H32" s="13">
        <f t="shared" si="6"/>
        <v>99617.069453582968</v>
      </c>
      <c r="I32" s="13">
        <f t="shared" si="4"/>
        <v>16.104934031781259</v>
      </c>
      <c r="J32" s="13">
        <f t="shared" si="1"/>
        <v>99609.016986567076</v>
      </c>
      <c r="K32" s="13">
        <f t="shared" si="2"/>
        <v>6388857.7264382187</v>
      </c>
      <c r="L32" s="20">
        <f t="shared" si="5"/>
        <v>64.134166578902793</v>
      </c>
    </row>
    <row r="33" spans="1:12" x14ac:dyDescent="0.25">
      <c r="A33" s="16">
        <v>24</v>
      </c>
      <c r="B33" s="47">
        <v>1</v>
      </c>
      <c r="C33" s="46">
        <v>6305</v>
      </c>
      <c r="D33" s="46">
        <v>6331</v>
      </c>
      <c r="E33" s="17">
        <v>0.5</v>
      </c>
      <c r="F33" s="18">
        <f t="shared" si="3"/>
        <v>1.5827793605571383E-4</v>
      </c>
      <c r="G33" s="18">
        <f t="shared" si="0"/>
        <v>1.5826541109440531E-4</v>
      </c>
      <c r="H33" s="13">
        <f t="shared" si="6"/>
        <v>99600.964519551184</v>
      </c>
      <c r="I33" s="13">
        <f t="shared" si="4"/>
        <v>15.763387595086046</v>
      </c>
      <c r="J33" s="13">
        <f t="shared" si="1"/>
        <v>99593.082825753649</v>
      </c>
      <c r="K33" s="13">
        <f t="shared" si="2"/>
        <v>6289248.7094516512</v>
      </c>
      <c r="L33" s="20">
        <f t="shared" si="5"/>
        <v>63.144455877403701</v>
      </c>
    </row>
    <row r="34" spans="1:12" x14ac:dyDescent="0.25">
      <c r="A34" s="16">
        <v>25</v>
      </c>
      <c r="B34" s="47">
        <v>2</v>
      </c>
      <c r="C34" s="46">
        <v>6582</v>
      </c>
      <c r="D34" s="46">
        <v>6474</v>
      </c>
      <c r="E34" s="17">
        <v>0.5</v>
      </c>
      <c r="F34" s="18">
        <f t="shared" si="3"/>
        <v>3.0637254901960784E-4</v>
      </c>
      <c r="G34" s="18">
        <f t="shared" si="0"/>
        <v>3.0632562413845916E-4</v>
      </c>
      <c r="H34" s="13">
        <f t="shared" si="6"/>
        <v>99585.201131956099</v>
      </c>
      <c r="I34" s="13">
        <f t="shared" si="4"/>
        <v>30.505498891700441</v>
      </c>
      <c r="J34" s="13">
        <f t="shared" si="1"/>
        <v>99569.948382510251</v>
      </c>
      <c r="K34" s="13">
        <f t="shared" si="2"/>
        <v>6189655.6266258974</v>
      </c>
      <c r="L34" s="20">
        <f t="shared" si="5"/>
        <v>62.154371897328893</v>
      </c>
    </row>
    <row r="35" spans="1:12" x14ac:dyDescent="0.25">
      <c r="A35" s="16">
        <v>26</v>
      </c>
      <c r="B35" s="47">
        <v>0</v>
      </c>
      <c r="C35" s="46">
        <v>7002</v>
      </c>
      <c r="D35" s="46">
        <v>6781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99554.695633064403</v>
      </c>
      <c r="I35" s="13">
        <f t="shared" si="4"/>
        <v>0</v>
      </c>
      <c r="J35" s="13">
        <f t="shared" si="1"/>
        <v>99554.695633064403</v>
      </c>
      <c r="K35" s="13">
        <f t="shared" si="2"/>
        <v>6090085.6782433875</v>
      </c>
      <c r="L35" s="20">
        <f t="shared" si="5"/>
        <v>61.173263998415862</v>
      </c>
    </row>
    <row r="36" spans="1:12" x14ac:dyDescent="0.25">
      <c r="A36" s="16">
        <v>27</v>
      </c>
      <c r="B36" s="47">
        <v>3</v>
      </c>
      <c r="C36" s="46">
        <v>6921</v>
      </c>
      <c r="D36" s="46">
        <v>7132</v>
      </c>
      <c r="E36" s="17">
        <v>0.5</v>
      </c>
      <c r="F36" s="18">
        <f t="shared" si="3"/>
        <v>4.269550985554686E-4</v>
      </c>
      <c r="G36" s="18">
        <f t="shared" si="0"/>
        <v>4.2686397268070576E-4</v>
      </c>
      <c r="H36" s="13">
        <f t="shared" si="6"/>
        <v>99554.695633064403</v>
      </c>
      <c r="I36" s="13">
        <f t="shared" si="4"/>
        <v>42.49631287694838</v>
      </c>
      <c r="J36" s="13">
        <f t="shared" si="1"/>
        <v>99533.447476625937</v>
      </c>
      <c r="K36" s="13">
        <f t="shared" si="2"/>
        <v>5990530.9826103235</v>
      </c>
      <c r="L36" s="20">
        <f t="shared" si="5"/>
        <v>60.173263998415869</v>
      </c>
    </row>
    <row r="37" spans="1:12" x14ac:dyDescent="0.25">
      <c r="A37" s="16">
        <v>28</v>
      </c>
      <c r="B37" s="47">
        <v>2</v>
      </c>
      <c r="C37" s="46">
        <v>7205</v>
      </c>
      <c r="D37" s="46">
        <v>7119</v>
      </c>
      <c r="E37" s="17">
        <v>0.5</v>
      </c>
      <c r="F37" s="18">
        <f t="shared" si="3"/>
        <v>2.7925160569673273E-4</v>
      </c>
      <c r="G37" s="18">
        <f t="shared" si="0"/>
        <v>2.7921262041044257E-4</v>
      </c>
      <c r="H37" s="13">
        <f t="shared" si="6"/>
        <v>99512.199320187457</v>
      </c>
      <c r="I37" s="13">
        <f t="shared" si="4"/>
        <v>27.785061934995802</v>
      </c>
      <c r="J37" s="13">
        <f t="shared" si="1"/>
        <v>99498.306789219962</v>
      </c>
      <c r="K37" s="13">
        <f t="shared" si="2"/>
        <v>5890997.5351336971</v>
      </c>
      <c r="L37" s="20">
        <f t="shared" si="5"/>
        <v>59.198747242827991</v>
      </c>
    </row>
    <row r="38" spans="1:12" x14ac:dyDescent="0.25">
      <c r="A38" s="16">
        <v>29</v>
      </c>
      <c r="B38" s="47">
        <v>2</v>
      </c>
      <c r="C38" s="46">
        <v>7561</v>
      </c>
      <c r="D38" s="46">
        <v>7372</v>
      </c>
      <c r="E38" s="17">
        <v>0.5</v>
      </c>
      <c r="F38" s="18">
        <f t="shared" si="3"/>
        <v>2.6786312194468625E-4</v>
      </c>
      <c r="G38" s="18">
        <f t="shared" si="0"/>
        <v>2.6782725142283226E-4</v>
      </c>
      <c r="H38" s="13">
        <f t="shared" si="6"/>
        <v>99484.414258252466</v>
      </c>
      <c r="I38" s="13">
        <f t="shared" si="4"/>
        <v>26.644637230198182</v>
      </c>
      <c r="J38" s="13">
        <f t="shared" si="1"/>
        <v>99471.091939637365</v>
      </c>
      <c r="K38" s="13">
        <f t="shared" si="2"/>
        <v>5791499.2283444768</v>
      </c>
      <c r="L38" s="20">
        <f t="shared" si="5"/>
        <v>58.215141251274524</v>
      </c>
    </row>
    <row r="39" spans="1:12" x14ac:dyDescent="0.25">
      <c r="A39" s="16">
        <v>30</v>
      </c>
      <c r="B39" s="47">
        <v>3</v>
      </c>
      <c r="C39" s="46">
        <v>7746</v>
      </c>
      <c r="D39" s="46">
        <v>7658</v>
      </c>
      <c r="E39" s="17">
        <v>0.5</v>
      </c>
      <c r="F39" s="18">
        <f t="shared" si="3"/>
        <v>3.8950921838483513E-4</v>
      </c>
      <c r="G39" s="18">
        <f t="shared" si="0"/>
        <v>3.8943337444018953E-4</v>
      </c>
      <c r="H39" s="13">
        <f t="shared" si="6"/>
        <v>99457.769621022264</v>
      </c>
      <c r="I39" s="13">
        <f t="shared" si="4"/>
        <v>38.732174837809673</v>
      </c>
      <c r="J39" s="13">
        <f t="shared" si="1"/>
        <v>99438.403533603356</v>
      </c>
      <c r="K39" s="13">
        <f t="shared" si="2"/>
        <v>5692028.1364048393</v>
      </c>
      <c r="L39" s="20">
        <f t="shared" si="5"/>
        <v>57.23060308002043</v>
      </c>
    </row>
    <row r="40" spans="1:12" x14ac:dyDescent="0.25">
      <c r="A40" s="16">
        <v>31</v>
      </c>
      <c r="B40" s="47">
        <v>1</v>
      </c>
      <c r="C40" s="46">
        <v>8271</v>
      </c>
      <c r="D40" s="46">
        <v>7916</v>
      </c>
      <c r="E40" s="17">
        <v>0.5</v>
      </c>
      <c r="F40" s="18">
        <f t="shared" si="3"/>
        <v>1.2355593995181318E-4</v>
      </c>
      <c r="G40" s="18">
        <f t="shared" si="0"/>
        <v>1.2354830738818879E-4</v>
      </c>
      <c r="H40" s="13">
        <f t="shared" si="6"/>
        <v>99419.037446184448</v>
      </c>
      <c r="I40" s="13">
        <f t="shared" si="4"/>
        <v>12.283053798639047</v>
      </c>
      <c r="J40" s="13">
        <f t="shared" si="1"/>
        <v>99412.895919285118</v>
      </c>
      <c r="K40" s="13">
        <f t="shared" si="2"/>
        <v>5592589.7328712363</v>
      </c>
      <c r="L40" s="20">
        <f t="shared" si="5"/>
        <v>56.252704477233614</v>
      </c>
    </row>
    <row r="41" spans="1:12" x14ac:dyDescent="0.25">
      <c r="A41" s="16">
        <v>32</v>
      </c>
      <c r="B41" s="47">
        <v>3</v>
      </c>
      <c r="C41" s="46">
        <v>8635</v>
      </c>
      <c r="D41" s="46">
        <v>8390</v>
      </c>
      <c r="E41" s="17">
        <v>0.5</v>
      </c>
      <c r="F41" s="18">
        <f t="shared" si="3"/>
        <v>3.5242290748898681E-4</v>
      </c>
      <c r="G41" s="18">
        <f t="shared" si="0"/>
        <v>3.5236081747709656E-4</v>
      </c>
      <c r="H41" s="13">
        <f t="shared" si="6"/>
        <v>99406.754392385803</v>
      </c>
      <c r="I41" s="13">
        <f t="shared" si="4"/>
        <v>35.027045240446022</v>
      </c>
      <c r="J41" s="13">
        <f t="shared" si="1"/>
        <v>99389.240869765577</v>
      </c>
      <c r="K41" s="13">
        <f t="shared" si="2"/>
        <v>5493176.8369519515</v>
      </c>
      <c r="L41" s="20">
        <f t="shared" si="5"/>
        <v>55.259593480628808</v>
      </c>
    </row>
    <row r="42" spans="1:12" x14ac:dyDescent="0.25">
      <c r="A42" s="16">
        <v>33</v>
      </c>
      <c r="B42" s="47">
        <v>2</v>
      </c>
      <c r="C42" s="46">
        <v>8929</v>
      </c>
      <c r="D42" s="46">
        <v>8709</v>
      </c>
      <c r="E42" s="17">
        <v>0.5</v>
      </c>
      <c r="F42" s="18">
        <f t="shared" si="3"/>
        <v>2.2678308198208414E-4</v>
      </c>
      <c r="G42" s="18">
        <f t="shared" si="0"/>
        <v>2.2675736961451248E-4</v>
      </c>
      <c r="H42" s="13">
        <f t="shared" si="6"/>
        <v>99371.727347145352</v>
      </c>
      <c r="I42" s="13">
        <f t="shared" si="4"/>
        <v>22.533271507289196</v>
      </c>
      <c r="J42" s="13">
        <f t="shared" si="1"/>
        <v>99360.460711391715</v>
      </c>
      <c r="K42" s="13">
        <f t="shared" si="2"/>
        <v>5393787.5960821863</v>
      </c>
      <c r="L42" s="20">
        <f t="shared" si="5"/>
        <v>54.278895416998438</v>
      </c>
    </row>
    <row r="43" spans="1:12" x14ac:dyDescent="0.25">
      <c r="A43" s="16">
        <v>34</v>
      </c>
      <c r="B43" s="47">
        <v>2</v>
      </c>
      <c r="C43" s="46">
        <v>9461</v>
      </c>
      <c r="D43" s="46">
        <v>9042</v>
      </c>
      <c r="E43" s="17">
        <v>0.5</v>
      </c>
      <c r="F43" s="18">
        <f t="shared" si="3"/>
        <v>2.161811598119224E-4</v>
      </c>
      <c r="G43" s="18">
        <f t="shared" si="0"/>
        <v>2.1615779519048906E-4</v>
      </c>
      <c r="H43" s="13">
        <f t="shared" si="6"/>
        <v>99349.194075638065</v>
      </c>
      <c r="I43" s="13">
        <f t="shared" si="4"/>
        <v>21.475102745341921</v>
      </c>
      <c r="J43" s="13">
        <f t="shared" si="1"/>
        <v>99338.456524265392</v>
      </c>
      <c r="K43" s="13">
        <f t="shared" si="2"/>
        <v>5294427.1353707947</v>
      </c>
      <c r="L43" s="20">
        <f t="shared" si="5"/>
        <v>53.291092943743053</v>
      </c>
    </row>
    <row r="44" spans="1:12" x14ac:dyDescent="0.25">
      <c r="A44" s="16">
        <v>35</v>
      </c>
      <c r="B44" s="47">
        <v>3</v>
      </c>
      <c r="C44" s="46">
        <v>9941</v>
      </c>
      <c r="D44" s="46">
        <v>9586</v>
      </c>
      <c r="E44" s="17">
        <v>0.5</v>
      </c>
      <c r="F44" s="18">
        <f t="shared" si="3"/>
        <v>3.0726686126901216E-4</v>
      </c>
      <c r="G44" s="18">
        <f t="shared" si="0"/>
        <v>3.0721966205837179E-4</v>
      </c>
      <c r="H44" s="13">
        <f t="shared" si="6"/>
        <v>99327.718972892719</v>
      </c>
      <c r="I44" s="13">
        <f t="shared" si="4"/>
        <v>30.515428255881027</v>
      </c>
      <c r="J44" s="13">
        <f t="shared" si="1"/>
        <v>99312.461258764786</v>
      </c>
      <c r="K44" s="13">
        <f t="shared" si="2"/>
        <v>5195088.6788465297</v>
      </c>
      <c r="L44" s="20">
        <f t="shared" si="5"/>
        <v>52.302506617153952</v>
      </c>
    </row>
    <row r="45" spans="1:12" x14ac:dyDescent="0.25">
      <c r="A45" s="16">
        <v>36</v>
      </c>
      <c r="B45" s="47">
        <v>1</v>
      </c>
      <c r="C45" s="46">
        <v>10637</v>
      </c>
      <c r="D45" s="46">
        <v>10025</v>
      </c>
      <c r="E45" s="17">
        <v>0.5</v>
      </c>
      <c r="F45" s="18">
        <f t="shared" si="3"/>
        <v>9.6796050721130583E-5</v>
      </c>
      <c r="G45" s="18">
        <f t="shared" si="0"/>
        <v>9.6791366210134065E-5</v>
      </c>
      <c r="H45" s="13">
        <f t="shared" si="6"/>
        <v>99297.203544636839</v>
      </c>
      <c r="I45" s="13">
        <f t="shared" si="4"/>
        <v>9.6111119919311658</v>
      </c>
      <c r="J45" s="13">
        <f t="shared" si="1"/>
        <v>99292.397988640863</v>
      </c>
      <c r="K45" s="13">
        <f t="shared" si="2"/>
        <v>5095776.2175877653</v>
      </c>
      <c r="L45" s="20">
        <f t="shared" si="5"/>
        <v>51.31842625655689</v>
      </c>
    </row>
    <row r="46" spans="1:12" x14ac:dyDescent="0.25">
      <c r="A46" s="16">
        <v>37</v>
      </c>
      <c r="B46" s="47">
        <v>2</v>
      </c>
      <c r="C46" s="46">
        <v>11287</v>
      </c>
      <c r="D46" s="46">
        <v>10672</v>
      </c>
      <c r="E46" s="17">
        <v>0.5</v>
      </c>
      <c r="F46" s="18">
        <f t="shared" si="3"/>
        <v>1.8215765745252516E-4</v>
      </c>
      <c r="G46" s="18">
        <f t="shared" si="0"/>
        <v>1.8214106825736531E-4</v>
      </c>
      <c r="H46" s="13">
        <f t="shared" si="6"/>
        <v>99287.592432644902</v>
      </c>
      <c r="I46" s="13">
        <f t="shared" si="4"/>
        <v>18.084348150383843</v>
      </c>
      <c r="J46" s="13">
        <f t="shared" si="1"/>
        <v>99278.55025856971</v>
      </c>
      <c r="K46" s="13">
        <f t="shared" si="2"/>
        <v>4996483.8195991246</v>
      </c>
      <c r="L46" s="20">
        <f t="shared" si="5"/>
        <v>50.323345517604913</v>
      </c>
    </row>
    <row r="47" spans="1:12" x14ac:dyDescent="0.25">
      <c r="A47" s="16">
        <v>38</v>
      </c>
      <c r="B47" s="47">
        <v>4</v>
      </c>
      <c r="C47" s="46">
        <v>11831</v>
      </c>
      <c r="D47" s="46">
        <v>11371</v>
      </c>
      <c r="E47" s="17">
        <v>0.5</v>
      </c>
      <c r="F47" s="18">
        <f t="shared" si="3"/>
        <v>3.4479786225325403E-4</v>
      </c>
      <c r="G47" s="18">
        <f t="shared" si="0"/>
        <v>3.4473842971645261E-4</v>
      </c>
      <c r="H47" s="13">
        <f t="shared" si="6"/>
        <v>99269.508084494519</v>
      </c>
      <c r="I47" s="13">
        <f t="shared" si="4"/>
        <v>34.222014335773338</v>
      </c>
      <c r="J47" s="13">
        <f t="shared" si="1"/>
        <v>99252.397077326634</v>
      </c>
      <c r="K47" s="13">
        <f t="shared" si="2"/>
        <v>4897205.2693405552</v>
      </c>
      <c r="L47" s="20">
        <f t="shared" si="5"/>
        <v>49.332422048190629</v>
      </c>
    </row>
    <row r="48" spans="1:12" x14ac:dyDescent="0.25">
      <c r="A48" s="16">
        <v>39</v>
      </c>
      <c r="B48" s="47">
        <v>5</v>
      </c>
      <c r="C48" s="46">
        <v>12480</v>
      </c>
      <c r="D48" s="46">
        <v>11939</v>
      </c>
      <c r="E48" s="17">
        <v>0.5</v>
      </c>
      <c r="F48" s="18">
        <f t="shared" si="3"/>
        <v>4.0951717924566934E-4</v>
      </c>
      <c r="G48" s="18">
        <f t="shared" si="0"/>
        <v>4.0943334425155587E-4</v>
      </c>
      <c r="H48" s="13">
        <f t="shared" si="6"/>
        <v>99235.286070158749</v>
      </c>
      <c r="I48" s="13">
        <f t="shared" si="4"/>
        <v>40.630235043464936</v>
      </c>
      <c r="J48" s="13">
        <f t="shared" si="1"/>
        <v>99214.970952637013</v>
      </c>
      <c r="K48" s="13">
        <f t="shared" si="2"/>
        <v>4797952.8722632285</v>
      </c>
      <c r="L48" s="20">
        <f t="shared" si="5"/>
        <v>48.349262266157069</v>
      </c>
    </row>
    <row r="49" spans="1:12" x14ac:dyDescent="0.25">
      <c r="A49" s="16">
        <v>40</v>
      </c>
      <c r="B49" s="47">
        <v>6</v>
      </c>
      <c r="C49" s="46">
        <v>13109</v>
      </c>
      <c r="D49" s="46">
        <v>12509</v>
      </c>
      <c r="E49" s="17">
        <v>0.5</v>
      </c>
      <c r="F49" s="18">
        <f t="shared" si="3"/>
        <v>4.6842064173627918E-4</v>
      </c>
      <c r="G49" s="18">
        <f t="shared" si="0"/>
        <v>4.6831095847642837E-4</v>
      </c>
      <c r="H49" s="13">
        <f t="shared" si="6"/>
        <v>99194.655835115278</v>
      </c>
      <c r="I49" s="13">
        <f t="shared" si="4"/>
        <v>46.453944349882278</v>
      </c>
      <c r="J49" s="13">
        <f t="shared" si="1"/>
        <v>99171.428862940345</v>
      </c>
      <c r="K49" s="13">
        <f t="shared" si="2"/>
        <v>4698737.901310592</v>
      </c>
      <c r="L49" s="20">
        <f t="shared" si="5"/>
        <v>47.36886137415501</v>
      </c>
    </row>
    <row r="50" spans="1:12" x14ac:dyDescent="0.25">
      <c r="A50" s="16">
        <v>41</v>
      </c>
      <c r="B50" s="47">
        <v>2</v>
      </c>
      <c r="C50" s="46">
        <v>13033</v>
      </c>
      <c r="D50" s="46">
        <v>13107</v>
      </c>
      <c r="E50" s="17">
        <v>0.5</v>
      </c>
      <c r="F50" s="18">
        <f t="shared" si="3"/>
        <v>1.530221882172915E-4</v>
      </c>
      <c r="G50" s="18">
        <f t="shared" si="0"/>
        <v>1.5301048121796343E-4</v>
      </c>
      <c r="H50" s="13">
        <f t="shared" si="6"/>
        <v>99148.201890765398</v>
      </c>
      <c r="I50" s="13">
        <f t="shared" si="4"/>
        <v>15.170714083201805</v>
      </c>
      <c r="J50" s="13">
        <f t="shared" si="1"/>
        <v>99140.616533723805</v>
      </c>
      <c r="K50" s="13">
        <f t="shared" si="2"/>
        <v>4599566.4724476514</v>
      </c>
      <c r="L50" s="20">
        <f t="shared" si="5"/>
        <v>46.390820859415427</v>
      </c>
    </row>
    <row r="51" spans="1:12" x14ac:dyDescent="0.25">
      <c r="A51" s="16">
        <v>42</v>
      </c>
      <c r="B51" s="47">
        <v>6</v>
      </c>
      <c r="C51" s="46">
        <v>13075</v>
      </c>
      <c r="D51" s="46">
        <v>13055</v>
      </c>
      <c r="E51" s="17">
        <v>0.5</v>
      </c>
      <c r="F51" s="18">
        <f t="shared" si="3"/>
        <v>4.5924225028702641E-4</v>
      </c>
      <c r="G51" s="18">
        <f t="shared" si="0"/>
        <v>4.591368227731864E-4</v>
      </c>
      <c r="H51" s="13">
        <f t="shared" si="6"/>
        <v>99133.031176682198</v>
      </c>
      <c r="I51" s="13">
        <f t="shared" si="4"/>
        <v>45.5156249663371</v>
      </c>
      <c r="J51" s="13">
        <f t="shared" si="1"/>
        <v>99110.27336419902</v>
      </c>
      <c r="K51" s="13">
        <f t="shared" si="2"/>
        <v>4500425.8559139278</v>
      </c>
      <c r="L51" s="20">
        <f t="shared" si="5"/>
        <v>45.397843710568445</v>
      </c>
    </row>
    <row r="52" spans="1:12" x14ac:dyDescent="0.25">
      <c r="A52" s="16">
        <v>43</v>
      </c>
      <c r="B52" s="47">
        <v>6</v>
      </c>
      <c r="C52" s="46">
        <v>12920</v>
      </c>
      <c r="D52" s="46">
        <v>13147</v>
      </c>
      <c r="E52" s="17">
        <v>0.5</v>
      </c>
      <c r="F52" s="18">
        <f t="shared" si="3"/>
        <v>4.6035216940959836E-4</v>
      </c>
      <c r="G52" s="18">
        <f t="shared" si="0"/>
        <v>4.6024623173397769E-4</v>
      </c>
      <c r="H52" s="13">
        <f t="shared" si="6"/>
        <v>99087.515551715856</v>
      </c>
      <c r="I52" s="13">
        <f t="shared" si="4"/>
        <v>45.604655644559138</v>
      </c>
      <c r="J52" s="13">
        <f t="shared" si="1"/>
        <v>99064.713223893574</v>
      </c>
      <c r="K52" s="13">
        <f t="shared" si="2"/>
        <v>4401315.5825497285</v>
      </c>
      <c r="L52" s="20">
        <f t="shared" si="5"/>
        <v>44.418467432989473</v>
      </c>
    </row>
    <row r="53" spans="1:12" x14ac:dyDescent="0.25">
      <c r="A53" s="16">
        <v>44</v>
      </c>
      <c r="B53" s="47">
        <v>5</v>
      </c>
      <c r="C53" s="46">
        <v>12686</v>
      </c>
      <c r="D53" s="46">
        <v>12956</v>
      </c>
      <c r="E53" s="17">
        <v>0.5</v>
      </c>
      <c r="F53" s="18">
        <f t="shared" si="3"/>
        <v>3.8998518056313858E-4</v>
      </c>
      <c r="G53" s="18">
        <f t="shared" si="0"/>
        <v>3.8990915116777792E-4</v>
      </c>
      <c r="H53" s="13">
        <f t="shared" si="6"/>
        <v>99041.910896071291</v>
      </c>
      <c r="I53" s="13">
        <f t="shared" si="4"/>
        <v>38.617347407521855</v>
      </c>
      <c r="J53" s="13">
        <f t="shared" si="1"/>
        <v>99022.602222367539</v>
      </c>
      <c r="K53" s="13">
        <f t="shared" si="2"/>
        <v>4302250.8693258353</v>
      </c>
      <c r="L53" s="20">
        <f t="shared" si="5"/>
        <v>43.43869004951209</v>
      </c>
    </row>
    <row r="54" spans="1:12" x14ac:dyDescent="0.25">
      <c r="A54" s="16">
        <v>45</v>
      </c>
      <c r="B54" s="47">
        <v>6</v>
      </c>
      <c r="C54" s="46">
        <v>11759</v>
      </c>
      <c r="D54" s="46">
        <v>12757</v>
      </c>
      <c r="E54" s="17">
        <v>0.5</v>
      </c>
      <c r="F54" s="18">
        <f t="shared" si="3"/>
        <v>4.8947626040137058E-4</v>
      </c>
      <c r="G54" s="18">
        <f t="shared" si="0"/>
        <v>4.8935649620748724E-4</v>
      </c>
      <c r="H54" s="13">
        <f t="shared" si="6"/>
        <v>99003.293548663773</v>
      </c>
      <c r="I54" s="13">
        <f t="shared" si="4"/>
        <v>48.447904843975429</v>
      </c>
      <c r="J54" s="13">
        <f t="shared" si="1"/>
        <v>98979.069596241781</v>
      </c>
      <c r="K54" s="13">
        <f t="shared" si="2"/>
        <v>4203228.2671034681</v>
      </c>
      <c r="L54" s="20">
        <f t="shared" si="5"/>
        <v>42.455438768180237</v>
      </c>
    </row>
    <row r="55" spans="1:12" x14ac:dyDescent="0.25">
      <c r="A55" s="16">
        <v>46</v>
      </c>
      <c r="B55" s="47">
        <v>9</v>
      </c>
      <c r="C55" s="46">
        <v>11328</v>
      </c>
      <c r="D55" s="46">
        <v>11796</v>
      </c>
      <c r="E55" s="17">
        <v>0.5</v>
      </c>
      <c r="F55" s="18">
        <f t="shared" si="3"/>
        <v>7.7841203943954335E-4</v>
      </c>
      <c r="G55" s="18">
        <f t="shared" si="0"/>
        <v>7.7810919465698359E-4</v>
      </c>
      <c r="H55" s="13">
        <f t="shared" si="6"/>
        <v>98954.84564381979</v>
      </c>
      <c r="I55" s="13">
        <f t="shared" si="4"/>
        <v>76.997675251318739</v>
      </c>
      <c r="J55" s="13">
        <f t="shared" si="1"/>
        <v>98916.346806194138</v>
      </c>
      <c r="K55" s="13">
        <f t="shared" si="2"/>
        <v>4104249.1975072264</v>
      </c>
      <c r="L55" s="20">
        <f t="shared" si="5"/>
        <v>41.475979986671391</v>
      </c>
    </row>
    <row r="56" spans="1:12" x14ac:dyDescent="0.25">
      <c r="A56" s="16">
        <v>47</v>
      </c>
      <c r="B56" s="47">
        <v>11</v>
      </c>
      <c r="C56" s="46">
        <v>11263</v>
      </c>
      <c r="D56" s="46">
        <v>11403</v>
      </c>
      <c r="E56" s="17">
        <v>0.5</v>
      </c>
      <c r="F56" s="18">
        <f t="shared" si="3"/>
        <v>9.7061678284655428E-4</v>
      </c>
      <c r="G56" s="18">
        <f t="shared" si="0"/>
        <v>9.701459628698681E-4</v>
      </c>
      <c r="H56" s="13">
        <f t="shared" si="6"/>
        <v>98877.847968568472</v>
      </c>
      <c r="I56" s="13">
        <f t="shared" si="4"/>
        <v>95.925945023967287</v>
      </c>
      <c r="J56" s="13">
        <f t="shared" si="1"/>
        <v>98829.884996056498</v>
      </c>
      <c r="K56" s="13">
        <f t="shared" si="2"/>
        <v>4005332.8507010322</v>
      </c>
      <c r="L56" s="20">
        <f t="shared" si="5"/>
        <v>40.507888601845956</v>
      </c>
    </row>
    <row r="57" spans="1:12" x14ac:dyDescent="0.25">
      <c r="A57" s="16">
        <v>48</v>
      </c>
      <c r="B57" s="47">
        <v>6</v>
      </c>
      <c r="C57" s="46">
        <v>10615</v>
      </c>
      <c r="D57" s="46">
        <v>11303</v>
      </c>
      <c r="E57" s="17">
        <v>0.5</v>
      </c>
      <c r="F57" s="18">
        <f t="shared" si="3"/>
        <v>5.4749520941691757E-4</v>
      </c>
      <c r="G57" s="18">
        <f t="shared" si="0"/>
        <v>5.4734537493158174E-4</v>
      </c>
      <c r="H57" s="13">
        <f t="shared" si="6"/>
        <v>98781.92202354451</v>
      </c>
      <c r="I57" s="13">
        <f t="shared" si="4"/>
        <v>54.06782814643924</v>
      </c>
      <c r="J57" s="13">
        <f t="shared" si="1"/>
        <v>98754.8881094713</v>
      </c>
      <c r="K57" s="13">
        <f t="shared" si="2"/>
        <v>3906502.9657049756</v>
      </c>
      <c r="L57" s="20">
        <f t="shared" si="5"/>
        <v>39.546739784774253</v>
      </c>
    </row>
    <row r="58" spans="1:12" x14ac:dyDescent="0.25">
      <c r="A58" s="16">
        <v>49</v>
      </c>
      <c r="B58" s="47">
        <v>15</v>
      </c>
      <c r="C58" s="46">
        <v>10481</v>
      </c>
      <c r="D58" s="46">
        <v>10656</v>
      </c>
      <c r="E58" s="17">
        <v>0.5</v>
      </c>
      <c r="F58" s="18">
        <f t="shared" si="3"/>
        <v>1.4193121067322704E-3</v>
      </c>
      <c r="G58" s="18">
        <f t="shared" si="0"/>
        <v>1.4183055975794251E-3</v>
      </c>
      <c r="H58" s="13">
        <f t="shared" si="6"/>
        <v>98727.854195398075</v>
      </c>
      <c r="I58" s="13">
        <f t="shared" si="4"/>
        <v>140.0262682423384</v>
      </c>
      <c r="J58" s="13">
        <f t="shared" si="1"/>
        <v>98657.841061276908</v>
      </c>
      <c r="K58" s="13">
        <f t="shared" si="2"/>
        <v>3807748.0775955045</v>
      </c>
      <c r="L58" s="20">
        <f t="shared" si="5"/>
        <v>38.568123541501947</v>
      </c>
    </row>
    <row r="59" spans="1:12" x14ac:dyDescent="0.25">
      <c r="A59" s="16">
        <v>50</v>
      </c>
      <c r="B59" s="47">
        <v>9</v>
      </c>
      <c r="C59" s="46">
        <v>10264</v>
      </c>
      <c r="D59" s="46">
        <v>10541</v>
      </c>
      <c r="E59" s="17">
        <v>0.5</v>
      </c>
      <c r="F59" s="18">
        <f t="shared" si="3"/>
        <v>8.6517664023071377E-4</v>
      </c>
      <c r="G59" s="18">
        <f t="shared" si="0"/>
        <v>8.6480253675410787E-4</v>
      </c>
      <c r="H59" s="13">
        <f t="shared" si="6"/>
        <v>98587.82792715574</v>
      </c>
      <c r="I59" s="13">
        <f t="shared" si="4"/>
        <v>85.259003684481769</v>
      </c>
      <c r="J59" s="13">
        <f t="shared" si="1"/>
        <v>98545.198425313502</v>
      </c>
      <c r="K59" s="13">
        <f t="shared" si="2"/>
        <v>3709090.2365342276</v>
      </c>
      <c r="L59" s="20">
        <f t="shared" si="5"/>
        <v>37.622192460460617</v>
      </c>
    </row>
    <row r="60" spans="1:12" x14ac:dyDescent="0.25">
      <c r="A60" s="16">
        <v>51</v>
      </c>
      <c r="B60" s="47">
        <v>17</v>
      </c>
      <c r="C60" s="46">
        <v>9955</v>
      </c>
      <c r="D60" s="46">
        <v>10300</v>
      </c>
      <c r="E60" s="17">
        <v>0.5</v>
      </c>
      <c r="F60" s="18">
        <f t="shared" si="3"/>
        <v>1.6785978770673907E-3</v>
      </c>
      <c r="G60" s="18">
        <f t="shared" si="0"/>
        <v>1.6771902131018151E-3</v>
      </c>
      <c r="H60" s="13">
        <f t="shared" si="6"/>
        <v>98502.568923471263</v>
      </c>
      <c r="I60" s="13">
        <f t="shared" si="4"/>
        <v>165.20754456383301</v>
      </c>
      <c r="J60" s="13">
        <f t="shared" si="1"/>
        <v>98419.965151189346</v>
      </c>
      <c r="K60" s="13">
        <f t="shared" si="2"/>
        <v>3610545.0381089142</v>
      </c>
      <c r="L60" s="20">
        <f t="shared" si="5"/>
        <v>36.654323613773194</v>
      </c>
    </row>
    <row r="61" spans="1:12" x14ac:dyDescent="0.25">
      <c r="A61" s="16">
        <v>52</v>
      </c>
      <c r="B61" s="47">
        <v>12</v>
      </c>
      <c r="C61" s="46">
        <v>9277</v>
      </c>
      <c r="D61" s="46">
        <v>9995</v>
      </c>
      <c r="E61" s="17">
        <v>0.5</v>
      </c>
      <c r="F61" s="18">
        <f t="shared" si="3"/>
        <v>1.2453300124533001E-3</v>
      </c>
      <c r="G61" s="18">
        <f t="shared" si="0"/>
        <v>1.2445550715619166E-3</v>
      </c>
      <c r="H61" s="13">
        <f t="shared" si="6"/>
        <v>98337.36137890743</v>
      </c>
      <c r="I61" s="13">
        <f t="shared" si="4"/>
        <v>122.38626182813618</v>
      </c>
      <c r="J61" s="13">
        <f t="shared" si="1"/>
        <v>98276.168247993352</v>
      </c>
      <c r="K61" s="13">
        <f t="shared" si="2"/>
        <v>3512125.0729577248</v>
      </c>
      <c r="L61" s="20">
        <f t="shared" si="5"/>
        <v>35.715063163277506</v>
      </c>
    </row>
    <row r="62" spans="1:12" x14ac:dyDescent="0.25">
      <c r="A62" s="16">
        <v>53</v>
      </c>
      <c r="B62" s="47">
        <v>24</v>
      </c>
      <c r="C62" s="46">
        <v>9082</v>
      </c>
      <c r="D62" s="46">
        <v>9320</v>
      </c>
      <c r="E62" s="17">
        <v>0.5</v>
      </c>
      <c r="F62" s="18">
        <f t="shared" si="3"/>
        <v>2.6084121291164004E-3</v>
      </c>
      <c r="G62" s="18">
        <f t="shared" si="0"/>
        <v>2.605014653207424E-3</v>
      </c>
      <c r="H62" s="13">
        <f t="shared" si="6"/>
        <v>98214.975117079288</v>
      </c>
      <c r="I62" s="13">
        <f t="shared" si="4"/>
        <v>255.85144934439407</v>
      </c>
      <c r="J62" s="13">
        <f t="shared" si="1"/>
        <v>98087.049392407091</v>
      </c>
      <c r="K62" s="13">
        <f t="shared" si="2"/>
        <v>3413848.9047097312</v>
      </c>
      <c r="L62" s="20">
        <f t="shared" si="5"/>
        <v>34.758944861923332</v>
      </c>
    </row>
    <row r="63" spans="1:12" x14ac:dyDescent="0.25">
      <c r="A63" s="16">
        <v>54</v>
      </c>
      <c r="B63" s="47">
        <v>13</v>
      </c>
      <c r="C63" s="46">
        <v>9044</v>
      </c>
      <c r="D63" s="46">
        <v>9103</v>
      </c>
      <c r="E63" s="17">
        <v>0.5</v>
      </c>
      <c r="F63" s="18">
        <f t="shared" si="3"/>
        <v>1.4327437041935305E-3</v>
      </c>
      <c r="G63" s="18">
        <f t="shared" si="0"/>
        <v>1.4317180616740086E-3</v>
      </c>
      <c r="H63" s="13">
        <f t="shared" si="6"/>
        <v>97959.123667734893</v>
      </c>
      <c r="I63" s="13">
        <f t="shared" si="4"/>
        <v>140.2498466608539</v>
      </c>
      <c r="J63" s="13">
        <f t="shared" si="1"/>
        <v>97888.998744404467</v>
      </c>
      <c r="K63" s="13">
        <f t="shared" si="2"/>
        <v>3315761.8553173239</v>
      </c>
      <c r="L63" s="20">
        <f t="shared" si="5"/>
        <v>33.848423007171583</v>
      </c>
    </row>
    <row r="64" spans="1:12" x14ac:dyDescent="0.25">
      <c r="A64" s="16">
        <v>55</v>
      </c>
      <c r="B64" s="47">
        <v>17</v>
      </c>
      <c r="C64" s="46">
        <v>8661</v>
      </c>
      <c r="D64" s="46">
        <v>9068</v>
      </c>
      <c r="E64" s="17">
        <v>0.5</v>
      </c>
      <c r="F64" s="18">
        <f t="shared" si="3"/>
        <v>1.9177618591009081E-3</v>
      </c>
      <c r="G64" s="18">
        <f t="shared" si="0"/>
        <v>1.9159247154288291E-3</v>
      </c>
      <c r="H64" s="13">
        <f t="shared" si="6"/>
        <v>97818.873821074041</v>
      </c>
      <c r="I64" s="13">
        <f t="shared" si="4"/>
        <v>187.41359798920982</v>
      </c>
      <c r="J64" s="13">
        <f t="shared" si="1"/>
        <v>97725.167022079433</v>
      </c>
      <c r="K64" s="13">
        <f t="shared" si="2"/>
        <v>3217872.8565729195</v>
      </c>
      <c r="L64" s="20">
        <f t="shared" si="5"/>
        <v>32.896237002880554</v>
      </c>
    </row>
    <row r="65" spans="1:12" x14ac:dyDescent="0.25">
      <c r="A65" s="16">
        <v>56</v>
      </c>
      <c r="B65" s="47">
        <v>19</v>
      </c>
      <c r="C65" s="46">
        <v>8271</v>
      </c>
      <c r="D65" s="46">
        <v>8645</v>
      </c>
      <c r="E65" s="17">
        <v>0.5</v>
      </c>
      <c r="F65" s="18">
        <f t="shared" si="3"/>
        <v>2.2463939465594703E-3</v>
      </c>
      <c r="G65" s="18">
        <f t="shared" si="0"/>
        <v>2.243873634484795E-3</v>
      </c>
      <c r="H65" s="13">
        <f t="shared" si="6"/>
        <v>97631.460223084825</v>
      </c>
      <c r="I65" s="13">
        <f t="shared" si="4"/>
        <v>219.07265949083103</v>
      </c>
      <c r="J65" s="13">
        <f t="shared" si="1"/>
        <v>97521.923893339408</v>
      </c>
      <c r="K65" s="13">
        <f t="shared" si="2"/>
        <v>3120147.6895508403</v>
      </c>
      <c r="L65" s="20">
        <f t="shared" si="5"/>
        <v>31.958424901372986</v>
      </c>
    </row>
    <row r="66" spans="1:12" x14ac:dyDescent="0.25">
      <c r="A66" s="16">
        <v>57</v>
      </c>
      <c r="B66" s="47">
        <v>21</v>
      </c>
      <c r="C66" s="46">
        <v>8044</v>
      </c>
      <c r="D66" s="46">
        <v>8315</v>
      </c>
      <c r="E66" s="17">
        <v>0.5</v>
      </c>
      <c r="F66" s="18">
        <f t="shared" si="3"/>
        <v>2.5673940949935813E-3</v>
      </c>
      <c r="G66" s="18">
        <f t="shared" si="0"/>
        <v>2.5641025641025641E-3</v>
      </c>
      <c r="H66" s="13">
        <f t="shared" si="6"/>
        <v>97412.387563593991</v>
      </c>
      <c r="I66" s="13">
        <f t="shared" si="4"/>
        <v>249.77535272716409</v>
      </c>
      <c r="J66" s="13">
        <f t="shared" si="1"/>
        <v>97287.499887230399</v>
      </c>
      <c r="K66" s="13">
        <f t="shared" si="2"/>
        <v>3022625.7656575008</v>
      </c>
      <c r="L66" s="20">
        <f t="shared" si="5"/>
        <v>31.029172379993579</v>
      </c>
    </row>
    <row r="67" spans="1:12" x14ac:dyDescent="0.25">
      <c r="A67" s="16">
        <v>58</v>
      </c>
      <c r="B67" s="47">
        <v>27</v>
      </c>
      <c r="C67" s="46">
        <v>8327</v>
      </c>
      <c r="D67" s="46">
        <v>8061</v>
      </c>
      <c r="E67" s="17">
        <v>0.5</v>
      </c>
      <c r="F67" s="18">
        <f t="shared" si="3"/>
        <v>3.2950939711984379E-3</v>
      </c>
      <c r="G67" s="18">
        <f t="shared" si="0"/>
        <v>3.2896740785866587E-3</v>
      </c>
      <c r="H67" s="13">
        <f t="shared" si="6"/>
        <v>97162.612210866821</v>
      </c>
      <c r="I67" s="13">
        <f t="shared" si="4"/>
        <v>319.63332679785611</v>
      </c>
      <c r="J67" s="13">
        <f t="shared" si="1"/>
        <v>97002.795547467889</v>
      </c>
      <c r="K67" s="13">
        <f t="shared" si="2"/>
        <v>2925338.2657702705</v>
      </c>
      <c r="L67" s="20">
        <f t="shared" si="5"/>
        <v>30.107653542924158</v>
      </c>
    </row>
    <row r="68" spans="1:12" x14ac:dyDescent="0.25">
      <c r="A68" s="16">
        <v>59</v>
      </c>
      <c r="B68" s="47">
        <v>21</v>
      </c>
      <c r="C68" s="46">
        <v>8142</v>
      </c>
      <c r="D68" s="46">
        <v>8317</v>
      </c>
      <c r="E68" s="17">
        <v>0.5</v>
      </c>
      <c r="F68" s="18">
        <f t="shared" si="3"/>
        <v>2.5517953703141139E-3</v>
      </c>
      <c r="G68" s="18">
        <f t="shared" si="0"/>
        <v>2.5485436893203884E-3</v>
      </c>
      <c r="H68" s="13">
        <f t="shared" si="6"/>
        <v>96842.978884068958</v>
      </c>
      <c r="I68" s="13">
        <f t="shared" si="4"/>
        <v>246.80856268998158</v>
      </c>
      <c r="J68" s="13">
        <f t="shared" si="1"/>
        <v>96719.574602723966</v>
      </c>
      <c r="K68" s="13">
        <f t="shared" si="2"/>
        <v>2828335.4702228028</v>
      </c>
      <c r="L68" s="20">
        <f t="shared" si="5"/>
        <v>29.205374543554804</v>
      </c>
    </row>
    <row r="69" spans="1:12" x14ac:dyDescent="0.25">
      <c r="A69" s="16">
        <v>60</v>
      </c>
      <c r="B69" s="47">
        <v>26</v>
      </c>
      <c r="C69" s="46">
        <v>8180</v>
      </c>
      <c r="D69" s="46">
        <v>8175</v>
      </c>
      <c r="E69" s="17">
        <v>0.5</v>
      </c>
      <c r="F69" s="18">
        <f t="shared" si="3"/>
        <v>3.1794558239070622E-3</v>
      </c>
      <c r="G69" s="18">
        <f t="shared" si="0"/>
        <v>3.1744093767169285E-3</v>
      </c>
      <c r="H69" s="13">
        <f t="shared" si="6"/>
        <v>96596.170321378973</v>
      </c>
      <c r="I69" s="13">
        <f t="shared" si="4"/>
        <v>306.63578882313089</v>
      </c>
      <c r="J69" s="13">
        <f t="shared" si="1"/>
        <v>96442.852426967409</v>
      </c>
      <c r="K69" s="13">
        <f t="shared" si="2"/>
        <v>2731615.8956200788</v>
      </c>
      <c r="L69" s="20">
        <f t="shared" si="5"/>
        <v>28.278718364629707</v>
      </c>
    </row>
    <row r="70" spans="1:12" x14ac:dyDescent="0.25">
      <c r="A70" s="16">
        <v>61</v>
      </c>
      <c r="B70" s="47">
        <v>35</v>
      </c>
      <c r="C70" s="46">
        <v>8293</v>
      </c>
      <c r="D70" s="46">
        <v>8164</v>
      </c>
      <c r="E70" s="17">
        <v>0.5</v>
      </c>
      <c r="F70" s="18">
        <f t="shared" si="3"/>
        <v>4.253509145044662E-3</v>
      </c>
      <c r="G70" s="18">
        <f t="shared" si="0"/>
        <v>4.2444821731748728E-3</v>
      </c>
      <c r="H70" s="13">
        <f t="shared" si="6"/>
        <v>96289.534532555845</v>
      </c>
      <c r="I70" s="13">
        <f t="shared" si="4"/>
        <v>408.69921278673957</v>
      </c>
      <c r="J70" s="13">
        <f t="shared" si="1"/>
        <v>96085.184926162474</v>
      </c>
      <c r="K70" s="13">
        <f t="shared" si="2"/>
        <v>2635173.0431931112</v>
      </c>
      <c r="L70" s="20">
        <f t="shared" si="5"/>
        <v>27.367180202768033</v>
      </c>
    </row>
    <row r="71" spans="1:12" x14ac:dyDescent="0.25">
      <c r="A71" s="16">
        <v>62</v>
      </c>
      <c r="B71" s="47">
        <v>32</v>
      </c>
      <c r="C71" s="46">
        <v>7993</v>
      </c>
      <c r="D71" s="46">
        <v>8259</v>
      </c>
      <c r="E71" s="17">
        <v>0.5</v>
      </c>
      <c r="F71" s="18">
        <f t="shared" si="3"/>
        <v>3.9379768643859215E-3</v>
      </c>
      <c r="G71" s="18">
        <f t="shared" si="0"/>
        <v>3.9302382706951607E-3</v>
      </c>
      <c r="H71" s="13">
        <f t="shared" si="6"/>
        <v>95880.835319769103</v>
      </c>
      <c r="I71" s="13">
        <f t="shared" si="4"/>
        <v>376.83452839997682</v>
      </c>
      <c r="J71" s="13">
        <f t="shared" si="1"/>
        <v>95692.418055569113</v>
      </c>
      <c r="K71" s="13">
        <f t="shared" si="2"/>
        <v>2539087.8582669487</v>
      </c>
      <c r="L71" s="20">
        <f t="shared" si="5"/>
        <v>26.481703562541128</v>
      </c>
    </row>
    <row r="72" spans="1:12" x14ac:dyDescent="0.25">
      <c r="A72" s="16">
        <v>63</v>
      </c>
      <c r="B72" s="47">
        <v>26</v>
      </c>
      <c r="C72" s="46">
        <v>7879</v>
      </c>
      <c r="D72" s="46">
        <v>7960</v>
      </c>
      <c r="E72" s="17">
        <v>0.5</v>
      </c>
      <c r="F72" s="18">
        <f t="shared" si="3"/>
        <v>3.2830355451733064E-3</v>
      </c>
      <c r="G72" s="18">
        <f t="shared" si="0"/>
        <v>3.2776552158840216E-3</v>
      </c>
      <c r="H72" s="13">
        <f t="shared" si="6"/>
        <v>95504.000791369122</v>
      </c>
      <c r="I72" s="13">
        <f t="shared" si="4"/>
        <v>313.02918633162272</v>
      </c>
      <c r="J72" s="13">
        <f t="shared" si="1"/>
        <v>95347.486198203304</v>
      </c>
      <c r="K72" s="13">
        <f t="shared" si="2"/>
        <v>2443395.4402113794</v>
      </c>
      <c r="L72" s="20">
        <f t="shared" si="5"/>
        <v>25.584220765253992</v>
      </c>
    </row>
    <row r="73" spans="1:12" x14ac:dyDescent="0.25">
      <c r="A73" s="16">
        <v>64</v>
      </c>
      <c r="B73" s="47">
        <v>30</v>
      </c>
      <c r="C73" s="46">
        <v>7727</v>
      </c>
      <c r="D73" s="46">
        <v>7871</v>
      </c>
      <c r="E73" s="17">
        <v>0.5</v>
      </c>
      <c r="F73" s="18">
        <f t="shared" si="3"/>
        <v>3.8466470060264137E-3</v>
      </c>
      <c r="G73" s="18">
        <f t="shared" ref="G73:G108" si="7">F73/((1+(1-E73)*F73))</f>
        <v>3.8392628615305864E-3</v>
      </c>
      <c r="H73" s="13">
        <f t="shared" si="6"/>
        <v>95190.971605037499</v>
      </c>
      <c r="I73" s="13">
        <f t="shared" si="4"/>
        <v>365.46316203623309</v>
      </c>
      <c r="J73" s="13">
        <f t="shared" ref="J73:J108" si="8">H74+I73*E73</f>
        <v>95008.240024019382</v>
      </c>
      <c r="K73" s="13">
        <f t="shared" ref="K73:K97" si="9">K74+J73</f>
        <v>2348047.9540131763</v>
      </c>
      <c r="L73" s="20">
        <f t="shared" si="5"/>
        <v>24.666708558828468</v>
      </c>
    </row>
    <row r="74" spans="1:12" x14ac:dyDescent="0.25">
      <c r="A74" s="16">
        <v>65</v>
      </c>
      <c r="B74" s="47">
        <v>26</v>
      </c>
      <c r="C74" s="46">
        <v>7972</v>
      </c>
      <c r="D74" s="46">
        <v>7734</v>
      </c>
      <c r="E74" s="17">
        <v>0.5</v>
      </c>
      <c r="F74" s="18">
        <f t="shared" ref="F74:F108" si="10">B74/((C74+D74)/2)</f>
        <v>3.3108366229466445E-3</v>
      </c>
      <c r="G74" s="18">
        <f t="shared" si="7"/>
        <v>3.3053648614289341E-3</v>
      </c>
      <c r="H74" s="13">
        <f t="shared" si="6"/>
        <v>94825.508443001265</v>
      </c>
      <c r="I74" s="13">
        <f t="shared" ref="I74:I108" si="11">H74*G74</f>
        <v>313.43290357462911</v>
      </c>
      <c r="J74" s="13">
        <f t="shared" si="8"/>
        <v>94668.791991213948</v>
      </c>
      <c r="K74" s="13">
        <f t="shared" si="9"/>
        <v>2253039.7139891568</v>
      </c>
      <c r="L74" s="20">
        <f t="shared" ref="L74:L108" si="12">K74/H74</f>
        <v>23.759848494178527</v>
      </c>
    </row>
    <row r="75" spans="1:12" x14ac:dyDescent="0.25">
      <c r="A75" s="16">
        <v>66</v>
      </c>
      <c r="B75" s="47">
        <v>36</v>
      </c>
      <c r="C75" s="46">
        <v>7759</v>
      </c>
      <c r="D75" s="46">
        <v>7980</v>
      </c>
      <c r="E75" s="17">
        <v>0.5</v>
      </c>
      <c r="F75" s="18">
        <f t="shared" si="10"/>
        <v>4.5746235466039772E-3</v>
      </c>
      <c r="G75" s="18">
        <f t="shared" si="7"/>
        <v>4.56418383518225E-3</v>
      </c>
      <c r="H75" s="13">
        <f t="shared" ref="H75:H108" si="13">H74-I74</f>
        <v>94512.075539426631</v>
      </c>
      <c r="I75" s="13">
        <f t="shared" si="11"/>
        <v>431.37048740657474</v>
      </c>
      <c r="J75" s="13">
        <f t="shared" si="8"/>
        <v>94296.390295723351</v>
      </c>
      <c r="K75" s="13">
        <f t="shared" si="9"/>
        <v>2158370.921997943</v>
      </c>
      <c r="L75" s="20">
        <f t="shared" si="12"/>
        <v>22.836985746837794</v>
      </c>
    </row>
    <row r="76" spans="1:12" x14ac:dyDescent="0.25">
      <c r="A76" s="16">
        <v>67</v>
      </c>
      <c r="B76" s="47">
        <v>47</v>
      </c>
      <c r="C76" s="46">
        <v>7530</v>
      </c>
      <c r="D76" s="46">
        <v>7740</v>
      </c>
      <c r="E76" s="17">
        <v>0.5</v>
      </c>
      <c r="F76" s="18">
        <f t="shared" si="10"/>
        <v>6.1558611656843485E-3</v>
      </c>
      <c r="G76" s="18">
        <f t="shared" si="7"/>
        <v>6.1369719919044203E-3</v>
      </c>
      <c r="H76" s="13">
        <f t="shared" si="13"/>
        <v>94080.705052020057</v>
      </c>
      <c r="I76" s="13">
        <f t="shared" si="11"/>
        <v>577.37065188286783</v>
      </c>
      <c r="J76" s="13">
        <f t="shared" si="8"/>
        <v>93792.019726078623</v>
      </c>
      <c r="K76" s="13">
        <f t="shared" si="9"/>
        <v>2064074.5317022195</v>
      </c>
      <c r="L76" s="20">
        <f t="shared" si="12"/>
        <v>21.939403308690455</v>
      </c>
    </row>
    <row r="77" spans="1:12" x14ac:dyDescent="0.25">
      <c r="A77" s="16">
        <v>68</v>
      </c>
      <c r="B77" s="47">
        <v>44</v>
      </c>
      <c r="C77" s="46">
        <v>7429</v>
      </c>
      <c r="D77" s="46">
        <v>7477</v>
      </c>
      <c r="E77" s="17">
        <v>0.5</v>
      </c>
      <c r="F77" s="18">
        <f t="shared" si="10"/>
        <v>5.9036629545149606E-3</v>
      </c>
      <c r="G77" s="18">
        <f t="shared" si="7"/>
        <v>5.8862876254180607E-3</v>
      </c>
      <c r="H77" s="13">
        <f t="shared" si="13"/>
        <v>93503.334400137188</v>
      </c>
      <c r="I77" s="13">
        <f t="shared" si="11"/>
        <v>550.38752021485436</v>
      </c>
      <c r="J77" s="13">
        <f t="shared" si="8"/>
        <v>93228.140640029771</v>
      </c>
      <c r="K77" s="13">
        <f t="shared" si="9"/>
        <v>1970282.5119761408</v>
      </c>
      <c r="L77" s="20">
        <f t="shared" si="12"/>
        <v>21.071788772200726</v>
      </c>
    </row>
    <row r="78" spans="1:12" x14ac:dyDescent="0.25">
      <c r="A78" s="16">
        <v>69</v>
      </c>
      <c r="B78" s="47">
        <v>45</v>
      </c>
      <c r="C78" s="46">
        <v>7704</v>
      </c>
      <c r="D78" s="46">
        <v>7415</v>
      </c>
      <c r="E78" s="17">
        <v>0.5</v>
      </c>
      <c r="F78" s="18">
        <f t="shared" si="10"/>
        <v>5.9527746544083601E-3</v>
      </c>
      <c r="G78" s="18">
        <f t="shared" si="7"/>
        <v>5.9351094697968872E-3</v>
      </c>
      <c r="H78" s="13">
        <f t="shared" si="13"/>
        <v>92952.94687992234</v>
      </c>
      <c r="I78" s="13">
        <f t="shared" si="11"/>
        <v>551.6859152725541</v>
      </c>
      <c r="J78" s="13">
        <f t="shared" si="8"/>
        <v>92677.103922286071</v>
      </c>
      <c r="K78" s="13">
        <f t="shared" si="9"/>
        <v>1877054.3713361111</v>
      </c>
      <c r="L78" s="20">
        <f t="shared" si="12"/>
        <v>20.193597237545475</v>
      </c>
    </row>
    <row r="79" spans="1:12" x14ac:dyDescent="0.25">
      <c r="A79" s="16">
        <v>70</v>
      </c>
      <c r="B79" s="47">
        <v>54</v>
      </c>
      <c r="C79" s="46">
        <v>8392</v>
      </c>
      <c r="D79" s="46">
        <v>7658</v>
      </c>
      <c r="E79" s="17">
        <v>0.5</v>
      </c>
      <c r="F79" s="18">
        <f t="shared" si="10"/>
        <v>6.7289719626168224E-3</v>
      </c>
      <c r="G79" s="18">
        <f t="shared" si="7"/>
        <v>6.7064083457526076E-3</v>
      </c>
      <c r="H79" s="13">
        <f t="shared" si="13"/>
        <v>92401.260964649788</v>
      </c>
      <c r="I79" s="13">
        <f t="shared" si="11"/>
        <v>619.68058769139202</v>
      </c>
      <c r="J79" s="13">
        <f t="shared" si="8"/>
        <v>92091.420670804102</v>
      </c>
      <c r="K79" s="13">
        <f t="shared" si="9"/>
        <v>1784377.267413825</v>
      </c>
      <c r="L79" s="20">
        <f t="shared" si="12"/>
        <v>19.31117875216529</v>
      </c>
    </row>
    <row r="80" spans="1:12" x14ac:dyDescent="0.25">
      <c r="A80" s="16">
        <v>71</v>
      </c>
      <c r="B80" s="47">
        <v>63</v>
      </c>
      <c r="C80" s="46">
        <v>7176</v>
      </c>
      <c r="D80" s="46">
        <v>8370</v>
      </c>
      <c r="E80" s="17">
        <v>0.5</v>
      </c>
      <c r="F80" s="18">
        <f t="shared" si="10"/>
        <v>8.1049787726746435E-3</v>
      </c>
      <c r="G80" s="18">
        <f t="shared" si="7"/>
        <v>8.0722660003843937E-3</v>
      </c>
      <c r="H80" s="13">
        <f t="shared" si="13"/>
        <v>91781.580376958402</v>
      </c>
      <c r="I80" s="13">
        <f t="shared" si="11"/>
        <v>740.88533073846872</v>
      </c>
      <c r="J80" s="13">
        <f t="shared" si="8"/>
        <v>91411.137711589166</v>
      </c>
      <c r="K80" s="13">
        <f t="shared" si="9"/>
        <v>1692285.8467430209</v>
      </c>
      <c r="L80" s="20">
        <f t="shared" si="12"/>
        <v>18.438185960544498</v>
      </c>
    </row>
    <row r="81" spans="1:12" x14ac:dyDescent="0.25">
      <c r="A81" s="16">
        <v>72</v>
      </c>
      <c r="B81" s="47">
        <v>37</v>
      </c>
      <c r="C81" s="46">
        <v>6420</v>
      </c>
      <c r="D81" s="46">
        <v>7136</v>
      </c>
      <c r="E81" s="17">
        <v>0.5</v>
      </c>
      <c r="F81" s="18">
        <f t="shared" si="10"/>
        <v>5.4588374151667155E-3</v>
      </c>
      <c r="G81" s="18">
        <f t="shared" si="7"/>
        <v>5.4439785183550355E-3</v>
      </c>
      <c r="H81" s="13">
        <f t="shared" si="13"/>
        <v>91040.695046219931</v>
      </c>
      <c r="I81" s="13">
        <f t="shared" si="11"/>
        <v>495.623588127733</v>
      </c>
      <c r="J81" s="13">
        <f t="shared" si="8"/>
        <v>90792.883252156054</v>
      </c>
      <c r="K81" s="13">
        <f t="shared" si="9"/>
        <v>1600874.7090314317</v>
      </c>
      <c r="L81" s="20">
        <f t="shared" si="12"/>
        <v>17.584166160184658</v>
      </c>
    </row>
    <row r="82" spans="1:12" x14ac:dyDescent="0.25">
      <c r="A82" s="16">
        <v>73</v>
      </c>
      <c r="B82" s="47">
        <v>58</v>
      </c>
      <c r="C82" s="46">
        <v>6793</v>
      </c>
      <c r="D82" s="46">
        <v>6411</v>
      </c>
      <c r="E82" s="17">
        <v>0.5</v>
      </c>
      <c r="F82" s="18">
        <f t="shared" si="10"/>
        <v>8.7852166010299916E-3</v>
      </c>
      <c r="G82" s="18">
        <f t="shared" si="7"/>
        <v>8.7467953551500534E-3</v>
      </c>
      <c r="H82" s="13">
        <f t="shared" si="13"/>
        <v>90545.071458092192</v>
      </c>
      <c r="I82" s="13">
        <f t="shared" si="11"/>
        <v>791.97921046137049</v>
      </c>
      <c r="J82" s="13">
        <f t="shared" si="8"/>
        <v>90149.081852861505</v>
      </c>
      <c r="K82" s="13">
        <f t="shared" si="9"/>
        <v>1510081.8257792757</v>
      </c>
      <c r="L82" s="20">
        <f t="shared" si="12"/>
        <v>16.67768108701754</v>
      </c>
    </row>
    <row r="83" spans="1:12" x14ac:dyDescent="0.25">
      <c r="A83" s="16">
        <v>74</v>
      </c>
      <c r="B83" s="47">
        <v>64</v>
      </c>
      <c r="C83" s="46">
        <v>6183</v>
      </c>
      <c r="D83" s="46">
        <v>6749</v>
      </c>
      <c r="E83" s="17">
        <v>0.5</v>
      </c>
      <c r="F83" s="18">
        <f t="shared" si="10"/>
        <v>9.8979276214042691E-3</v>
      </c>
      <c r="G83" s="18">
        <f t="shared" si="7"/>
        <v>9.8491843644198229E-3</v>
      </c>
      <c r="H83" s="13">
        <f t="shared" si="13"/>
        <v>89753.092247630819</v>
      </c>
      <c r="I83" s="13">
        <f t="shared" si="11"/>
        <v>883.99475282369542</v>
      </c>
      <c r="J83" s="13">
        <f t="shared" si="8"/>
        <v>89311.094871218971</v>
      </c>
      <c r="K83" s="13">
        <f t="shared" si="9"/>
        <v>1419932.7439264143</v>
      </c>
      <c r="L83" s="20">
        <f t="shared" si="12"/>
        <v>15.820432570822046</v>
      </c>
    </row>
    <row r="84" spans="1:12" x14ac:dyDescent="0.25">
      <c r="A84" s="16">
        <v>75</v>
      </c>
      <c r="B84" s="47">
        <v>84</v>
      </c>
      <c r="C84" s="46">
        <v>5717</v>
      </c>
      <c r="D84" s="46">
        <v>6131</v>
      </c>
      <c r="E84" s="17">
        <v>0.5</v>
      </c>
      <c r="F84" s="18">
        <f t="shared" si="10"/>
        <v>1.4179608372721135E-2</v>
      </c>
      <c r="G84" s="18">
        <f t="shared" si="7"/>
        <v>1.4079785450888369E-2</v>
      </c>
      <c r="H84" s="13">
        <f t="shared" si="13"/>
        <v>88869.097494807123</v>
      </c>
      <c r="I84" s="13">
        <f t="shared" si="11"/>
        <v>1251.2578259409654</v>
      </c>
      <c r="J84" s="13">
        <f t="shared" si="8"/>
        <v>88243.468581836642</v>
      </c>
      <c r="K84" s="13">
        <f t="shared" si="9"/>
        <v>1330621.6490551953</v>
      </c>
      <c r="L84" s="20">
        <f t="shared" si="12"/>
        <v>14.972827299533984</v>
      </c>
    </row>
    <row r="85" spans="1:12" x14ac:dyDescent="0.25">
      <c r="A85" s="16">
        <v>76</v>
      </c>
      <c r="B85" s="47">
        <v>55</v>
      </c>
      <c r="C85" s="46">
        <v>4371</v>
      </c>
      <c r="D85" s="46">
        <v>5661</v>
      </c>
      <c r="E85" s="17">
        <v>0.5</v>
      </c>
      <c r="F85" s="18">
        <f t="shared" si="10"/>
        <v>1.0964912280701754E-2</v>
      </c>
      <c r="G85" s="18">
        <f t="shared" si="7"/>
        <v>1.0905125408942203E-2</v>
      </c>
      <c r="H85" s="13">
        <f t="shared" si="13"/>
        <v>87617.83966886616</v>
      </c>
      <c r="I85" s="13">
        <f t="shared" si="11"/>
        <v>955.48352964957644</v>
      </c>
      <c r="J85" s="13">
        <f t="shared" si="8"/>
        <v>87140.09790404138</v>
      </c>
      <c r="K85" s="13">
        <f t="shared" si="9"/>
        <v>1242378.1804733586</v>
      </c>
      <c r="L85" s="20">
        <f t="shared" si="12"/>
        <v>14.179511674433822</v>
      </c>
    </row>
    <row r="86" spans="1:12" x14ac:dyDescent="0.25">
      <c r="A86" s="16">
        <v>77</v>
      </c>
      <c r="B86" s="47">
        <v>62</v>
      </c>
      <c r="C86" s="46">
        <v>3675</v>
      </c>
      <c r="D86" s="46">
        <v>4320</v>
      </c>
      <c r="E86" s="17">
        <v>0.5</v>
      </c>
      <c r="F86" s="18">
        <f t="shared" si="10"/>
        <v>1.5509693558474046E-2</v>
      </c>
      <c r="G86" s="18">
        <f t="shared" si="7"/>
        <v>1.5390343800421993E-2</v>
      </c>
      <c r="H86" s="13">
        <f t="shared" si="13"/>
        <v>86662.356139216587</v>
      </c>
      <c r="I86" s="13">
        <f t="shared" si="11"/>
        <v>1333.7634555371549</v>
      </c>
      <c r="J86" s="13">
        <f t="shared" si="8"/>
        <v>85995.474411448013</v>
      </c>
      <c r="K86" s="13">
        <f t="shared" si="9"/>
        <v>1155238.0825693172</v>
      </c>
      <c r="L86" s="20">
        <f t="shared" si="12"/>
        <v>13.330333192343787</v>
      </c>
    </row>
    <row r="87" spans="1:12" x14ac:dyDescent="0.25">
      <c r="A87" s="16">
        <v>78</v>
      </c>
      <c r="B87" s="47">
        <v>81</v>
      </c>
      <c r="C87" s="46">
        <v>4695</v>
      </c>
      <c r="D87" s="46">
        <v>3633</v>
      </c>
      <c r="E87" s="17">
        <v>0.5</v>
      </c>
      <c r="F87" s="18">
        <f t="shared" si="10"/>
        <v>1.9452449567723344E-2</v>
      </c>
      <c r="G87" s="18">
        <f t="shared" si="7"/>
        <v>1.9265073135925796E-2</v>
      </c>
      <c r="H87" s="13">
        <f t="shared" si="13"/>
        <v>85328.592683679439</v>
      </c>
      <c r="I87" s="13">
        <f t="shared" si="11"/>
        <v>1643.8615786367072</v>
      </c>
      <c r="J87" s="13">
        <f t="shared" si="8"/>
        <v>84506.661894361096</v>
      </c>
      <c r="K87" s="13">
        <f t="shared" si="9"/>
        <v>1069242.6081578692</v>
      </c>
      <c r="L87" s="20">
        <f t="shared" si="12"/>
        <v>12.530882961138772</v>
      </c>
    </row>
    <row r="88" spans="1:12" x14ac:dyDescent="0.25">
      <c r="A88" s="16">
        <v>79</v>
      </c>
      <c r="B88" s="47">
        <v>70</v>
      </c>
      <c r="C88" s="46">
        <v>2718</v>
      </c>
      <c r="D88" s="46">
        <v>4639</v>
      </c>
      <c r="E88" s="17">
        <v>0.5</v>
      </c>
      <c r="F88" s="18">
        <f t="shared" si="10"/>
        <v>1.9029495718363463E-2</v>
      </c>
      <c r="G88" s="18">
        <f t="shared" si="7"/>
        <v>1.8850141376060319E-2</v>
      </c>
      <c r="H88" s="13">
        <f t="shared" si="13"/>
        <v>83684.731105042738</v>
      </c>
      <c r="I88" s="13">
        <f t="shared" si="11"/>
        <v>1577.469012347648</v>
      </c>
      <c r="J88" s="13">
        <f t="shared" si="8"/>
        <v>82895.996598868922</v>
      </c>
      <c r="K88" s="13">
        <f t="shared" si="9"/>
        <v>984735.94626350817</v>
      </c>
      <c r="L88" s="20">
        <f t="shared" si="12"/>
        <v>11.767211691550374</v>
      </c>
    </row>
    <row r="89" spans="1:12" x14ac:dyDescent="0.25">
      <c r="A89" s="16">
        <v>80</v>
      </c>
      <c r="B89" s="47">
        <v>73</v>
      </c>
      <c r="C89" s="46">
        <v>3050</v>
      </c>
      <c r="D89" s="46">
        <v>2640</v>
      </c>
      <c r="E89" s="17">
        <v>0.5</v>
      </c>
      <c r="F89" s="18">
        <f t="shared" si="10"/>
        <v>2.5659050966608084E-2</v>
      </c>
      <c r="G89" s="18">
        <f t="shared" si="7"/>
        <v>2.5334027416276248E-2</v>
      </c>
      <c r="H89" s="13">
        <f t="shared" si="13"/>
        <v>82107.262092695091</v>
      </c>
      <c r="I89" s="13">
        <f t="shared" si="11"/>
        <v>2080.107628931717</v>
      </c>
      <c r="J89" s="13">
        <f t="shared" si="8"/>
        <v>81067.208278229242</v>
      </c>
      <c r="K89" s="13">
        <f t="shared" si="9"/>
        <v>901839.94966463931</v>
      </c>
      <c r="L89" s="20">
        <f t="shared" si="12"/>
        <v>10.983680696191112</v>
      </c>
    </row>
    <row r="90" spans="1:12" x14ac:dyDescent="0.25">
      <c r="A90" s="16">
        <v>81</v>
      </c>
      <c r="B90" s="47">
        <v>102</v>
      </c>
      <c r="C90" s="46">
        <v>3257</v>
      </c>
      <c r="D90" s="46">
        <v>2954</v>
      </c>
      <c r="E90" s="17">
        <v>0.5</v>
      </c>
      <c r="F90" s="18">
        <f t="shared" si="10"/>
        <v>3.2844952503622606E-2</v>
      </c>
      <c r="G90" s="18">
        <f t="shared" si="7"/>
        <v>3.2314272136860452E-2</v>
      </c>
      <c r="H90" s="13">
        <f t="shared" si="13"/>
        <v>80027.154463763378</v>
      </c>
      <c r="I90" s="13">
        <f t="shared" si="11"/>
        <v>2586.0192476806164</v>
      </c>
      <c r="J90" s="13">
        <f t="shared" si="8"/>
        <v>78734.144839923072</v>
      </c>
      <c r="K90" s="13">
        <f t="shared" si="9"/>
        <v>820772.74138641008</v>
      </c>
      <c r="L90" s="20">
        <f t="shared" si="12"/>
        <v>10.256178004655398</v>
      </c>
    </row>
    <row r="91" spans="1:12" x14ac:dyDescent="0.25">
      <c r="A91" s="16">
        <v>82</v>
      </c>
      <c r="B91" s="47">
        <v>109</v>
      </c>
      <c r="C91" s="46">
        <v>3254</v>
      </c>
      <c r="D91" s="46">
        <v>3155</v>
      </c>
      <c r="E91" s="17">
        <v>0.5</v>
      </c>
      <c r="F91" s="18">
        <f t="shared" si="10"/>
        <v>3.4014666874707444E-2</v>
      </c>
      <c r="G91" s="18">
        <f t="shared" si="7"/>
        <v>3.3445842282908866E-2</v>
      </c>
      <c r="H91" s="13">
        <f t="shared" si="13"/>
        <v>77441.135216082766</v>
      </c>
      <c r="I91" s="13">
        <f t="shared" si="11"/>
        <v>2590.0839946465239</v>
      </c>
      <c r="J91" s="13">
        <f t="shared" si="8"/>
        <v>76146.093218759503</v>
      </c>
      <c r="K91" s="13">
        <f t="shared" si="9"/>
        <v>742038.59654648695</v>
      </c>
      <c r="L91" s="20">
        <f t="shared" si="12"/>
        <v>9.5819695111130336</v>
      </c>
    </row>
    <row r="92" spans="1:12" x14ac:dyDescent="0.25">
      <c r="A92" s="16">
        <v>83</v>
      </c>
      <c r="B92" s="47">
        <v>108</v>
      </c>
      <c r="C92" s="46">
        <v>2849</v>
      </c>
      <c r="D92" s="46">
        <v>3164</v>
      </c>
      <c r="E92" s="17">
        <v>0.5</v>
      </c>
      <c r="F92" s="18">
        <f t="shared" si="10"/>
        <v>3.5922168634624982E-2</v>
      </c>
      <c r="G92" s="18">
        <f t="shared" si="7"/>
        <v>3.5288351576539784E-2</v>
      </c>
      <c r="H92" s="13">
        <f t="shared" si="13"/>
        <v>74851.051221436239</v>
      </c>
      <c r="I92" s="13">
        <f t="shared" si="11"/>
        <v>2641.3702113756294</v>
      </c>
      <c r="J92" s="13">
        <f t="shared" si="8"/>
        <v>73530.366115748417</v>
      </c>
      <c r="K92" s="13">
        <f t="shared" si="9"/>
        <v>665892.50332772743</v>
      </c>
      <c r="L92" s="20">
        <f t="shared" si="12"/>
        <v>8.8962344878467867</v>
      </c>
    </row>
    <row r="93" spans="1:12" x14ac:dyDescent="0.25">
      <c r="A93" s="16">
        <v>84</v>
      </c>
      <c r="B93" s="47">
        <v>124</v>
      </c>
      <c r="C93" s="46">
        <v>2490</v>
      </c>
      <c r="D93" s="46">
        <v>2731</v>
      </c>
      <c r="E93" s="17">
        <v>0.5</v>
      </c>
      <c r="F93" s="18">
        <f t="shared" si="10"/>
        <v>4.7500478835472135E-2</v>
      </c>
      <c r="G93" s="18">
        <f t="shared" si="7"/>
        <v>4.6398503274087941E-2</v>
      </c>
      <c r="H93" s="13">
        <f t="shared" si="13"/>
        <v>72209.681010060609</v>
      </c>
      <c r="I93" s="13">
        <f t="shared" si="11"/>
        <v>3350.4211207661428</v>
      </c>
      <c r="J93" s="13">
        <f t="shared" si="8"/>
        <v>70534.470449677538</v>
      </c>
      <c r="K93" s="13">
        <f t="shared" si="9"/>
        <v>592362.13721197902</v>
      </c>
      <c r="L93" s="20">
        <f t="shared" si="12"/>
        <v>8.2033617781727663</v>
      </c>
    </row>
    <row r="94" spans="1:12" x14ac:dyDescent="0.25">
      <c r="A94" s="16">
        <v>85</v>
      </c>
      <c r="B94" s="47">
        <v>138</v>
      </c>
      <c r="C94" s="46">
        <v>2435</v>
      </c>
      <c r="D94" s="46">
        <v>2388</v>
      </c>
      <c r="E94" s="17">
        <v>0.5</v>
      </c>
      <c r="F94" s="18">
        <f t="shared" si="10"/>
        <v>5.7225793074849679E-2</v>
      </c>
      <c r="G94" s="18">
        <f t="shared" si="7"/>
        <v>5.5633944769199757E-2</v>
      </c>
      <c r="H94" s="13">
        <f t="shared" si="13"/>
        <v>68859.259889294466</v>
      </c>
      <c r="I94" s="13">
        <f t="shared" si="11"/>
        <v>3830.9122615289807</v>
      </c>
      <c r="J94" s="13">
        <f t="shared" si="8"/>
        <v>66943.803758529975</v>
      </c>
      <c r="K94" s="13">
        <f t="shared" si="9"/>
        <v>521827.66676230147</v>
      </c>
      <c r="L94" s="20">
        <f t="shared" si="12"/>
        <v>7.5781771050291216</v>
      </c>
    </row>
    <row r="95" spans="1:12" x14ac:dyDescent="0.25">
      <c r="A95" s="16">
        <v>86</v>
      </c>
      <c r="B95" s="47">
        <v>175</v>
      </c>
      <c r="C95" s="46">
        <v>2269</v>
      </c>
      <c r="D95" s="46">
        <v>2294</v>
      </c>
      <c r="E95" s="17">
        <v>0.5</v>
      </c>
      <c r="F95" s="18">
        <f t="shared" si="10"/>
        <v>7.6703922857769016E-2</v>
      </c>
      <c r="G95" s="18">
        <f t="shared" si="7"/>
        <v>7.3870831574504012E-2</v>
      </c>
      <c r="H95" s="13">
        <f t="shared" si="13"/>
        <v>65028.347627765485</v>
      </c>
      <c r="I95" s="13">
        <f t="shared" si="11"/>
        <v>4803.6981151789614</v>
      </c>
      <c r="J95" s="13">
        <f t="shared" si="8"/>
        <v>62626.498570176009</v>
      </c>
      <c r="K95" s="13">
        <f t="shared" si="9"/>
        <v>454883.86300377146</v>
      </c>
      <c r="L95" s="20">
        <f t="shared" si="12"/>
        <v>6.9951625652186706</v>
      </c>
    </row>
    <row r="96" spans="1:12" x14ac:dyDescent="0.25">
      <c r="A96" s="16">
        <v>87</v>
      </c>
      <c r="B96" s="47">
        <v>143</v>
      </c>
      <c r="C96" s="46">
        <v>1932</v>
      </c>
      <c r="D96" s="46">
        <v>2123</v>
      </c>
      <c r="E96" s="17">
        <v>0.5</v>
      </c>
      <c r="F96" s="18">
        <f t="shared" si="10"/>
        <v>7.0530209617755857E-2</v>
      </c>
      <c r="G96" s="18">
        <f t="shared" si="7"/>
        <v>6.8127679847546446E-2</v>
      </c>
      <c r="H96" s="13">
        <f t="shared" si="13"/>
        <v>60224.649512586526</v>
      </c>
      <c r="I96" s="13">
        <f t="shared" si="11"/>
        <v>4102.9656409241888</v>
      </c>
      <c r="J96" s="13">
        <f t="shared" si="8"/>
        <v>58173.166692124432</v>
      </c>
      <c r="K96" s="13">
        <f t="shared" si="9"/>
        <v>392257.36443359545</v>
      </c>
      <c r="L96" s="20">
        <f t="shared" si="12"/>
        <v>6.5132361517789557</v>
      </c>
    </row>
    <row r="97" spans="1:12" x14ac:dyDescent="0.25">
      <c r="A97" s="16">
        <v>88</v>
      </c>
      <c r="B97" s="47">
        <v>165</v>
      </c>
      <c r="C97" s="46">
        <v>1749</v>
      </c>
      <c r="D97" s="46">
        <v>1822</v>
      </c>
      <c r="E97" s="17">
        <v>0.5</v>
      </c>
      <c r="F97" s="18">
        <f t="shared" si="10"/>
        <v>9.241108933071969E-2</v>
      </c>
      <c r="G97" s="18">
        <f t="shared" si="7"/>
        <v>8.8329764453961471E-2</v>
      </c>
      <c r="H97" s="13">
        <f t="shared" si="13"/>
        <v>56121.683871662339</v>
      </c>
      <c r="I97" s="13">
        <f t="shared" si="11"/>
        <v>4957.2151171436226</v>
      </c>
      <c r="J97" s="13">
        <f t="shared" si="8"/>
        <v>53643.076313090532</v>
      </c>
      <c r="K97" s="13">
        <f t="shared" si="9"/>
        <v>334084.197741471</v>
      </c>
      <c r="L97" s="20">
        <f t="shared" si="12"/>
        <v>5.9528541322004234</v>
      </c>
    </row>
    <row r="98" spans="1:12" x14ac:dyDescent="0.25">
      <c r="A98" s="16">
        <v>89</v>
      </c>
      <c r="B98" s="47">
        <v>198</v>
      </c>
      <c r="C98" s="46">
        <v>1508</v>
      </c>
      <c r="D98" s="46">
        <v>1570</v>
      </c>
      <c r="E98" s="17">
        <v>0.5</v>
      </c>
      <c r="F98" s="18">
        <f t="shared" si="10"/>
        <v>0.12865497076023391</v>
      </c>
      <c r="G98" s="18">
        <f t="shared" si="7"/>
        <v>0.12087912087912087</v>
      </c>
      <c r="H98" s="13">
        <f t="shared" si="13"/>
        <v>51164.468754518719</v>
      </c>
      <c r="I98" s="13">
        <f t="shared" si="11"/>
        <v>6184.7160032934707</v>
      </c>
      <c r="J98" s="13">
        <f t="shared" si="8"/>
        <v>48072.110752871988</v>
      </c>
      <c r="K98" s="13">
        <f>K99+J98</f>
        <v>280441.12142838049</v>
      </c>
      <c r="L98" s="20">
        <f t="shared" si="12"/>
        <v>5.4811694180566004</v>
      </c>
    </row>
    <row r="99" spans="1:12" x14ac:dyDescent="0.25">
      <c r="A99" s="16">
        <v>90</v>
      </c>
      <c r="B99" s="47">
        <v>149</v>
      </c>
      <c r="C99" s="46">
        <v>1298</v>
      </c>
      <c r="D99" s="46">
        <v>1339</v>
      </c>
      <c r="E99" s="17">
        <v>0.5</v>
      </c>
      <c r="F99" s="22">
        <f t="shared" si="10"/>
        <v>0.11300720515737581</v>
      </c>
      <c r="G99" s="22">
        <f t="shared" si="7"/>
        <v>0.10696338837042356</v>
      </c>
      <c r="H99" s="23">
        <f t="shared" si="13"/>
        <v>44979.752751225249</v>
      </c>
      <c r="I99" s="23">
        <f t="shared" si="11"/>
        <v>4811.1867623349335</v>
      </c>
      <c r="J99" s="23">
        <f t="shared" si="8"/>
        <v>42574.159370057787</v>
      </c>
      <c r="K99" s="23">
        <f t="shared" ref="K99:K108" si="14">K100+J99</f>
        <v>232369.0106755085</v>
      </c>
      <c r="L99" s="24">
        <f t="shared" si="12"/>
        <v>5.1660802130393826</v>
      </c>
    </row>
    <row r="100" spans="1:12" x14ac:dyDescent="0.25">
      <c r="A100" s="16">
        <v>91</v>
      </c>
      <c r="B100" s="47">
        <v>141</v>
      </c>
      <c r="C100" s="46">
        <v>1098</v>
      </c>
      <c r="D100" s="46">
        <v>1164</v>
      </c>
      <c r="E100" s="17">
        <v>0.5</v>
      </c>
      <c r="F100" s="22">
        <f t="shared" si="10"/>
        <v>0.12466843501326259</v>
      </c>
      <c r="G100" s="22">
        <f t="shared" si="7"/>
        <v>0.11735330836454431</v>
      </c>
      <c r="H100" s="23">
        <f t="shared" si="13"/>
        <v>40168.565988890317</v>
      </c>
      <c r="I100" s="23">
        <f t="shared" si="11"/>
        <v>4713.9141110557921</v>
      </c>
      <c r="J100" s="23">
        <f t="shared" si="8"/>
        <v>37811.608933362426</v>
      </c>
      <c r="K100" s="23">
        <f t="shared" si="14"/>
        <v>189794.85130545072</v>
      </c>
      <c r="L100" s="24">
        <f t="shared" si="12"/>
        <v>4.7249595954693406</v>
      </c>
    </row>
    <row r="101" spans="1:12" x14ac:dyDescent="0.25">
      <c r="A101" s="16">
        <v>92</v>
      </c>
      <c r="B101" s="47">
        <v>129</v>
      </c>
      <c r="C101" s="46">
        <v>916</v>
      </c>
      <c r="D101" s="46">
        <v>959</v>
      </c>
      <c r="E101" s="17">
        <v>0.5</v>
      </c>
      <c r="F101" s="22">
        <f t="shared" si="10"/>
        <v>0.1376</v>
      </c>
      <c r="G101" s="22">
        <f t="shared" si="7"/>
        <v>0.1287425149700599</v>
      </c>
      <c r="H101" s="23">
        <f t="shared" si="13"/>
        <v>35454.651877834527</v>
      </c>
      <c r="I101" s="23">
        <f t="shared" si="11"/>
        <v>4564.5210501403735</v>
      </c>
      <c r="J101" s="23">
        <f t="shared" si="8"/>
        <v>33172.391352764338</v>
      </c>
      <c r="K101" s="23">
        <f t="shared" si="14"/>
        <v>151983.24237208828</v>
      </c>
      <c r="L101" s="24">
        <f t="shared" si="12"/>
        <v>4.2866939688415018</v>
      </c>
    </row>
    <row r="102" spans="1:12" x14ac:dyDescent="0.25">
      <c r="A102" s="16">
        <v>93</v>
      </c>
      <c r="B102" s="47">
        <v>132</v>
      </c>
      <c r="C102" s="46">
        <v>736</v>
      </c>
      <c r="D102" s="46">
        <v>783</v>
      </c>
      <c r="E102" s="17">
        <v>0.5</v>
      </c>
      <c r="F102" s="22">
        <f t="shared" si="10"/>
        <v>0.17379855167873601</v>
      </c>
      <c r="G102" s="22">
        <f t="shared" si="7"/>
        <v>0.1599030890369473</v>
      </c>
      <c r="H102" s="23">
        <f t="shared" si="13"/>
        <v>30890.130827694153</v>
      </c>
      <c r="I102" s="23">
        <f t="shared" si="11"/>
        <v>4939.427340103729</v>
      </c>
      <c r="J102" s="23">
        <f t="shared" si="8"/>
        <v>28420.417157642289</v>
      </c>
      <c r="K102" s="23">
        <f t="shared" si="14"/>
        <v>118810.85101932395</v>
      </c>
      <c r="L102" s="24">
        <f t="shared" si="12"/>
        <v>3.8462398130345758</v>
      </c>
    </row>
    <row r="103" spans="1:12" x14ac:dyDescent="0.25">
      <c r="A103" s="16">
        <v>94</v>
      </c>
      <c r="B103" s="47">
        <v>105</v>
      </c>
      <c r="C103" s="46">
        <v>599</v>
      </c>
      <c r="D103" s="46">
        <v>604</v>
      </c>
      <c r="E103" s="17">
        <v>0.5</v>
      </c>
      <c r="F103" s="22">
        <f t="shared" si="10"/>
        <v>0.1745635910224439</v>
      </c>
      <c r="G103" s="22">
        <f t="shared" si="7"/>
        <v>0.16055045871559634</v>
      </c>
      <c r="H103" s="23">
        <f t="shared" si="13"/>
        <v>25950.703487590425</v>
      </c>
      <c r="I103" s="23">
        <f t="shared" si="11"/>
        <v>4166.3973489250684</v>
      </c>
      <c r="J103" s="23">
        <f t="shared" si="8"/>
        <v>23867.504813127893</v>
      </c>
      <c r="K103" s="23">
        <f t="shared" si="14"/>
        <v>90390.433861681668</v>
      </c>
      <c r="L103" s="24">
        <f t="shared" si="12"/>
        <v>3.4831592871810275</v>
      </c>
    </row>
    <row r="104" spans="1:12" x14ac:dyDescent="0.25">
      <c r="A104" s="16">
        <v>95</v>
      </c>
      <c r="B104" s="47">
        <v>105</v>
      </c>
      <c r="C104" s="46">
        <v>481</v>
      </c>
      <c r="D104" s="46">
        <v>506</v>
      </c>
      <c r="E104" s="17">
        <v>0.5</v>
      </c>
      <c r="F104" s="22">
        <f t="shared" si="10"/>
        <v>0.21276595744680851</v>
      </c>
      <c r="G104" s="22">
        <f t="shared" si="7"/>
        <v>0.19230769230769229</v>
      </c>
      <c r="H104" s="23">
        <f t="shared" si="13"/>
        <v>21784.306138665357</v>
      </c>
      <c r="I104" s="23">
        <f t="shared" si="11"/>
        <v>4189.2896420510297</v>
      </c>
      <c r="J104" s="23">
        <f t="shared" si="8"/>
        <v>19689.661317639842</v>
      </c>
      <c r="K104" s="23">
        <f t="shared" si="14"/>
        <v>66522.929048553779</v>
      </c>
      <c r="L104" s="24">
        <f t="shared" si="12"/>
        <v>3.0537088776254864</v>
      </c>
    </row>
    <row r="105" spans="1:12" x14ac:dyDescent="0.25">
      <c r="A105" s="16">
        <v>96</v>
      </c>
      <c r="B105" s="47">
        <v>82</v>
      </c>
      <c r="C105" s="46">
        <v>350</v>
      </c>
      <c r="D105" s="46">
        <v>363</v>
      </c>
      <c r="E105" s="17">
        <v>0.5</v>
      </c>
      <c r="F105" s="22">
        <f t="shared" si="10"/>
        <v>0.23001402524544179</v>
      </c>
      <c r="G105" s="22">
        <f t="shared" si="7"/>
        <v>0.20628930817610061</v>
      </c>
      <c r="H105" s="23">
        <f t="shared" si="13"/>
        <v>17595.016496614327</v>
      </c>
      <c r="I105" s="23">
        <f t="shared" si="11"/>
        <v>3629.6637804336469</v>
      </c>
      <c r="J105" s="23">
        <f t="shared" si="8"/>
        <v>15780.184606397504</v>
      </c>
      <c r="K105" s="23">
        <f t="shared" si="14"/>
        <v>46833.26773091394</v>
      </c>
      <c r="L105" s="24">
        <f t="shared" si="12"/>
        <v>2.6617348008696498</v>
      </c>
    </row>
    <row r="106" spans="1:12" x14ac:dyDescent="0.25">
      <c r="A106" s="16">
        <v>97</v>
      </c>
      <c r="B106" s="47">
        <v>65</v>
      </c>
      <c r="C106" s="46">
        <v>236</v>
      </c>
      <c r="D106" s="46">
        <v>278</v>
      </c>
      <c r="E106" s="17">
        <v>0.5</v>
      </c>
      <c r="F106" s="22">
        <f t="shared" si="10"/>
        <v>0.25291828793774318</v>
      </c>
      <c r="G106" s="22">
        <f t="shared" si="7"/>
        <v>0.2245250431778929</v>
      </c>
      <c r="H106" s="23">
        <f t="shared" si="13"/>
        <v>13965.352716180681</v>
      </c>
      <c r="I106" s="23">
        <f t="shared" si="11"/>
        <v>3135.5714215949715</v>
      </c>
      <c r="J106" s="23">
        <f t="shared" si="8"/>
        <v>12397.567005383195</v>
      </c>
      <c r="K106" s="23">
        <f t="shared" si="14"/>
        <v>31053.083124516437</v>
      </c>
      <c r="L106" s="24">
        <f t="shared" si="12"/>
        <v>2.2235802958658821</v>
      </c>
    </row>
    <row r="107" spans="1:12" x14ac:dyDescent="0.25">
      <c r="A107" s="16">
        <v>98</v>
      </c>
      <c r="B107" s="47">
        <v>49</v>
      </c>
      <c r="C107" s="46">
        <v>206</v>
      </c>
      <c r="D107" s="46">
        <v>188</v>
      </c>
      <c r="E107" s="17">
        <v>0.5</v>
      </c>
      <c r="F107" s="22">
        <f t="shared" si="10"/>
        <v>0.24873096446700507</v>
      </c>
      <c r="G107" s="22">
        <f t="shared" si="7"/>
        <v>0.22121896162528218</v>
      </c>
      <c r="H107" s="23">
        <f t="shared" si="13"/>
        <v>10829.781294585709</v>
      </c>
      <c r="I107" s="23">
        <f t="shared" si="11"/>
        <v>2395.7529726171547</v>
      </c>
      <c r="J107" s="23">
        <f t="shared" si="8"/>
        <v>9631.9048082771333</v>
      </c>
      <c r="K107" s="23">
        <f t="shared" si="14"/>
        <v>18655.516119133245</v>
      </c>
      <c r="L107" s="24">
        <f t="shared" si="12"/>
        <v>1.7226124527980975</v>
      </c>
    </row>
    <row r="108" spans="1:12" x14ac:dyDescent="0.25">
      <c r="A108" s="16">
        <v>99</v>
      </c>
      <c r="B108" s="47">
        <v>37</v>
      </c>
      <c r="C108" s="46">
        <v>112</v>
      </c>
      <c r="D108" s="46">
        <v>157</v>
      </c>
      <c r="E108" s="17">
        <v>0.5</v>
      </c>
      <c r="F108" s="22">
        <f t="shared" si="10"/>
        <v>0.27509293680297398</v>
      </c>
      <c r="G108" s="22">
        <f t="shared" si="7"/>
        <v>0.24183006535947715</v>
      </c>
      <c r="H108" s="23">
        <f t="shared" si="13"/>
        <v>8434.0283219685552</v>
      </c>
      <c r="I108" s="23">
        <f t="shared" si="11"/>
        <v>2039.6016203453371</v>
      </c>
      <c r="J108" s="23">
        <f t="shared" si="8"/>
        <v>7414.2275117958861</v>
      </c>
      <c r="K108" s="23">
        <f t="shared" si="14"/>
        <v>9023.6113108561112</v>
      </c>
      <c r="L108" s="24">
        <f t="shared" si="12"/>
        <v>1.0699052654769772</v>
      </c>
    </row>
    <row r="109" spans="1:12" x14ac:dyDescent="0.25">
      <c r="A109" s="16" t="s">
        <v>22</v>
      </c>
      <c r="B109" s="47">
        <v>56</v>
      </c>
      <c r="C109" s="46">
        <v>213</v>
      </c>
      <c r="D109" s="46">
        <v>232</v>
      </c>
      <c r="E109" s="17"/>
      <c r="F109" s="22">
        <f>B109/((C109+D109)/2)</f>
        <v>0.25168539325842698</v>
      </c>
      <c r="G109" s="22">
        <v>1</v>
      </c>
      <c r="H109" s="23">
        <f>H108-I108</f>
        <v>6394.4267016232179</v>
      </c>
      <c r="I109" s="23">
        <f>H109*G109</f>
        <v>6394.4267016232179</v>
      </c>
      <c r="J109" s="23">
        <f>H109*F109</f>
        <v>1609.3837990602258</v>
      </c>
      <c r="K109" s="23">
        <f>J109</f>
        <v>1609.3837990602258</v>
      </c>
      <c r="L109" s="24">
        <f>K109/H109</f>
        <v>0.25168539325842698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0.81640625" style="10"/>
    <col min="257" max="257" width="8.7265625" style="10" customWidth="1"/>
    <col min="258" max="260" width="12.7265625" style="10" customWidth="1"/>
    <col min="261" max="512" width="10.81640625" style="10"/>
    <col min="513" max="513" width="8.7265625" style="10" customWidth="1"/>
    <col min="514" max="516" width="12.7265625" style="10" customWidth="1"/>
    <col min="517" max="768" width="10.81640625" style="10"/>
    <col min="769" max="769" width="8.7265625" style="10" customWidth="1"/>
    <col min="770" max="772" width="12.7265625" style="10" customWidth="1"/>
    <col min="773" max="1024" width="10.81640625" style="10"/>
    <col min="1025" max="1025" width="8.7265625" style="10" customWidth="1"/>
    <col min="1026" max="1028" width="12.7265625" style="10" customWidth="1"/>
    <col min="1029" max="1280" width="10.81640625" style="10"/>
    <col min="1281" max="1281" width="8.7265625" style="10" customWidth="1"/>
    <col min="1282" max="1284" width="12.7265625" style="10" customWidth="1"/>
    <col min="1285" max="1536" width="10.81640625" style="10"/>
    <col min="1537" max="1537" width="8.7265625" style="10" customWidth="1"/>
    <col min="1538" max="1540" width="12.7265625" style="10" customWidth="1"/>
    <col min="1541" max="1792" width="10.81640625" style="10"/>
    <col min="1793" max="1793" width="8.7265625" style="10" customWidth="1"/>
    <col min="1794" max="1796" width="12.7265625" style="10" customWidth="1"/>
    <col min="1797" max="2048" width="10.81640625" style="10"/>
    <col min="2049" max="2049" width="8.7265625" style="10" customWidth="1"/>
    <col min="2050" max="2052" width="12.7265625" style="10" customWidth="1"/>
    <col min="2053" max="2304" width="10.81640625" style="10"/>
    <col min="2305" max="2305" width="8.7265625" style="10" customWidth="1"/>
    <col min="2306" max="2308" width="12.7265625" style="10" customWidth="1"/>
    <col min="2309" max="2560" width="10.81640625" style="10"/>
    <col min="2561" max="2561" width="8.7265625" style="10" customWidth="1"/>
    <col min="2562" max="2564" width="12.7265625" style="10" customWidth="1"/>
    <col min="2565" max="2816" width="10.81640625" style="10"/>
    <col min="2817" max="2817" width="8.7265625" style="10" customWidth="1"/>
    <col min="2818" max="2820" width="12.7265625" style="10" customWidth="1"/>
    <col min="2821" max="3072" width="10.81640625" style="10"/>
    <col min="3073" max="3073" width="8.7265625" style="10" customWidth="1"/>
    <col min="3074" max="3076" width="12.7265625" style="10" customWidth="1"/>
    <col min="3077" max="3328" width="10.81640625" style="10"/>
    <col min="3329" max="3329" width="8.7265625" style="10" customWidth="1"/>
    <col min="3330" max="3332" width="12.7265625" style="10" customWidth="1"/>
    <col min="3333" max="3584" width="10.81640625" style="10"/>
    <col min="3585" max="3585" width="8.7265625" style="10" customWidth="1"/>
    <col min="3586" max="3588" width="12.7265625" style="10" customWidth="1"/>
    <col min="3589" max="3840" width="10.81640625" style="10"/>
    <col min="3841" max="3841" width="8.7265625" style="10" customWidth="1"/>
    <col min="3842" max="3844" width="12.7265625" style="10" customWidth="1"/>
    <col min="3845" max="4096" width="10.81640625" style="10"/>
    <col min="4097" max="4097" width="8.7265625" style="10" customWidth="1"/>
    <col min="4098" max="4100" width="12.7265625" style="10" customWidth="1"/>
    <col min="4101" max="4352" width="10.81640625" style="10"/>
    <col min="4353" max="4353" width="8.7265625" style="10" customWidth="1"/>
    <col min="4354" max="4356" width="12.7265625" style="10" customWidth="1"/>
    <col min="4357" max="4608" width="10.81640625" style="10"/>
    <col min="4609" max="4609" width="8.7265625" style="10" customWidth="1"/>
    <col min="4610" max="4612" width="12.7265625" style="10" customWidth="1"/>
    <col min="4613" max="4864" width="10.81640625" style="10"/>
    <col min="4865" max="4865" width="8.7265625" style="10" customWidth="1"/>
    <col min="4866" max="4868" width="12.7265625" style="10" customWidth="1"/>
    <col min="4869" max="5120" width="10.81640625" style="10"/>
    <col min="5121" max="5121" width="8.7265625" style="10" customWidth="1"/>
    <col min="5122" max="5124" width="12.7265625" style="10" customWidth="1"/>
    <col min="5125" max="5376" width="10.81640625" style="10"/>
    <col min="5377" max="5377" width="8.7265625" style="10" customWidth="1"/>
    <col min="5378" max="5380" width="12.7265625" style="10" customWidth="1"/>
    <col min="5381" max="5632" width="10.81640625" style="10"/>
    <col min="5633" max="5633" width="8.7265625" style="10" customWidth="1"/>
    <col min="5634" max="5636" width="12.7265625" style="10" customWidth="1"/>
    <col min="5637" max="5888" width="10.81640625" style="10"/>
    <col min="5889" max="5889" width="8.7265625" style="10" customWidth="1"/>
    <col min="5890" max="5892" width="12.7265625" style="10" customWidth="1"/>
    <col min="5893" max="6144" width="10.81640625" style="10"/>
    <col min="6145" max="6145" width="8.7265625" style="10" customWidth="1"/>
    <col min="6146" max="6148" width="12.7265625" style="10" customWidth="1"/>
    <col min="6149" max="6400" width="10.81640625" style="10"/>
    <col min="6401" max="6401" width="8.7265625" style="10" customWidth="1"/>
    <col min="6402" max="6404" width="12.7265625" style="10" customWidth="1"/>
    <col min="6405" max="6656" width="10.81640625" style="10"/>
    <col min="6657" max="6657" width="8.7265625" style="10" customWidth="1"/>
    <col min="6658" max="6660" width="12.7265625" style="10" customWidth="1"/>
    <col min="6661" max="6912" width="10.81640625" style="10"/>
    <col min="6913" max="6913" width="8.7265625" style="10" customWidth="1"/>
    <col min="6914" max="6916" width="12.7265625" style="10" customWidth="1"/>
    <col min="6917" max="7168" width="10.81640625" style="10"/>
    <col min="7169" max="7169" width="8.7265625" style="10" customWidth="1"/>
    <col min="7170" max="7172" width="12.7265625" style="10" customWidth="1"/>
    <col min="7173" max="7424" width="10.81640625" style="10"/>
    <col min="7425" max="7425" width="8.7265625" style="10" customWidth="1"/>
    <col min="7426" max="7428" width="12.7265625" style="10" customWidth="1"/>
    <col min="7429" max="7680" width="10.81640625" style="10"/>
    <col min="7681" max="7681" width="8.7265625" style="10" customWidth="1"/>
    <col min="7682" max="7684" width="12.7265625" style="10" customWidth="1"/>
    <col min="7685" max="7936" width="10.81640625" style="10"/>
    <col min="7937" max="7937" width="8.7265625" style="10" customWidth="1"/>
    <col min="7938" max="7940" width="12.7265625" style="10" customWidth="1"/>
    <col min="7941" max="8192" width="10.81640625" style="10"/>
    <col min="8193" max="8193" width="8.7265625" style="10" customWidth="1"/>
    <col min="8194" max="8196" width="12.7265625" style="10" customWidth="1"/>
    <col min="8197" max="8448" width="10.81640625" style="10"/>
    <col min="8449" max="8449" width="8.7265625" style="10" customWidth="1"/>
    <col min="8450" max="8452" width="12.7265625" style="10" customWidth="1"/>
    <col min="8453" max="8704" width="10.81640625" style="10"/>
    <col min="8705" max="8705" width="8.7265625" style="10" customWidth="1"/>
    <col min="8706" max="8708" width="12.7265625" style="10" customWidth="1"/>
    <col min="8709" max="8960" width="10.81640625" style="10"/>
    <col min="8961" max="8961" width="8.7265625" style="10" customWidth="1"/>
    <col min="8962" max="8964" width="12.7265625" style="10" customWidth="1"/>
    <col min="8965" max="9216" width="10.81640625" style="10"/>
    <col min="9217" max="9217" width="8.7265625" style="10" customWidth="1"/>
    <col min="9218" max="9220" width="12.7265625" style="10" customWidth="1"/>
    <col min="9221" max="9472" width="10.81640625" style="10"/>
    <col min="9473" max="9473" width="8.7265625" style="10" customWidth="1"/>
    <col min="9474" max="9476" width="12.7265625" style="10" customWidth="1"/>
    <col min="9477" max="9728" width="10.81640625" style="10"/>
    <col min="9729" max="9729" width="8.7265625" style="10" customWidth="1"/>
    <col min="9730" max="9732" width="12.7265625" style="10" customWidth="1"/>
    <col min="9733" max="9984" width="10.81640625" style="10"/>
    <col min="9985" max="9985" width="8.7265625" style="10" customWidth="1"/>
    <col min="9986" max="9988" width="12.7265625" style="10" customWidth="1"/>
    <col min="9989" max="10240" width="10.81640625" style="10"/>
    <col min="10241" max="10241" width="8.7265625" style="10" customWidth="1"/>
    <col min="10242" max="10244" width="12.7265625" style="10" customWidth="1"/>
    <col min="10245" max="10496" width="10.81640625" style="10"/>
    <col min="10497" max="10497" width="8.7265625" style="10" customWidth="1"/>
    <col min="10498" max="10500" width="12.7265625" style="10" customWidth="1"/>
    <col min="10501" max="10752" width="10.81640625" style="10"/>
    <col min="10753" max="10753" width="8.7265625" style="10" customWidth="1"/>
    <col min="10754" max="10756" width="12.7265625" style="10" customWidth="1"/>
    <col min="10757" max="11008" width="10.81640625" style="10"/>
    <col min="11009" max="11009" width="8.7265625" style="10" customWidth="1"/>
    <col min="11010" max="11012" width="12.7265625" style="10" customWidth="1"/>
    <col min="11013" max="11264" width="10.81640625" style="10"/>
    <col min="11265" max="11265" width="8.7265625" style="10" customWidth="1"/>
    <col min="11266" max="11268" width="12.7265625" style="10" customWidth="1"/>
    <col min="11269" max="11520" width="10.81640625" style="10"/>
    <col min="11521" max="11521" width="8.7265625" style="10" customWidth="1"/>
    <col min="11522" max="11524" width="12.7265625" style="10" customWidth="1"/>
    <col min="11525" max="11776" width="10.81640625" style="10"/>
    <col min="11777" max="11777" width="8.7265625" style="10" customWidth="1"/>
    <col min="11778" max="11780" width="12.7265625" style="10" customWidth="1"/>
    <col min="11781" max="12032" width="10.81640625" style="10"/>
    <col min="12033" max="12033" width="8.7265625" style="10" customWidth="1"/>
    <col min="12034" max="12036" width="12.7265625" style="10" customWidth="1"/>
    <col min="12037" max="12288" width="10.81640625" style="10"/>
    <col min="12289" max="12289" width="8.7265625" style="10" customWidth="1"/>
    <col min="12290" max="12292" width="12.7265625" style="10" customWidth="1"/>
    <col min="12293" max="12544" width="10.81640625" style="10"/>
    <col min="12545" max="12545" width="8.7265625" style="10" customWidth="1"/>
    <col min="12546" max="12548" width="12.7265625" style="10" customWidth="1"/>
    <col min="12549" max="12800" width="10.81640625" style="10"/>
    <col min="12801" max="12801" width="8.7265625" style="10" customWidth="1"/>
    <col min="12802" max="12804" width="12.7265625" style="10" customWidth="1"/>
    <col min="12805" max="13056" width="10.81640625" style="10"/>
    <col min="13057" max="13057" width="8.7265625" style="10" customWidth="1"/>
    <col min="13058" max="13060" width="12.7265625" style="10" customWidth="1"/>
    <col min="13061" max="13312" width="10.81640625" style="10"/>
    <col min="13313" max="13313" width="8.7265625" style="10" customWidth="1"/>
    <col min="13314" max="13316" width="12.7265625" style="10" customWidth="1"/>
    <col min="13317" max="13568" width="10.81640625" style="10"/>
    <col min="13569" max="13569" width="8.7265625" style="10" customWidth="1"/>
    <col min="13570" max="13572" width="12.7265625" style="10" customWidth="1"/>
    <col min="13573" max="13824" width="10.81640625" style="10"/>
    <col min="13825" max="13825" width="8.7265625" style="10" customWidth="1"/>
    <col min="13826" max="13828" width="12.7265625" style="10" customWidth="1"/>
    <col min="13829" max="14080" width="10.81640625" style="10"/>
    <col min="14081" max="14081" width="8.7265625" style="10" customWidth="1"/>
    <col min="14082" max="14084" width="12.7265625" style="10" customWidth="1"/>
    <col min="14085" max="14336" width="10.81640625" style="10"/>
    <col min="14337" max="14337" width="8.7265625" style="10" customWidth="1"/>
    <col min="14338" max="14340" width="12.7265625" style="10" customWidth="1"/>
    <col min="14341" max="14592" width="10.81640625" style="10"/>
    <col min="14593" max="14593" width="8.7265625" style="10" customWidth="1"/>
    <col min="14594" max="14596" width="12.7265625" style="10" customWidth="1"/>
    <col min="14597" max="14848" width="10.81640625" style="10"/>
    <col min="14849" max="14849" width="8.7265625" style="10" customWidth="1"/>
    <col min="14850" max="14852" width="12.7265625" style="10" customWidth="1"/>
    <col min="14853" max="15104" width="10.81640625" style="10"/>
    <col min="15105" max="15105" width="8.7265625" style="10" customWidth="1"/>
    <col min="15106" max="15108" width="12.7265625" style="10" customWidth="1"/>
    <col min="15109" max="15360" width="10.81640625" style="10"/>
    <col min="15361" max="15361" width="8.7265625" style="10" customWidth="1"/>
    <col min="15362" max="15364" width="12.7265625" style="10" customWidth="1"/>
    <col min="15365" max="15616" width="10.81640625" style="10"/>
    <col min="15617" max="15617" width="8.7265625" style="10" customWidth="1"/>
    <col min="15618" max="15620" width="12.7265625" style="10" customWidth="1"/>
    <col min="15621" max="15872" width="10.81640625" style="10"/>
    <col min="15873" max="15873" width="8.7265625" style="10" customWidth="1"/>
    <col min="15874" max="15876" width="12.7265625" style="10" customWidth="1"/>
    <col min="15877" max="16128" width="10.81640625" style="10"/>
    <col min="16129" max="16129" width="8.7265625" style="10" customWidth="1"/>
    <col min="16130" max="16132" width="12.7265625" style="10" customWidth="1"/>
    <col min="16133" max="16384" width="10.816406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33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43101</v>
      </c>
      <c r="D7" s="40">
        <v>43466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15</v>
      </c>
      <c r="C9" s="46">
        <v>6083</v>
      </c>
      <c r="D9" s="46">
        <v>5555</v>
      </c>
      <c r="E9" s="17">
        <v>0.5</v>
      </c>
      <c r="F9" s="18">
        <f>B9/((C9+D9)/2)</f>
        <v>2.5777625021481355E-3</v>
      </c>
      <c r="G9" s="18">
        <f t="shared" ref="G9:G72" si="0">F9/((1+(1-E9)*F9))</f>
        <v>2.5744443490946537E-3</v>
      </c>
      <c r="H9" s="13">
        <v>100000</v>
      </c>
      <c r="I9" s="13">
        <f>H9*G9</f>
        <v>257.44443490946537</v>
      </c>
      <c r="J9" s="13">
        <f t="shared" ref="J9:J72" si="1">H10+I9*E9</f>
        <v>99871.277782545265</v>
      </c>
      <c r="K9" s="13">
        <f t="shared" ref="K9:K72" si="2">K10+J9</f>
        <v>8683142.4718523044</v>
      </c>
      <c r="L9" s="19">
        <f>K9/H9</f>
        <v>86.831424718523039</v>
      </c>
    </row>
    <row r="10" spans="1:13" x14ac:dyDescent="0.25">
      <c r="A10" s="16">
        <v>1</v>
      </c>
      <c r="B10" s="47">
        <v>0</v>
      </c>
      <c r="C10" s="46">
        <v>6641</v>
      </c>
      <c r="D10" s="46">
        <v>6320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99742.55556509053</v>
      </c>
      <c r="I10" s="13">
        <f t="shared" ref="I10:I73" si="4">H10*G10</f>
        <v>0</v>
      </c>
      <c r="J10" s="13">
        <f t="shared" si="1"/>
        <v>99742.55556509053</v>
      </c>
      <c r="K10" s="13">
        <f t="shared" si="2"/>
        <v>8583271.1940697599</v>
      </c>
      <c r="L10" s="20">
        <f t="shared" ref="L10:L73" si="5">K10/H10</f>
        <v>86.054253828181118</v>
      </c>
    </row>
    <row r="11" spans="1:13" x14ac:dyDescent="0.25">
      <c r="A11" s="16">
        <v>2</v>
      </c>
      <c r="B11" s="47">
        <v>0</v>
      </c>
      <c r="C11" s="46">
        <v>6833</v>
      </c>
      <c r="D11" s="46">
        <v>6649</v>
      </c>
      <c r="E11" s="17">
        <v>0.5</v>
      </c>
      <c r="F11" s="18">
        <f t="shared" si="3"/>
        <v>0</v>
      </c>
      <c r="G11" s="18">
        <f t="shared" si="0"/>
        <v>0</v>
      </c>
      <c r="H11" s="13">
        <f t="shared" ref="H11:H74" si="6">H10-I10</f>
        <v>99742.55556509053</v>
      </c>
      <c r="I11" s="13">
        <f t="shared" si="4"/>
        <v>0</v>
      </c>
      <c r="J11" s="13">
        <f t="shared" si="1"/>
        <v>99742.55556509053</v>
      </c>
      <c r="K11" s="13">
        <f t="shared" si="2"/>
        <v>8483528.6385046691</v>
      </c>
      <c r="L11" s="20">
        <f t="shared" si="5"/>
        <v>85.054253828181118</v>
      </c>
    </row>
    <row r="12" spans="1:13" x14ac:dyDescent="0.25">
      <c r="A12" s="16">
        <v>3</v>
      </c>
      <c r="B12" s="47">
        <v>2</v>
      </c>
      <c r="C12" s="46">
        <v>6910</v>
      </c>
      <c r="D12" s="46">
        <v>6920</v>
      </c>
      <c r="E12" s="17">
        <v>0.5</v>
      </c>
      <c r="F12" s="18">
        <f t="shared" si="3"/>
        <v>2.8922631959508316E-4</v>
      </c>
      <c r="G12" s="18">
        <f t="shared" si="0"/>
        <v>2.8918449971081553E-4</v>
      </c>
      <c r="H12" s="13">
        <f t="shared" si="6"/>
        <v>99742.55556509053</v>
      </c>
      <c r="I12" s="13">
        <f t="shared" si="4"/>
        <v>28.844001030968926</v>
      </c>
      <c r="J12" s="13">
        <f t="shared" si="1"/>
        <v>99728.133564575037</v>
      </c>
      <c r="K12" s="13">
        <f t="shared" si="2"/>
        <v>8383786.0829395782</v>
      </c>
      <c r="L12" s="20">
        <f t="shared" si="5"/>
        <v>84.054253828181118</v>
      </c>
    </row>
    <row r="13" spans="1:13" x14ac:dyDescent="0.25">
      <c r="A13" s="16">
        <v>4</v>
      </c>
      <c r="B13" s="47">
        <v>1</v>
      </c>
      <c r="C13" s="46">
        <v>6869</v>
      </c>
      <c r="D13" s="46">
        <v>6969</v>
      </c>
      <c r="E13" s="17">
        <v>0.5</v>
      </c>
      <c r="F13" s="18">
        <f t="shared" si="3"/>
        <v>1.4452955629426219E-4</v>
      </c>
      <c r="G13" s="18">
        <f t="shared" si="0"/>
        <v>1.4451911265264835E-4</v>
      </c>
      <c r="H13" s="13">
        <f t="shared" si="6"/>
        <v>99713.711564059558</v>
      </c>
      <c r="I13" s="13">
        <f t="shared" si="4"/>
        <v>14.410537114540007</v>
      </c>
      <c r="J13" s="13">
        <f t="shared" si="1"/>
        <v>99706.506295502288</v>
      </c>
      <c r="K13" s="13">
        <f t="shared" si="2"/>
        <v>8284057.9493750036</v>
      </c>
      <c r="L13" s="20">
        <f t="shared" si="5"/>
        <v>83.078423412742353</v>
      </c>
    </row>
    <row r="14" spans="1:13" x14ac:dyDescent="0.25">
      <c r="A14" s="16">
        <v>5</v>
      </c>
      <c r="B14" s="47">
        <v>2</v>
      </c>
      <c r="C14" s="46">
        <v>7262</v>
      </c>
      <c r="D14" s="46">
        <v>6905</v>
      </c>
      <c r="E14" s="17">
        <v>0.5</v>
      </c>
      <c r="F14" s="18">
        <f t="shared" si="3"/>
        <v>2.8234629773417097E-4</v>
      </c>
      <c r="G14" s="18">
        <f t="shared" si="0"/>
        <v>2.8230644364457617E-4</v>
      </c>
      <c r="H14" s="13">
        <f t="shared" si="6"/>
        <v>99699.301026945017</v>
      </c>
      <c r="I14" s="13">
        <f t="shared" si="4"/>
        <v>28.145755106766888</v>
      </c>
      <c r="J14" s="13">
        <f t="shared" si="1"/>
        <v>99685.228149391623</v>
      </c>
      <c r="K14" s="13">
        <f t="shared" si="2"/>
        <v>8184351.4430795014</v>
      </c>
      <c r="L14" s="20">
        <f t="shared" si="5"/>
        <v>82.090359298181795</v>
      </c>
    </row>
    <row r="15" spans="1:13" x14ac:dyDescent="0.25">
      <c r="A15" s="16">
        <v>6</v>
      </c>
      <c r="B15" s="47">
        <v>1</v>
      </c>
      <c r="C15" s="46">
        <v>7457</v>
      </c>
      <c r="D15" s="46">
        <v>7273</v>
      </c>
      <c r="E15" s="17">
        <v>0.5</v>
      </c>
      <c r="F15" s="18">
        <f t="shared" si="3"/>
        <v>1.3577732518669383E-4</v>
      </c>
      <c r="G15" s="18">
        <f t="shared" si="0"/>
        <v>1.3576810807141402E-4</v>
      </c>
      <c r="H15" s="13">
        <f t="shared" si="6"/>
        <v>99671.155271838245</v>
      </c>
      <c r="I15" s="13">
        <f t="shared" si="4"/>
        <v>13.532164180549621</v>
      </c>
      <c r="J15" s="13">
        <f t="shared" si="1"/>
        <v>99664.389189747977</v>
      </c>
      <c r="K15" s="13">
        <f t="shared" si="2"/>
        <v>8084666.2149301097</v>
      </c>
      <c r="L15" s="20">
        <f t="shared" si="5"/>
        <v>81.113399286688164</v>
      </c>
    </row>
    <row r="16" spans="1:13" x14ac:dyDescent="0.25">
      <c r="A16" s="16">
        <v>7</v>
      </c>
      <c r="B16" s="47">
        <v>4</v>
      </c>
      <c r="C16" s="46">
        <v>7739</v>
      </c>
      <c r="D16" s="46">
        <v>7480</v>
      </c>
      <c r="E16" s="17">
        <v>0.5</v>
      </c>
      <c r="F16" s="18">
        <f t="shared" si="3"/>
        <v>5.25658716078586E-4</v>
      </c>
      <c r="G16" s="18">
        <f t="shared" si="0"/>
        <v>5.2552059383827101E-4</v>
      </c>
      <c r="H16" s="13">
        <f t="shared" si="6"/>
        <v>99657.623107657695</v>
      </c>
      <c r="I16" s="13">
        <f t="shared" si="4"/>
        <v>52.372133276046874</v>
      </c>
      <c r="J16" s="13">
        <f t="shared" si="1"/>
        <v>99631.437041019672</v>
      </c>
      <c r="K16" s="13">
        <f t="shared" si="2"/>
        <v>7985001.8257403616</v>
      </c>
      <c r="L16" s="20">
        <f t="shared" si="5"/>
        <v>80.124345501541399</v>
      </c>
    </row>
    <row r="17" spans="1:12" x14ac:dyDescent="0.25">
      <c r="A17" s="16">
        <v>8</v>
      </c>
      <c r="B17" s="47">
        <v>3</v>
      </c>
      <c r="C17" s="46">
        <v>7629</v>
      </c>
      <c r="D17" s="46">
        <v>7739</v>
      </c>
      <c r="E17" s="17">
        <v>0.5</v>
      </c>
      <c r="F17" s="18">
        <f t="shared" si="3"/>
        <v>3.9042165538781884E-4</v>
      </c>
      <c r="G17" s="18">
        <f t="shared" si="0"/>
        <v>3.9034545572831956E-4</v>
      </c>
      <c r="H17" s="13">
        <f t="shared" si="6"/>
        <v>99605.250974381648</v>
      </c>
      <c r="I17" s="13">
        <f t="shared" si="4"/>
        <v>38.880457084528651</v>
      </c>
      <c r="J17" s="13">
        <f t="shared" si="1"/>
        <v>99585.810745839393</v>
      </c>
      <c r="K17" s="13">
        <f t="shared" si="2"/>
        <v>7885370.3886993416</v>
      </c>
      <c r="L17" s="20">
        <f t="shared" si="5"/>
        <v>79.16621173644198</v>
      </c>
    </row>
    <row r="18" spans="1:12" x14ac:dyDescent="0.25">
      <c r="A18" s="16">
        <v>9</v>
      </c>
      <c r="B18" s="47">
        <v>1</v>
      </c>
      <c r="C18" s="46">
        <v>7931</v>
      </c>
      <c r="D18" s="46">
        <v>7653</v>
      </c>
      <c r="E18" s="17">
        <v>0.5</v>
      </c>
      <c r="F18" s="18">
        <f t="shared" si="3"/>
        <v>1.2833675564681725E-4</v>
      </c>
      <c r="G18" s="18">
        <f t="shared" si="0"/>
        <v>1.2832852101379532E-4</v>
      </c>
      <c r="H18" s="13">
        <f t="shared" si="6"/>
        <v>99566.370517297124</v>
      </c>
      <c r="I18" s="13">
        <f t="shared" si="4"/>
        <v>12.777205071196295</v>
      </c>
      <c r="J18" s="13">
        <f t="shared" si="1"/>
        <v>99559.981914761534</v>
      </c>
      <c r="K18" s="13">
        <f t="shared" si="2"/>
        <v>7785784.5779535025</v>
      </c>
      <c r="L18" s="20">
        <f t="shared" si="5"/>
        <v>78.196930725730539</v>
      </c>
    </row>
    <row r="19" spans="1:12" x14ac:dyDescent="0.25">
      <c r="A19" s="16">
        <v>10</v>
      </c>
      <c r="B19" s="47">
        <v>1</v>
      </c>
      <c r="C19" s="46">
        <v>7452</v>
      </c>
      <c r="D19" s="46">
        <v>7922</v>
      </c>
      <c r="E19" s="17">
        <v>0.5</v>
      </c>
      <c r="F19" s="18">
        <f t="shared" si="3"/>
        <v>1.3008976193573565E-4</v>
      </c>
      <c r="G19" s="18">
        <f t="shared" si="0"/>
        <v>1.3008130081300812E-4</v>
      </c>
      <c r="H19" s="13">
        <f t="shared" si="6"/>
        <v>99553.59331222593</v>
      </c>
      <c r="I19" s="13">
        <f t="shared" si="4"/>
        <v>12.950060918663535</v>
      </c>
      <c r="J19" s="13">
        <f t="shared" si="1"/>
        <v>99547.118281766598</v>
      </c>
      <c r="K19" s="13">
        <f t="shared" si="2"/>
        <v>7686224.5960387411</v>
      </c>
      <c r="L19" s="20">
        <f t="shared" si="5"/>
        <v>77.206902737631424</v>
      </c>
    </row>
    <row r="20" spans="1:12" x14ac:dyDescent="0.25">
      <c r="A20" s="16">
        <v>11</v>
      </c>
      <c r="B20" s="47">
        <v>1</v>
      </c>
      <c r="C20" s="46">
        <v>7147</v>
      </c>
      <c r="D20" s="46">
        <v>7509</v>
      </c>
      <c r="E20" s="17">
        <v>0.5</v>
      </c>
      <c r="F20" s="18">
        <f t="shared" si="3"/>
        <v>1.3646288209606986E-4</v>
      </c>
      <c r="G20" s="18">
        <f t="shared" si="0"/>
        <v>1.3645357167223852E-4</v>
      </c>
      <c r="H20" s="13">
        <f t="shared" si="6"/>
        <v>99540.643251307265</v>
      </c>
      <c r="I20" s="13">
        <f t="shared" si="4"/>
        <v>13.582676298192981</v>
      </c>
      <c r="J20" s="13">
        <f t="shared" si="1"/>
        <v>99533.851913158171</v>
      </c>
      <c r="K20" s="13">
        <f t="shared" si="2"/>
        <v>7586677.4777569743</v>
      </c>
      <c r="L20" s="20">
        <f t="shared" si="5"/>
        <v>76.216882169458344</v>
      </c>
    </row>
    <row r="21" spans="1:12" x14ac:dyDescent="0.25">
      <c r="A21" s="16">
        <v>12</v>
      </c>
      <c r="B21" s="47">
        <v>0</v>
      </c>
      <c r="C21" s="46">
        <v>6946</v>
      </c>
      <c r="D21" s="46">
        <v>7178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99527.060575009076</v>
      </c>
      <c r="I21" s="13">
        <f t="shared" si="4"/>
        <v>0</v>
      </c>
      <c r="J21" s="13">
        <f t="shared" si="1"/>
        <v>99527.060575009076</v>
      </c>
      <c r="K21" s="13">
        <f t="shared" si="2"/>
        <v>7487143.6258438164</v>
      </c>
      <c r="L21" s="20">
        <f t="shared" si="5"/>
        <v>75.227215418474984</v>
      </c>
    </row>
    <row r="22" spans="1:12" x14ac:dyDescent="0.25">
      <c r="A22" s="16">
        <v>13</v>
      </c>
      <c r="B22" s="47">
        <v>2</v>
      </c>
      <c r="C22" s="46">
        <v>6899</v>
      </c>
      <c r="D22" s="46">
        <v>6974</v>
      </c>
      <c r="E22" s="17">
        <v>0.5</v>
      </c>
      <c r="F22" s="18">
        <f t="shared" si="3"/>
        <v>2.8832984934765372E-4</v>
      </c>
      <c r="G22" s="18">
        <f t="shared" si="0"/>
        <v>2.882882882882883E-4</v>
      </c>
      <c r="H22" s="13">
        <f t="shared" si="6"/>
        <v>99527.060575009076</v>
      </c>
      <c r="I22" s="13">
        <f t="shared" si="4"/>
        <v>28.692485931534151</v>
      </c>
      <c r="J22" s="13">
        <f t="shared" si="1"/>
        <v>99512.71433204331</v>
      </c>
      <c r="K22" s="13">
        <f t="shared" si="2"/>
        <v>7387616.5652688071</v>
      </c>
      <c r="L22" s="20">
        <f t="shared" si="5"/>
        <v>74.227215418474984</v>
      </c>
    </row>
    <row r="23" spans="1:12" x14ac:dyDescent="0.25">
      <c r="A23" s="16">
        <v>14</v>
      </c>
      <c r="B23" s="47">
        <v>1</v>
      </c>
      <c r="C23" s="46">
        <v>6864</v>
      </c>
      <c r="D23" s="46">
        <v>6941</v>
      </c>
      <c r="E23" s="17">
        <v>0.5</v>
      </c>
      <c r="F23" s="18">
        <f t="shared" si="3"/>
        <v>1.4487504527345164E-4</v>
      </c>
      <c r="G23" s="18">
        <f t="shared" si="0"/>
        <v>1.4486455164421268E-4</v>
      </c>
      <c r="H23" s="13">
        <f t="shared" si="6"/>
        <v>99498.368089077543</v>
      </c>
      <c r="I23" s="13">
        <f t="shared" si="4"/>
        <v>14.413786482555057</v>
      </c>
      <c r="J23" s="13">
        <f t="shared" si="1"/>
        <v>99491.161195836263</v>
      </c>
      <c r="K23" s="13">
        <f t="shared" si="2"/>
        <v>7288103.8509367639</v>
      </c>
      <c r="L23" s="20">
        <f t="shared" si="5"/>
        <v>73.24847624045421</v>
      </c>
    </row>
    <row r="24" spans="1:12" x14ac:dyDescent="0.25">
      <c r="A24" s="16">
        <v>15</v>
      </c>
      <c r="B24" s="47">
        <v>1</v>
      </c>
      <c r="C24" s="46">
        <v>6406</v>
      </c>
      <c r="D24" s="46">
        <v>6894</v>
      </c>
      <c r="E24" s="17">
        <v>0.5</v>
      </c>
      <c r="F24" s="18">
        <f t="shared" si="3"/>
        <v>1.5037593984962405E-4</v>
      </c>
      <c r="G24" s="18">
        <f t="shared" si="0"/>
        <v>1.5036463423802722E-4</v>
      </c>
      <c r="H24" s="13">
        <f t="shared" si="6"/>
        <v>99483.954302594982</v>
      </c>
      <c r="I24" s="13">
        <f t="shared" si="4"/>
        <v>14.958868401262309</v>
      </c>
      <c r="J24" s="13">
        <f t="shared" si="1"/>
        <v>99476.474868394362</v>
      </c>
      <c r="K24" s="13">
        <f t="shared" si="2"/>
        <v>7188612.6897409279</v>
      </c>
      <c r="L24" s="20">
        <f t="shared" si="5"/>
        <v>72.259016442749271</v>
      </c>
    </row>
    <row r="25" spans="1:12" x14ac:dyDescent="0.25">
      <c r="A25" s="16">
        <v>16</v>
      </c>
      <c r="B25" s="47">
        <v>0</v>
      </c>
      <c r="C25" s="46">
        <v>6255</v>
      </c>
      <c r="D25" s="46">
        <v>6467</v>
      </c>
      <c r="E25" s="17">
        <v>0.5</v>
      </c>
      <c r="F25" s="18">
        <f t="shared" si="3"/>
        <v>0</v>
      </c>
      <c r="G25" s="18">
        <f t="shared" si="0"/>
        <v>0</v>
      </c>
      <c r="H25" s="13">
        <f t="shared" si="6"/>
        <v>99468.995434193726</v>
      </c>
      <c r="I25" s="13">
        <f t="shared" si="4"/>
        <v>0</v>
      </c>
      <c r="J25" s="13">
        <f t="shared" si="1"/>
        <v>99468.995434193726</v>
      </c>
      <c r="K25" s="13">
        <f t="shared" si="2"/>
        <v>7089136.2148725335</v>
      </c>
      <c r="L25" s="20">
        <f t="shared" si="5"/>
        <v>71.269808083691103</v>
      </c>
    </row>
    <row r="26" spans="1:12" x14ac:dyDescent="0.25">
      <c r="A26" s="16">
        <v>17</v>
      </c>
      <c r="B26" s="47">
        <v>3</v>
      </c>
      <c r="C26" s="46">
        <v>6142</v>
      </c>
      <c r="D26" s="46">
        <v>6337</v>
      </c>
      <c r="E26" s="17">
        <v>0.5</v>
      </c>
      <c r="F26" s="18">
        <f t="shared" si="3"/>
        <v>4.8080775703181346E-4</v>
      </c>
      <c r="G26" s="18">
        <f t="shared" si="0"/>
        <v>4.8069219676333919E-4</v>
      </c>
      <c r="H26" s="13">
        <f t="shared" si="6"/>
        <v>99468.995434193726</v>
      </c>
      <c r="I26" s="13">
        <f t="shared" si="4"/>
        <v>47.813969925105141</v>
      </c>
      <c r="J26" s="13">
        <f t="shared" si="1"/>
        <v>99445.088449231174</v>
      </c>
      <c r="K26" s="13">
        <f t="shared" si="2"/>
        <v>6989667.2194383396</v>
      </c>
      <c r="L26" s="20">
        <f t="shared" si="5"/>
        <v>70.269808083691103</v>
      </c>
    </row>
    <row r="27" spans="1:12" x14ac:dyDescent="0.25">
      <c r="A27" s="16">
        <v>18</v>
      </c>
      <c r="B27" s="47">
        <v>2</v>
      </c>
      <c r="C27" s="46">
        <v>5969</v>
      </c>
      <c r="D27" s="46">
        <v>6364</v>
      </c>
      <c r="E27" s="17">
        <v>0.5</v>
      </c>
      <c r="F27" s="18">
        <f t="shared" si="3"/>
        <v>3.2433309008351579E-4</v>
      </c>
      <c r="G27" s="18">
        <f t="shared" si="0"/>
        <v>3.242805026347791E-4</v>
      </c>
      <c r="H27" s="13">
        <f t="shared" si="6"/>
        <v>99421.181464268622</v>
      </c>
      <c r="I27" s="13">
        <f t="shared" si="4"/>
        <v>32.240350697776613</v>
      </c>
      <c r="J27" s="13">
        <f t="shared" si="1"/>
        <v>99405.061288919736</v>
      </c>
      <c r="K27" s="13">
        <f t="shared" si="2"/>
        <v>6890222.1309891082</v>
      </c>
      <c r="L27" s="20">
        <f t="shared" si="5"/>
        <v>69.303362015119617</v>
      </c>
    </row>
    <row r="28" spans="1:12" x14ac:dyDescent="0.25">
      <c r="A28" s="16">
        <v>19</v>
      </c>
      <c r="B28" s="47">
        <v>0</v>
      </c>
      <c r="C28" s="46">
        <v>5717</v>
      </c>
      <c r="D28" s="46">
        <v>6176</v>
      </c>
      <c r="E28" s="17">
        <v>0.5</v>
      </c>
      <c r="F28" s="18">
        <f t="shared" si="3"/>
        <v>0</v>
      </c>
      <c r="G28" s="18">
        <f t="shared" si="0"/>
        <v>0</v>
      </c>
      <c r="H28" s="13">
        <f t="shared" si="6"/>
        <v>99388.941113570851</v>
      </c>
      <c r="I28" s="13">
        <f t="shared" si="4"/>
        <v>0</v>
      </c>
      <c r="J28" s="13">
        <f t="shared" si="1"/>
        <v>99388.941113570851</v>
      </c>
      <c r="K28" s="13">
        <f t="shared" si="2"/>
        <v>6790817.0697001889</v>
      </c>
      <c r="L28" s="20">
        <f t="shared" si="5"/>
        <v>68.325680841497075</v>
      </c>
    </row>
    <row r="29" spans="1:12" x14ac:dyDescent="0.25">
      <c r="A29" s="16">
        <v>20</v>
      </c>
      <c r="B29" s="47">
        <v>0</v>
      </c>
      <c r="C29" s="46">
        <v>5678</v>
      </c>
      <c r="D29" s="46">
        <v>5872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99388.941113570851</v>
      </c>
      <c r="I29" s="13">
        <f t="shared" si="4"/>
        <v>0</v>
      </c>
      <c r="J29" s="13">
        <f t="shared" si="1"/>
        <v>99388.941113570851</v>
      </c>
      <c r="K29" s="13">
        <f t="shared" si="2"/>
        <v>6691428.1285866182</v>
      </c>
      <c r="L29" s="20">
        <f t="shared" si="5"/>
        <v>67.325680841497075</v>
      </c>
    </row>
    <row r="30" spans="1:12" x14ac:dyDescent="0.25">
      <c r="A30" s="16">
        <v>21</v>
      </c>
      <c r="B30" s="47">
        <v>2</v>
      </c>
      <c r="C30" s="46">
        <v>5931</v>
      </c>
      <c r="D30" s="46">
        <v>5849</v>
      </c>
      <c r="E30" s="17">
        <v>0.5</v>
      </c>
      <c r="F30" s="18">
        <f t="shared" si="3"/>
        <v>3.3955857385398983E-4</v>
      </c>
      <c r="G30" s="18">
        <f t="shared" si="0"/>
        <v>3.3950093362756747E-4</v>
      </c>
      <c r="H30" s="13">
        <f t="shared" si="6"/>
        <v>99388.941113570851</v>
      </c>
      <c r="I30" s="13">
        <f t="shared" si="4"/>
        <v>33.742638300312628</v>
      </c>
      <c r="J30" s="13">
        <f t="shared" si="1"/>
        <v>99372.069794420691</v>
      </c>
      <c r="K30" s="13">
        <f t="shared" si="2"/>
        <v>6592039.1874730475</v>
      </c>
      <c r="L30" s="20">
        <f t="shared" si="5"/>
        <v>66.325680841497075</v>
      </c>
    </row>
    <row r="31" spans="1:12" x14ac:dyDescent="0.25">
      <c r="A31" s="16">
        <v>22</v>
      </c>
      <c r="B31" s="47">
        <v>1</v>
      </c>
      <c r="C31" s="46">
        <v>5885</v>
      </c>
      <c r="D31" s="46">
        <v>6138</v>
      </c>
      <c r="E31" s="17">
        <v>0.5</v>
      </c>
      <c r="F31" s="18">
        <f t="shared" si="3"/>
        <v>1.66347833319471E-4</v>
      </c>
      <c r="G31" s="18">
        <f t="shared" si="0"/>
        <v>1.6633399866932799E-4</v>
      </c>
      <c r="H31" s="13">
        <f t="shared" si="6"/>
        <v>99355.198475270532</v>
      </c>
      <c r="I31" s="13">
        <f t="shared" si="4"/>
        <v>16.526147450976467</v>
      </c>
      <c r="J31" s="13">
        <f t="shared" si="1"/>
        <v>99346.935401545052</v>
      </c>
      <c r="K31" s="13">
        <f t="shared" si="2"/>
        <v>6492667.1176786264</v>
      </c>
      <c r="L31" s="20">
        <f t="shared" si="5"/>
        <v>65.348036311302309</v>
      </c>
    </row>
    <row r="32" spans="1:12" x14ac:dyDescent="0.25">
      <c r="A32" s="16">
        <v>23</v>
      </c>
      <c r="B32" s="47">
        <v>1</v>
      </c>
      <c r="C32" s="46">
        <v>6085</v>
      </c>
      <c r="D32" s="46">
        <v>6066</v>
      </c>
      <c r="E32" s="17">
        <v>0.5</v>
      </c>
      <c r="F32" s="18">
        <f t="shared" si="3"/>
        <v>1.6459550654267138E-4</v>
      </c>
      <c r="G32" s="18">
        <f t="shared" si="0"/>
        <v>1.6458196181698485E-4</v>
      </c>
      <c r="H32" s="13">
        <f t="shared" si="6"/>
        <v>99338.672327819557</v>
      </c>
      <c r="I32" s="13">
        <f t="shared" si="4"/>
        <v>16.349353576007168</v>
      </c>
      <c r="J32" s="13">
        <f t="shared" si="1"/>
        <v>99330.497651031561</v>
      </c>
      <c r="K32" s="13">
        <f t="shared" si="2"/>
        <v>6393320.1822770815</v>
      </c>
      <c r="L32" s="20">
        <f t="shared" si="5"/>
        <v>64.358824538936858</v>
      </c>
    </row>
    <row r="33" spans="1:12" x14ac:dyDescent="0.25">
      <c r="A33" s="16">
        <v>24</v>
      </c>
      <c r="B33" s="47">
        <v>0</v>
      </c>
      <c r="C33" s="46">
        <v>6355</v>
      </c>
      <c r="D33" s="46">
        <v>6305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99322.322974243551</v>
      </c>
      <c r="I33" s="13">
        <f t="shared" si="4"/>
        <v>0</v>
      </c>
      <c r="J33" s="13">
        <f t="shared" si="1"/>
        <v>99322.322974243551</v>
      </c>
      <c r="K33" s="13">
        <f t="shared" si="2"/>
        <v>6293989.6846260503</v>
      </c>
      <c r="L33" s="20">
        <f t="shared" si="5"/>
        <v>63.369336279601711</v>
      </c>
    </row>
    <row r="34" spans="1:12" x14ac:dyDescent="0.25">
      <c r="A34" s="16">
        <v>25</v>
      </c>
      <c r="B34" s="47">
        <v>1</v>
      </c>
      <c r="C34" s="46">
        <v>6800</v>
      </c>
      <c r="D34" s="46">
        <v>6582</v>
      </c>
      <c r="E34" s="17">
        <v>0.5</v>
      </c>
      <c r="F34" s="18">
        <f t="shared" si="3"/>
        <v>1.4945449110745777E-4</v>
      </c>
      <c r="G34" s="18">
        <f t="shared" si="0"/>
        <v>1.494433236195173E-4</v>
      </c>
      <c r="H34" s="13">
        <f t="shared" si="6"/>
        <v>99322.322974243551</v>
      </c>
      <c r="I34" s="13">
        <f t="shared" si="4"/>
        <v>14.843058054882098</v>
      </c>
      <c r="J34" s="13">
        <f t="shared" si="1"/>
        <v>99314.901445216106</v>
      </c>
      <c r="K34" s="13">
        <f t="shared" si="2"/>
        <v>6194667.3616518071</v>
      </c>
      <c r="L34" s="20">
        <f t="shared" si="5"/>
        <v>62.369336279601711</v>
      </c>
    </row>
    <row r="35" spans="1:12" x14ac:dyDescent="0.25">
      <c r="A35" s="16">
        <v>26</v>
      </c>
      <c r="B35" s="47">
        <v>0</v>
      </c>
      <c r="C35" s="46">
        <v>6748</v>
      </c>
      <c r="D35" s="46">
        <v>7002</v>
      </c>
      <c r="E35" s="17">
        <v>0.5</v>
      </c>
      <c r="F35" s="18">
        <f t="shared" si="3"/>
        <v>0</v>
      </c>
      <c r="G35" s="18">
        <f t="shared" si="0"/>
        <v>0</v>
      </c>
      <c r="H35" s="13">
        <f t="shared" si="6"/>
        <v>99307.479916188662</v>
      </c>
      <c r="I35" s="13">
        <f t="shared" si="4"/>
        <v>0</v>
      </c>
      <c r="J35" s="13">
        <f t="shared" si="1"/>
        <v>99307.479916188662</v>
      </c>
      <c r="K35" s="13">
        <f t="shared" si="2"/>
        <v>6095352.4602065906</v>
      </c>
      <c r="L35" s="20">
        <f t="shared" si="5"/>
        <v>61.378583620798871</v>
      </c>
    </row>
    <row r="36" spans="1:12" x14ac:dyDescent="0.25">
      <c r="A36" s="16">
        <v>27</v>
      </c>
      <c r="B36" s="47">
        <v>0</v>
      </c>
      <c r="C36" s="46">
        <v>7064</v>
      </c>
      <c r="D36" s="46">
        <v>6921</v>
      </c>
      <c r="E36" s="17">
        <v>0.5</v>
      </c>
      <c r="F36" s="18">
        <f t="shared" si="3"/>
        <v>0</v>
      </c>
      <c r="G36" s="18">
        <f t="shared" si="0"/>
        <v>0</v>
      </c>
      <c r="H36" s="13">
        <f t="shared" si="6"/>
        <v>99307.479916188662</v>
      </c>
      <c r="I36" s="13">
        <f t="shared" si="4"/>
        <v>0</v>
      </c>
      <c r="J36" s="13">
        <f t="shared" si="1"/>
        <v>99307.479916188662</v>
      </c>
      <c r="K36" s="13">
        <f t="shared" si="2"/>
        <v>5996044.9802904017</v>
      </c>
      <c r="L36" s="20">
        <f t="shared" si="5"/>
        <v>60.378583620798871</v>
      </c>
    </row>
    <row r="37" spans="1:12" x14ac:dyDescent="0.25">
      <c r="A37" s="16">
        <v>28</v>
      </c>
      <c r="B37" s="47">
        <v>2</v>
      </c>
      <c r="C37" s="46">
        <v>7321</v>
      </c>
      <c r="D37" s="46">
        <v>7205</v>
      </c>
      <c r="E37" s="17">
        <v>0.5</v>
      </c>
      <c r="F37" s="18">
        <f t="shared" si="3"/>
        <v>2.7536830510808204E-4</v>
      </c>
      <c r="G37" s="18">
        <f t="shared" si="0"/>
        <v>2.753303964757709E-4</v>
      </c>
      <c r="H37" s="13">
        <f t="shared" si="6"/>
        <v>99307.479916188662</v>
      </c>
      <c r="I37" s="13">
        <f t="shared" si="4"/>
        <v>27.34236781833388</v>
      </c>
      <c r="J37" s="13">
        <f t="shared" si="1"/>
        <v>99293.808732279504</v>
      </c>
      <c r="K37" s="13">
        <f t="shared" si="2"/>
        <v>5896737.5003742129</v>
      </c>
      <c r="L37" s="20">
        <f t="shared" si="5"/>
        <v>59.378583620798871</v>
      </c>
    </row>
    <row r="38" spans="1:12" x14ac:dyDescent="0.25">
      <c r="A38" s="16">
        <v>29</v>
      </c>
      <c r="B38" s="47">
        <v>0</v>
      </c>
      <c r="C38" s="46">
        <v>7553</v>
      </c>
      <c r="D38" s="46">
        <v>7561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99280.13754837033</v>
      </c>
      <c r="I38" s="13">
        <f t="shared" si="4"/>
        <v>0</v>
      </c>
      <c r="J38" s="13">
        <f t="shared" si="1"/>
        <v>99280.13754837033</v>
      </c>
      <c r="K38" s="13">
        <f t="shared" si="2"/>
        <v>5797443.6916419333</v>
      </c>
      <c r="L38" s="20">
        <f t="shared" si="5"/>
        <v>58.394799149198981</v>
      </c>
    </row>
    <row r="39" spans="1:12" x14ac:dyDescent="0.25">
      <c r="A39" s="16">
        <v>30</v>
      </c>
      <c r="B39" s="47">
        <v>4</v>
      </c>
      <c r="C39" s="46">
        <v>8153</v>
      </c>
      <c r="D39" s="46">
        <v>7746</v>
      </c>
      <c r="E39" s="17">
        <v>0.5</v>
      </c>
      <c r="F39" s="18">
        <f t="shared" si="3"/>
        <v>5.0317630039625131E-4</v>
      </c>
      <c r="G39" s="18">
        <f t="shared" si="0"/>
        <v>5.0304973904294781E-4</v>
      </c>
      <c r="H39" s="13">
        <f t="shared" si="6"/>
        <v>99280.13754837033</v>
      </c>
      <c r="I39" s="13">
        <f t="shared" si="4"/>
        <v>49.942847285855656</v>
      </c>
      <c r="J39" s="13">
        <f t="shared" si="1"/>
        <v>99255.166124727402</v>
      </c>
      <c r="K39" s="13">
        <f t="shared" si="2"/>
        <v>5698163.554093563</v>
      </c>
      <c r="L39" s="20">
        <f t="shared" si="5"/>
        <v>57.394799149198981</v>
      </c>
    </row>
    <row r="40" spans="1:12" x14ac:dyDescent="0.25">
      <c r="A40" s="16">
        <v>31</v>
      </c>
      <c r="B40" s="47">
        <v>2</v>
      </c>
      <c r="C40" s="46">
        <v>8502</v>
      </c>
      <c r="D40" s="46">
        <v>8271</v>
      </c>
      <c r="E40" s="17">
        <v>0.5</v>
      </c>
      <c r="F40" s="18">
        <f t="shared" si="3"/>
        <v>2.384785071245454E-4</v>
      </c>
      <c r="G40" s="18">
        <f t="shared" si="0"/>
        <v>2.3845007451564829E-4</v>
      </c>
      <c r="H40" s="13">
        <f t="shared" si="6"/>
        <v>99230.194701084474</v>
      </c>
      <c r="I40" s="13">
        <f t="shared" si="4"/>
        <v>23.66144732067588</v>
      </c>
      <c r="J40" s="13">
        <f t="shared" si="1"/>
        <v>99218.363977424146</v>
      </c>
      <c r="K40" s="13">
        <f t="shared" si="2"/>
        <v>5598908.3879688354</v>
      </c>
      <c r="L40" s="20">
        <f t="shared" si="5"/>
        <v>56.423434468053557</v>
      </c>
    </row>
    <row r="41" spans="1:12" x14ac:dyDescent="0.25">
      <c r="A41" s="16">
        <v>32</v>
      </c>
      <c r="B41" s="47">
        <v>5</v>
      </c>
      <c r="C41" s="46">
        <v>8801</v>
      </c>
      <c r="D41" s="46">
        <v>8635</v>
      </c>
      <c r="E41" s="17">
        <v>0.5</v>
      </c>
      <c r="F41" s="18">
        <f t="shared" si="3"/>
        <v>5.7352603808212891E-4</v>
      </c>
      <c r="G41" s="18">
        <f t="shared" si="0"/>
        <v>5.7336161917321247E-4</v>
      </c>
      <c r="H41" s="13">
        <f t="shared" si="6"/>
        <v>99206.533253763802</v>
      </c>
      <c r="I41" s="13">
        <f t="shared" si="4"/>
        <v>56.881218538939159</v>
      </c>
      <c r="J41" s="13">
        <f t="shared" si="1"/>
        <v>99178.092644494332</v>
      </c>
      <c r="K41" s="13">
        <f t="shared" si="2"/>
        <v>5499690.0239914116</v>
      </c>
      <c r="L41" s="20">
        <f t="shared" si="5"/>
        <v>55.436772595647156</v>
      </c>
    </row>
    <row r="42" spans="1:12" x14ac:dyDescent="0.25">
      <c r="A42" s="16">
        <v>33</v>
      </c>
      <c r="B42" s="47">
        <v>3</v>
      </c>
      <c r="C42" s="46">
        <v>9352</v>
      </c>
      <c r="D42" s="46">
        <v>8929</v>
      </c>
      <c r="E42" s="17">
        <v>0.5</v>
      </c>
      <c r="F42" s="18">
        <f t="shared" si="3"/>
        <v>3.2820961654176468E-4</v>
      </c>
      <c r="G42" s="18">
        <f t="shared" si="0"/>
        <v>3.2815576460293154E-4</v>
      </c>
      <c r="H42" s="13">
        <f t="shared" si="6"/>
        <v>99149.652035224863</v>
      </c>
      <c r="I42" s="13">
        <f t="shared" si="4"/>
        <v>32.536529873733819</v>
      </c>
      <c r="J42" s="13">
        <f t="shared" si="1"/>
        <v>99133.383770287997</v>
      </c>
      <c r="K42" s="13">
        <f t="shared" si="2"/>
        <v>5400511.9313469175</v>
      </c>
      <c r="L42" s="20">
        <f t="shared" si="5"/>
        <v>54.468289303005115</v>
      </c>
    </row>
    <row r="43" spans="1:12" x14ac:dyDescent="0.25">
      <c r="A43" s="16">
        <v>34</v>
      </c>
      <c r="B43" s="47">
        <v>0</v>
      </c>
      <c r="C43" s="46">
        <v>9835</v>
      </c>
      <c r="D43" s="46">
        <v>9461</v>
      </c>
      <c r="E43" s="17">
        <v>0.5</v>
      </c>
      <c r="F43" s="18">
        <f t="shared" si="3"/>
        <v>0</v>
      </c>
      <c r="G43" s="18">
        <f t="shared" si="0"/>
        <v>0</v>
      </c>
      <c r="H43" s="13">
        <f t="shared" si="6"/>
        <v>99117.115505351132</v>
      </c>
      <c r="I43" s="13">
        <f t="shared" si="4"/>
        <v>0</v>
      </c>
      <c r="J43" s="13">
        <f t="shared" si="1"/>
        <v>99117.115505351132</v>
      </c>
      <c r="K43" s="13">
        <f t="shared" si="2"/>
        <v>5301378.5475766296</v>
      </c>
      <c r="L43" s="20">
        <f t="shared" si="5"/>
        <v>53.48600512179371</v>
      </c>
    </row>
    <row r="44" spans="1:12" x14ac:dyDescent="0.25">
      <c r="A44" s="16">
        <v>35</v>
      </c>
      <c r="B44" s="47">
        <v>5</v>
      </c>
      <c r="C44" s="46">
        <v>10544</v>
      </c>
      <c r="D44" s="46">
        <v>9941</v>
      </c>
      <c r="E44" s="17">
        <v>0.5</v>
      </c>
      <c r="F44" s="18">
        <f t="shared" si="3"/>
        <v>4.8816206980717598E-4</v>
      </c>
      <c r="G44" s="18">
        <f t="shared" si="0"/>
        <v>4.880429477794046E-4</v>
      </c>
      <c r="H44" s="13">
        <f t="shared" si="6"/>
        <v>99117.115505351132</v>
      </c>
      <c r="I44" s="13">
        <f t="shared" si="4"/>
        <v>48.373409226623295</v>
      </c>
      <c r="J44" s="13">
        <f t="shared" si="1"/>
        <v>99092.92880073782</v>
      </c>
      <c r="K44" s="13">
        <f t="shared" si="2"/>
        <v>5202261.4320712788</v>
      </c>
      <c r="L44" s="20">
        <f t="shared" si="5"/>
        <v>52.486005121793717</v>
      </c>
    </row>
    <row r="45" spans="1:12" x14ac:dyDescent="0.25">
      <c r="A45" s="16">
        <v>36</v>
      </c>
      <c r="B45" s="47">
        <v>4</v>
      </c>
      <c r="C45" s="46">
        <v>11237</v>
      </c>
      <c r="D45" s="46">
        <v>10637</v>
      </c>
      <c r="E45" s="17">
        <v>0.5</v>
      </c>
      <c r="F45" s="18">
        <f t="shared" si="3"/>
        <v>3.6573100484593583E-4</v>
      </c>
      <c r="G45" s="18">
        <f t="shared" si="0"/>
        <v>3.6566413748971571E-4</v>
      </c>
      <c r="H45" s="13">
        <f t="shared" si="6"/>
        <v>99068.742096124508</v>
      </c>
      <c r="I45" s="13">
        <f t="shared" si="4"/>
        <v>36.225886130770462</v>
      </c>
      <c r="J45" s="13">
        <f t="shared" si="1"/>
        <v>99050.629153059126</v>
      </c>
      <c r="K45" s="13">
        <f t="shared" si="2"/>
        <v>5103168.5032705413</v>
      </c>
      <c r="L45" s="20">
        <f t="shared" si="5"/>
        <v>51.511388913357095</v>
      </c>
    </row>
    <row r="46" spans="1:12" x14ac:dyDescent="0.25">
      <c r="A46" s="16">
        <v>37</v>
      </c>
      <c r="B46" s="47">
        <v>3</v>
      </c>
      <c r="C46" s="46">
        <v>11812</v>
      </c>
      <c r="D46" s="46">
        <v>11287</v>
      </c>
      <c r="E46" s="17">
        <v>0.5</v>
      </c>
      <c r="F46" s="18">
        <f t="shared" si="3"/>
        <v>2.5975150439412961E-4</v>
      </c>
      <c r="G46" s="18">
        <f t="shared" si="0"/>
        <v>2.5971777335295646E-4</v>
      </c>
      <c r="H46" s="13">
        <f t="shared" si="6"/>
        <v>99032.516209993744</v>
      </c>
      <c r="I46" s="13">
        <f t="shared" si="4"/>
        <v>25.72050459960014</v>
      </c>
      <c r="J46" s="13">
        <f t="shared" si="1"/>
        <v>99019.655957693947</v>
      </c>
      <c r="K46" s="13">
        <f t="shared" si="2"/>
        <v>5004117.8741174825</v>
      </c>
      <c r="L46" s="20">
        <f t="shared" si="5"/>
        <v>50.530048772127415</v>
      </c>
    </row>
    <row r="47" spans="1:12" x14ac:dyDescent="0.25">
      <c r="A47" s="16">
        <v>38</v>
      </c>
      <c r="B47" s="47">
        <v>1</v>
      </c>
      <c r="C47" s="46">
        <v>12397</v>
      </c>
      <c r="D47" s="46">
        <v>11831</v>
      </c>
      <c r="E47" s="17">
        <v>0.5</v>
      </c>
      <c r="F47" s="18">
        <f t="shared" si="3"/>
        <v>8.2549116724451053E-5</v>
      </c>
      <c r="G47" s="18">
        <f t="shared" si="0"/>
        <v>8.2545709686739039E-5</v>
      </c>
      <c r="H47" s="13">
        <f t="shared" si="6"/>
        <v>99006.79570539415</v>
      </c>
      <c r="I47" s="13">
        <f t="shared" si="4"/>
        <v>8.1725862153117461</v>
      </c>
      <c r="J47" s="13">
        <f t="shared" si="1"/>
        <v>99002.709412286495</v>
      </c>
      <c r="K47" s="13">
        <f t="shared" si="2"/>
        <v>4905098.2181597883</v>
      </c>
      <c r="L47" s="20">
        <f t="shared" si="5"/>
        <v>49.543045840564922</v>
      </c>
    </row>
    <row r="48" spans="1:12" x14ac:dyDescent="0.25">
      <c r="A48" s="16">
        <v>39</v>
      </c>
      <c r="B48" s="47">
        <v>9</v>
      </c>
      <c r="C48" s="46">
        <v>13076</v>
      </c>
      <c r="D48" s="46">
        <v>12480</v>
      </c>
      <c r="E48" s="17">
        <v>0.5</v>
      </c>
      <c r="F48" s="18">
        <f t="shared" si="3"/>
        <v>7.0433557677257788E-4</v>
      </c>
      <c r="G48" s="18">
        <f t="shared" si="0"/>
        <v>7.0408761979268543E-4</v>
      </c>
      <c r="H48" s="13">
        <f t="shared" si="6"/>
        <v>98998.623119178839</v>
      </c>
      <c r="I48" s="13">
        <f t="shared" si="4"/>
        <v>69.703704914735752</v>
      </c>
      <c r="J48" s="13">
        <f t="shared" si="1"/>
        <v>98963.77126672148</v>
      </c>
      <c r="K48" s="13">
        <f t="shared" si="2"/>
        <v>4806095.5087475022</v>
      </c>
      <c r="L48" s="20">
        <f t="shared" si="5"/>
        <v>48.54709446778584</v>
      </c>
    </row>
    <row r="49" spans="1:12" x14ac:dyDescent="0.25">
      <c r="A49" s="16">
        <v>40</v>
      </c>
      <c r="B49" s="47">
        <v>9</v>
      </c>
      <c r="C49" s="46">
        <v>13018</v>
      </c>
      <c r="D49" s="46">
        <v>13109</v>
      </c>
      <c r="E49" s="17">
        <v>0.5</v>
      </c>
      <c r="F49" s="18">
        <f t="shared" si="3"/>
        <v>6.889424733034792E-4</v>
      </c>
      <c r="G49" s="18">
        <f t="shared" si="0"/>
        <v>6.8870523415977963E-4</v>
      </c>
      <c r="H49" s="13">
        <f t="shared" si="6"/>
        <v>98928.919414264106</v>
      </c>
      <c r="I49" s="13">
        <f t="shared" si="4"/>
        <v>68.132864610374725</v>
      </c>
      <c r="J49" s="13">
        <f t="shared" si="1"/>
        <v>98894.852981958917</v>
      </c>
      <c r="K49" s="13">
        <f t="shared" si="2"/>
        <v>4707131.737480781</v>
      </c>
      <c r="L49" s="20">
        <f t="shared" si="5"/>
        <v>47.580947667786631</v>
      </c>
    </row>
    <row r="50" spans="1:12" x14ac:dyDescent="0.25">
      <c r="A50" s="16">
        <v>41</v>
      </c>
      <c r="B50" s="47">
        <v>8</v>
      </c>
      <c r="C50" s="46">
        <v>13070</v>
      </c>
      <c r="D50" s="46">
        <v>13033</v>
      </c>
      <c r="E50" s="17">
        <v>0.5</v>
      </c>
      <c r="F50" s="18">
        <f t="shared" si="3"/>
        <v>6.1295636516875451E-4</v>
      </c>
      <c r="G50" s="18">
        <f t="shared" si="0"/>
        <v>6.1276856497261684E-4</v>
      </c>
      <c r="H50" s="13">
        <f t="shared" si="6"/>
        <v>98860.786549653727</v>
      </c>
      <c r="I50" s="13">
        <f t="shared" si="4"/>
        <v>60.578782306095498</v>
      </c>
      <c r="J50" s="13">
        <f t="shared" si="1"/>
        <v>98830.497158500672</v>
      </c>
      <c r="K50" s="13">
        <f t="shared" si="2"/>
        <v>4608236.8844988225</v>
      </c>
      <c r="L50" s="20">
        <f t="shared" si="5"/>
        <v>46.613394909459814</v>
      </c>
    </row>
    <row r="51" spans="1:12" x14ac:dyDescent="0.25">
      <c r="A51" s="16">
        <v>42</v>
      </c>
      <c r="B51" s="47">
        <v>7</v>
      </c>
      <c r="C51" s="46">
        <v>12865</v>
      </c>
      <c r="D51" s="46">
        <v>13075</v>
      </c>
      <c r="E51" s="17">
        <v>0.5</v>
      </c>
      <c r="F51" s="18">
        <f t="shared" si="3"/>
        <v>5.3970701619121054E-4</v>
      </c>
      <c r="G51" s="18">
        <f t="shared" si="0"/>
        <v>5.3956141365090382E-4</v>
      </c>
      <c r="H51" s="13">
        <f t="shared" si="6"/>
        <v>98800.207767347631</v>
      </c>
      <c r="I51" s="13">
        <f t="shared" si="4"/>
        <v>53.308779771953098</v>
      </c>
      <c r="J51" s="13">
        <f t="shared" si="1"/>
        <v>98773.553377461663</v>
      </c>
      <c r="K51" s="13">
        <f t="shared" si="2"/>
        <v>4509406.3873403221</v>
      </c>
      <c r="L51" s="20">
        <f t="shared" si="5"/>
        <v>45.641669073803612</v>
      </c>
    </row>
    <row r="52" spans="1:12" x14ac:dyDescent="0.25">
      <c r="A52" s="16">
        <v>43</v>
      </c>
      <c r="B52" s="47">
        <v>7</v>
      </c>
      <c r="C52" s="46">
        <v>12632</v>
      </c>
      <c r="D52" s="46">
        <v>12920</v>
      </c>
      <c r="E52" s="17">
        <v>0.5</v>
      </c>
      <c r="F52" s="18">
        <f t="shared" si="3"/>
        <v>5.4790231684408261E-4</v>
      </c>
      <c r="G52" s="18">
        <f t="shared" si="0"/>
        <v>5.4775225947807031E-4</v>
      </c>
      <c r="H52" s="13">
        <f t="shared" si="6"/>
        <v>98746.898987575682</v>
      </c>
      <c r="I52" s="13">
        <f t="shared" si="4"/>
        <v>54.088837036897353</v>
      </c>
      <c r="J52" s="13">
        <f t="shared" si="1"/>
        <v>98719.854569057235</v>
      </c>
      <c r="K52" s="13">
        <f t="shared" si="2"/>
        <v>4410632.8339628605</v>
      </c>
      <c r="L52" s="20">
        <f t="shared" si="5"/>
        <v>44.666038925615332</v>
      </c>
    </row>
    <row r="53" spans="1:12" x14ac:dyDescent="0.25">
      <c r="A53" s="16">
        <v>44</v>
      </c>
      <c r="B53" s="47">
        <v>5</v>
      </c>
      <c r="C53" s="46">
        <v>11747</v>
      </c>
      <c r="D53" s="46">
        <v>12686</v>
      </c>
      <c r="E53" s="17">
        <v>0.5</v>
      </c>
      <c r="F53" s="18">
        <f t="shared" si="3"/>
        <v>4.0928252772889126E-4</v>
      </c>
      <c r="G53" s="18">
        <f t="shared" si="0"/>
        <v>4.0919878877158521E-4</v>
      </c>
      <c r="H53" s="13">
        <f t="shared" si="6"/>
        <v>98692.810150538789</v>
      </c>
      <c r="I53" s="13">
        <f t="shared" si="4"/>
        <v>40.384978374064481</v>
      </c>
      <c r="J53" s="13">
        <f t="shared" si="1"/>
        <v>98672.61766135176</v>
      </c>
      <c r="K53" s="13">
        <f t="shared" si="2"/>
        <v>4311912.9793938035</v>
      </c>
      <c r="L53" s="20">
        <f t="shared" si="5"/>
        <v>43.690244231740152</v>
      </c>
    </row>
    <row r="54" spans="1:12" x14ac:dyDescent="0.25">
      <c r="A54" s="16">
        <v>45</v>
      </c>
      <c r="B54" s="47">
        <v>7</v>
      </c>
      <c r="C54" s="46">
        <v>11330</v>
      </c>
      <c r="D54" s="46">
        <v>11759</v>
      </c>
      <c r="E54" s="17">
        <v>0.5</v>
      </c>
      <c r="F54" s="18">
        <f t="shared" si="3"/>
        <v>6.0634934384338861E-4</v>
      </c>
      <c r="G54" s="18">
        <f t="shared" si="0"/>
        <v>6.0616556979563557E-4</v>
      </c>
      <c r="H54" s="13">
        <f t="shared" si="6"/>
        <v>98652.425172164731</v>
      </c>
      <c r="I54" s="13">
        <f t="shared" si="4"/>
        <v>59.799703516206534</v>
      </c>
      <c r="J54" s="13">
        <f t="shared" si="1"/>
        <v>98622.525320406625</v>
      </c>
      <c r="K54" s="13">
        <f t="shared" si="2"/>
        <v>4213240.3617324522</v>
      </c>
      <c r="L54" s="20">
        <f t="shared" si="5"/>
        <v>42.707924862259127</v>
      </c>
    </row>
    <row r="55" spans="1:12" x14ac:dyDescent="0.25">
      <c r="A55" s="16">
        <v>46</v>
      </c>
      <c r="B55" s="47">
        <v>11</v>
      </c>
      <c r="C55" s="46">
        <v>11249</v>
      </c>
      <c r="D55" s="46">
        <v>11328</v>
      </c>
      <c r="E55" s="17">
        <v>0.5</v>
      </c>
      <c r="F55" s="18">
        <f t="shared" si="3"/>
        <v>9.7444301722992427E-4</v>
      </c>
      <c r="G55" s="18">
        <f t="shared" si="0"/>
        <v>9.7396847883832129E-4</v>
      </c>
      <c r="H55" s="13">
        <f t="shared" si="6"/>
        <v>98592.625468648519</v>
      </c>
      <c r="I55" s="13">
        <f t="shared" si="4"/>
        <v>96.026109452375934</v>
      </c>
      <c r="J55" s="13">
        <f t="shared" si="1"/>
        <v>98544.612413922339</v>
      </c>
      <c r="K55" s="13">
        <f t="shared" si="2"/>
        <v>4114617.8364120456</v>
      </c>
      <c r="L55" s="20">
        <f t="shared" si="5"/>
        <v>41.733525371230257</v>
      </c>
    </row>
    <row r="56" spans="1:12" x14ac:dyDescent="0.25">
      <c r="A56" s="16">
        <v>47</v>
      </c>
      <c r="B56" s="47">
        <v>10</v>
      </c>
      <c r="C56" s="46">
        <v>10597</v>
      </c>
      <c r="D56" s="46">
        <v>11263</v>
      </c>
      <c r="E56" s="17">
        <v>0.5</v>
      </c>
      <c r="F56" s="18">
        <f t="shared" si="3"/>
        <v>9.1491308325709062E-4</v>
      </c>
      <c r="G56" s="18">
        <f t="shared" si="0"/>
        <v>9.1449474165523545E-4</v>
      </c>
      <c r="H56" s="13">
        <f t="shared" si="6"/>
        <v>98496.599359196145</v>
      </c>
      <c r="I56" s="13">
        <f t="shared" si="4"/>
        <v>90.074622184907312</v>
      </c>
      <c r="J56" s="13">
        <f t="shared" si="1"/>
        <v>98451.562048103689</v>
      </c>
      <c r="K56" s="13">
        <f t="shared" si="2"/>
        <v>4016073.2239981233</v>
      </c>
      <c r="L56" s="20">
        <f t="shared" si="5"/>
        <v>40.773724678070948</v>
      </c>
    </row>
    <row r="57" spans="1:12" x14ac:dyDescent="0.25">
      <c r="A57" s="16">
        <v>48</v>
      </c>
      <c r="B57" s="47">
        <v>12</v>
      </c>
      <c r="C57" s="46">
        <v>10478</v>
      </c>
      <c r="D57" s="46">
        <v>10615</v>
      </c>
      <c r="E57" s="17">
        <v>0.5</v>
      </c>
      <c r="F57" s="18">
        <f t="shared" si="3"/>
        <v>1.1378182335371925E-3</v>
      </c>
      <c r="G57" s="18">
        <f t="shared" si="0"/>
        <v>1.1371712864250178E-3</v>
      </c>
      <c r="H57" s="13">
        <f t="shared" si="6"/>
        <v>98406.524737011234</v>
      </c>
      <c r="I57" s="13">
        <f t="shared" si="4"/>
        <v>111.9050743278024</v>
      </c>
      <c r="J57" s="13">
        <f t="shared" si="1"/>
        <v>98350.572199847331</v>
      </c>
      <c r="K57" s="13">
        <f t="shared" si="2"/>
        <v>3917621.6619500197</v>
      </c>
      <c r="L57" s="20">
        <f t="shared" si="5"/>
        <v>39.810588499286581</v>
      </c>
    </row>
    <row r="58" spans="1:12" x14ac:dyDescent="0.25">
      <c r="A58" s="16">
        <v>49</v>
      </c>
      <c r="B58" s="47">
        <v>11</v>
      </c>
      <c r="C58" s="46">
        <v>10290</v>
      </c>
      <c r="D58" s="46">
        <v>10481</v>
      </c>
      <c r="E58" s="17">
        <v>0.5</v>
      </c>
      <c r="F58" s="18">
        <f t="shared" si="3"/>
        <v>1.0591690337489769E-3</v>
      </c>
      <c r="G58" s="18">
        <f t="shared" si="0"/>
        <v>1.058608411125012E-3</v>
      </c>
      <c r="H58" s="13">
        <f t="shared" si="6"/>
        <v>98294.619662683428</v>
      </c>
      <c r="I58" s="13">
        <f t="shared" si="4"/>
        <v>104.05551114325067</v>
      </c>
      <c r="J58" s="13">
        <f t="shared" si="1"/>
        <v>98242.591907111811</v>
      </c>
      <c r="K58" s="13">
        <f t="shared" si="2"/>
        <v>3819271.0897501721</v>
      </c>
      <c r="L58" s="20">
        <f t="shared" si="5"/>
        <v>38.855342264477173</v>
      </c>
    </row>
    <row r="59" spans="1:12" x14ac:dyDescent="0.25">
      <c r="A59" s="16">
        <v>50</v>
      </c>
      <c r="B59" s="47">
        <v>20</v>
      </c>
      <c r="C59" s="46">
        <v>9949</v>
      </c>
      <c r="D59" s="46">
        <v>10264</v>
      </c>
      <c r="E59" s="17">
        <v>0.5</v>
      </c>
      <c r="F59" s="18">
        <f t="shared" si="3"/>
        <v>1.9789244545589473E-3</v>
      </c>
      <c r="G59" s="18">
        <f t="shared" si="0"/>
        <v>1.9769683190826869E-3</v>
      </c>
      <c r="H59" s="13">
        <f t="shared" si="6"/>
        <v>98190.56415154018</v>
      </c>
      <c r="I59" s="13">
        <f t="shared" si="4"/>
        <v>194.11963456045112</v>
      </c>
      <c r="J59" s="13">
        <f t="shared" si="1"/>
        <v>98093.504334259953</v>
      </c>
      <c r="K59" s="13">
        <f t="shared" si="2"/>
        <v>3721028.4978430602</v>
      </c>
      <c r="L59" s="20">
        <f t="shared" si="5"/>
        <v>37.895988580942415</v>
      </c>
    </row>
    <row r="60" spans="1:12" x14ac:dyDescent="0.25">
      <c r="A60" s="16">
        <v>51</v>
      </c>
      <c r="B60" s="47">
        <v>18</v>
      </c>
      <c r="C60" s="46">
        <v>9256</v>
      </c>
      <c r="D60" s="46">
        <v>9955</v>
      </c>
      <c r="E60" s="17">
        <v>0.5</v>
      </c>
      <c r="F60" s="18">
        <f t="shared" si="3"/>
        <v>1.8739263963354327E-3</v>
      </c>
      <c r="G60" s="18">
        <f t="shared" si="0"/>
        <v>1.8721722398460658E-3</v>
      </c>
      <c r="H60" s="13">
        <f t="shared" si="6"/>
        <v>97996.444516979725</v>
      </c>
      <c r="I60" s="13">
        <f t="shared" si="4"/>
        <v>183.46622302830465</v>
      </c>
      <c r="J60" s="13">
        <f t="shared" si="1"/>
        <v>97904.711405465583</v>
      </c>
      <c r="K60" s="13">
        <f t="shared" si="2"/>
        <v>3622934.9935088004</v>
      </c>
      <c r="L60" s="20">
        <f t="shared" si="5"/>
        <v>36.970065713772492</v>
      </c>
    </row>
    <row r="61" spans="1:12" x14ac:dyDescent="0.25">
      <c r="A61" s="16">
        <v>52</v>
      </c>
      <c r="B61" s="47">
        <v>10</v>
      </c>
      <c r="C61" s="46">
        <v>9040</v>
      </c>
      <c r="D61" s="46">
        <v>9277</v>
      </c>
      <c r="E61" s="17">
        <v>0.5</v>
      </c>
      <c r="F61" s="18">
        <f t="shared" si="3"/>
        <v>1.091881858382923E-3</v>
      </c>
      <c r="G61" s="18">
        <f t="shared" si="0"/>
        <v>1.0912860806460414E-3</v>
      </c>
      <c r="H61" s="13">
        <f t="shared" si="6"/>
        <v>97812.978293951426</v>
      </c>
      <c r="I61" s="13">
        <f t="shared" si="4"/>
        <v>106.74194171872257</v>
      </c>
      <c r="J61" s="13">
        <f t="shared" si="1"/>
        <v>97759.607323092074</v>
      </c>
      <c r="K61" s="13">
        <f t="shared" si="2"/>
        <v>3525030.282103335</v>
      </c>
      <c r="L61" s="20">
        <f t="shared" si="5"/>
        <v>36.038472026787431</v>
      </c>
    </row>
    <row r="62" spans="1:12" x14ac:dyDescent="0.25">
      <c r="A62" s="16">
        <v>53</v>
      </c>
      <c r="B62" s="47">
        <v>21</v>
      </c>
      <c r="C62" s="46">
        <v>9000</v>
      </c>
      <c r="D62" s="46">
        <v>9082</v>
      </c>
      <c r="E62" s="17">
        <v>0.5</v>
      </c>
      <c r="F62" s="18">
        <f t="shared" si="3"/>
        <v>2.3227519079747814E-3</v>
      </c>
      <c r="G62" s="18">
        <f t="shared" si="0"/>
        <v>2.3200574490415951E-3</v>
      </c>
      <c r="H62" s="13">
        <f t="shared" si="6"/>
        <v>97706.236352232707</v>
      </c>
      <c r="I62" s="13">
        <f t="shared" si="4"/>
        <v>226.68408146681617</v>
      </c>
      <c r="J62" s="13">
        <f t="shared" si="1"/>
        <v>97592.894311499302</v>
      </c>
      <c r="K62" s="13">
        <f t="shared" si="2"/>
        <v>3427270.6747802431</v>
      </c>
      <c r="L62" s="20">
        <f t="shared" si="5"/>
        <v>35.077297035829645</v>
      </c>
    </row>
    <row r="63" spans="1:12" x14ac:dyDescent="0.25">
      <c r="A63" s="16">
        <v>54</v>
      </c>
      <c r="B63" s="47">
        <v>15</v>
      </c>
      <c r="C63" s="46">
        <v>8626</v>
      </c>
      <c r="D63" s="46">
        <v>9044</v>
      </c>
      <c r="E63" s="17">
        <v>0.5</v>
      </c>
      <c r="F63" s="18">
        <f t="shared" si="3"/>
        <v>1.697792869269949E-3</v>
      </c>
      <c r="G63" s="18">
        <f t="shared" si="0"/>
        <v>1.6963528413910093E-3</v>
      </c>
      <c r="H63" s="13">
        <f t="shared" si="6"/>
        <v>97479.552270765897</v>
      </c>
      <c r="I63" s="13">
        <f t="shared" si="4"/>
        <v>165.35971547203715</v>
      </c>
      <c r="J63" s="13">
        <f t="shared" si="1"/>
        <v>97396.87241302988</v>
      </c>
      <c r="K63" s="13">
        <f t="shared" si="2"/>
        <v>3329677.7804687438</v>
      </c>
      <c r="L63" s="20">
        <f t="shared" si="5"/>
        <v>34.157704902254807</v>
      </c>
    </row>
    <row r="64" spans="1:12" x14ac:dyDescent="0.25">
      <c r="A64" s="16">
        <v>55</v>
      </c>
      <c r="B64" s="47">
        <v>16</v>
      </c>
      <c r="C64" s="46">
        <v>8280</v>
      </c>
      <c r="D64" s="46">
        <v>8661</v>
      </c>
      <c r="E64" s="17">
        <v>0.5</v>
      </c>
      <c r="F64" s="18">
        <f t="shared" si="3"/>
        <v>1.8889085650197746E-3</v>
      </c>
      <c r="G64" s="18">
        <f t="shared" si="0"/>
        <v>1.8871262605413693E-3</v>
      </c>
      <c r="H64" s="13">
        <f t="shared" si="6"/>
        <v>97314.192555293863</v>
      </c>
      <c r="I64" s="13">
        <f t="shared" si="4"/>
        <v>183.64416829447447</v>
      </c>
      <c r="J64" s="13">
        <f t="shared" si="1"/>
        <v>97222.370471146627</v>
      </c>
      <c r="K64" s="13">
        <f t="shared" si="2"/>
        <v>3232280.9080557139</v>
      </c>
      <c r="L64" s="20">
        <f t="shared" si="5"/>
        <v>33.214897264025836</v>
      </c>
    </row>
    <row r="65" spans="1:12" x14ac:dyDescent="0.25">
      <c r="A65" s="16">
        <v>56</v>
      </c>
      <c r="B65" s="47">
        <v>26</v>
      </c>
      <c r="C65" s="46">
        <v>8038</v>
      </c>
      <c r="D65" s="46">
        <v>8271</v>
      </c>
      <c r="E65" s="17">
        <v>0.5</v>
      </c>
      <c r="F65" s="18">
        <f t="shared" si="3"/>
        <v>3.1884235698080815E-3</v>
      </c>
      <c r="G65" s="18">
        <f t="shared" si="0"/>
        <v>3.1833486378940929E-3</v>
      </c>
      <c r="H65" s="13">
        <f t="shared" si="6"/>
        <v>97130.548386999391</v>
      </c>
      <c r="I65" s="13">
        <f t="shared" si="4"/>
        <v>309.20039890566079</v>
      </c>
      <c r="J65" s="13">
        <f t="shared" si="1"/>
        <v>96975.948187546572</v>
      </c>
      <c r="K65" s="13">
        <f t="shared" si="2"/>
        <v>3135058.5375845674</v>
      </c>
      <c r="L65" s="20">
        <f t="shared" si="5"/>
        <v>32.276751131821932</v>
      </c>
    </row>
    <row r="66" spans="1:12" x14ac:dyDescent="0.25">
      <c r="A66" s="16">
        <v>57</v>
      </c>
      <c r="B66" s="47">
        <v>16</v>
      </c>
      <c r="C66" s="46">
        <v>8314</v>
      </c>
      <c r="D66" s="46">
        <v>8044</v>
      </c>
      <c r="E66" s="17">
        <v>0.5</v>
      </c>
      <c r="F66" s="18">
        <f t="shared" si="3"/>
        <v>1.9562293678933853E-3</v>
      </c>
      <c r="G66" s="18">
        <f t="shared" si="0"/>
        <v>1.9543178209356295E-3</v>
      </c>
      <c r="H66" s="13">
        <f t="shared" si="6"/>
        <v>96821.347988093738</v>
      </c>
      <c r="I66" s="13">
        <f t="shared" si="4"/>
        <v>189.21968582014165</v>
      </c>
      <c r="J66" s="13">
        <f t="shared" si="1"/>
        <v>96726.73814518367</v>
      </c>
      <c r="K66" s="13">
        <f t="shared" si="2"/>
        <v>3038082.5893970206</v>
      </c>
      <c r="L66" s="20">
        <f t="shared" si="5"/>
        <v>31.378230653952659</v>
      </c>
    </row>
    <row r="67" spans="1:12" x14ac:dyDescent="0.25">
      <c r="A67" s="16">
        <v>58</v>
      </c>
      <c r="B67" s="47">
        <v>23</v>
      </c>
      <c r="C67" s="46">
        <v>8145</v>
      </c>
      <c r="D67" s="46">
        <v>8327</v>
      </c>
      <c r="E67" s="17">
        <v>0.5</v>
      </c>
      <c r="F67" s="18">
        <f t="shared" si="3"/>
        <v>2.7926177756192327E-3</v>
      </c>
      <c r="G67" s="18">
        <f t="shared" si="0"/>
        <v>2.7887238557138525E-3</v>
      </c>
      <c r="H67" s="13">
        <f t="shared" si="6"/>
        <v>96632.128302273602</v>
      </c>
      <c r="I67" s="13">
        <f t="shared" si="4"/>
        <v>269.48032142495214</v>
      </c>
      <c r="J67" s="13">
        <f t="shared" si="1"/>
        <v>96497.388141561125</v>
      </c>
      <c r="K67" s="13">
        <f t="shared" si="2"/>
        <v>2941355.8512518369</v>
      </c>
      <c r="L67" s="20">
        <f t="shared" si="5"/>
        <v>30.438694696354229</v>
      </c>
    </row>
    <row r="68" spans="1:12" x14ac:dyDescent="0.25">
      <c r="A68" s="16">
        <v>59</v>
      </c>
      <c r="B68" s="47">
        <v>22</v>
      </c>
      <c r="C68" s="46">
        <v>8195</v>
      </c>
      <c r="D68" s="46">
        <v>8142</v>
      </c>
      <c r="E68" s="17">
        <v>0.5</v>
      </c>
      <c r="F68" s="18">
        <f t="shared" si="3"/>
        <v>2.6932729387280406E-3</v>
      </c>
      <c r="G68" s="18">
        <f t="shared" si="0"/>
        <v>2.6896509566599427E-3</v>
      </c>
      <c r="H68" s="13">
        <f t="shared" si="6"/>
        <v>96362.647980848647</v>
      </c>
      <c r="I68" s="13">
        <f t="shared" si="4"/>
        <v>259.18188832797483</v>
      </c>
      <c r="J68" s="13">
        <f t="shared" si="1"/>
        <v>96233.057036684651</v>
      </c>
      <c r="K68" s="13">
        <f t="shared" si="2"/>
        <v>2844858.4631102756</v>
      </c>
      <c r="L68" s="20">
        <f t="shared" si="5"/>
        <v>29.522418932236793</v>
      </c>
    </row>
    <row r="69" spans="1:12" x14ac:dyDescent="0.25">
      <c r="A69" s="16">
        <v>60</v>
      </c>
      <c r="B69" s="47">
        <v>25</v>
      </c>
      <c r="C69" s="46">
        <v>8294</v>
      </c>
      <c r="D69" s="46">
        <v>8180</v>
      </c>
      <c r="E69" s="17">
        <v>0.5</v>
      </c>
      <c r="F69" s="18">
        <f t="shared" si="3"/>
        <v>3.0350855894136215E-3</v>
      </c>
      <c r="G69" s="18">
        <f t="shared" si="0"/>
        <v>3.030486696163404E-3</v>
      </c>
      <c r="H69" s="13">
        <f t="shared" si="6"/>
        <v>96103.46609252067</v>
      </c>
      <c r="I69" s="13">
        <f t="shared" si="4"/>
        <v>291.24027544857466</v>
      </c>
      <c r="J69" s="13">
        <f t="shared" si="1"/>
        <v>95957.845954796372</v>
      </c>
      <c r="K69" s="13">
        <f t="shared" si="2"/>
        <v>2748625.4060735907</v>
      </c>
      <c r="L69" s="20">
        <f t="shared" si="5"/>
        <v>28.600689629939421</v>
      </c>
    </row>
    <row r="70" spans="1:12" x14ac:dyDescent="0.25">
      <c r="A70" s="16">
        <v>61</v>
      </c>
      <c r="B70" s="47">
        <v>15</v>
      </c>
      <c r="C70" s="46">
        <v>8005</v>
      </c>
      <c r="D70" s="46">
        <v>8293</v>
      </c>
      <c r="E70" s="17">
        <v>0.5</v>
      </c>
      <c r="F70" s="18">
        <f t="shared" si="3"/>
        <v>1.8407166523499816E-3</v>
      </c>
      <c r="G70" s="18">
        <f t="shared" si="0"/>
        <v>1.8390240912155948E-3</v>
      </c>
      <c r="H70" s="13">
        <f t="shared" si="6"/>
        <v>95812.225817072089</v>
      </c>
      <c r="I70" s="13">
        <f t="shared" si="4"/>
        <v>176.20099151058434</v>
      </c>
      <c r="J70" s="13">
        <f t="shared" si="1"/>
        <v>95724.125321316795</v>
      </c>
      <c r="K70" s="13">
        <f t="shared" si="2"/>
        <v>2652667.5601187944</v>
      </c>
      <c r="L70" s="20">
        <f t="shared" si="5"/>
        <v>27.686107252986233</v>
      </c>
    </row>
    <row r="71" spans="1:12" x14ac:dyDescent="0.25">
      <c r="A71" s="16">
        <v>62</v>
      </c>
      <c r="B71" s="47">
        <v>23</v>
      </c>
      <c r="C71" s="46">
        <v>7906</v>
      </c>
      <c r="D71" s="46">
        <v>7993</v>
      </c>
      <c r="E71" s="17">
        <v>0.5</v>
      </c>
      <c r="F71" s="18">
        <f t="shared" si="3"/>
        <v>2.893263727278445E-3</v>
      </c>
      <c r="G71" s="18">
        <f t="shared" si="0"/>
        <v>2.8890842858937315E-3</v>
      </c>
      <c r="H71" s="13">
        <f t="shared" si="6"/>
        <v>95636.024825561501</v>
      </c>
      <c r="I71" s="13">
        <f t="shared" si="4"/>
        <v>276.30053648887252</v>
      </c>
      <c r="J71" s="13">
        <f t="shared" si="1"/>
        <v>95497.874557317075</v>
      </c>
      <c r="K71" s="13">
        <f t="shared" si="2"/>
        <v>2556943.4347974774</v>
      </c>
      <c r="L71" s="20">
        <f t="shared" si="5"/>
        <v>26.736195272244945</v>
      </c>
    </row>
    <row r="72" spans="1:12" x14ac:dyDescent="0.25">
      <c r="A72" s="16">
        <v>63</v>
      </c>
      <c r="B72" s="47">
        <v>26</v>
      </c>
      <c r="C72" s="46">
        <v>7744</v>
      </c>
      <c r="D72" s="46">
        <v>7879</v>
      </c>
      <c r="E72" s="17">
        <v>0.5</v>
      </c>
      <c r="F72" s="18">
        <f t="shared" si="3"/>
        <v>3.3284260385329323E-3</v>
      </c>
      <c r="G72" s="18">
        <f t="shared" si="0"/>
        <v>3.3228960316953157E-3</v>
      </c>
      <c r="H72" s="13">
        <f t="shared" si="6"/>
        <v>95359.724289072634</v>
      </c>
      <c r="I72" s="13">
        <f t="shared" si="4"/>
        <v>316.87044942371887</v>
      </c>
      <c r="J72" s="13">
        <f t="shared" si="1"/>
        <v>95201.289064360783</v>
      </c>
      <c r="K72" s="13">
        <f t="shared" si="2"/>
        <v>2461445.5602401602</v>
      </c>
      <c r="L72" s="20">
        <f t="shared" si="5"/>
        <v>25.81221347472184</v>
      </c>
    </row>
    <row r="73" spans="1:12" x14ac:dyDescent="0.25">
      <c r="A73" s="16">
        <v>64</v>
      </c>
      <c r="B73" s="47">
        <v>35</v>
      </c>
      <c r="C73" s="46">
        <v>7958</v>
      </c>
      <c r="D73" s="46">
        <v>7727</v>
      </c>
      <c r="E73" s="17">
        <v>0.5</v>
      </c>
      <c r="F73" s="18">
        <f t="shared" si="3"/>
        <v>4.4628626075868668E-3</v>
      </c>
      <c r="G73" s="18">
        <f t="shared" ref="G73:G108" si="7">F73/((1+(1-E73)*F73))</f>
        <v>4.4529262086514003E-3</v>
      </c>
      <c r="H73" s="13">
        <f t="shared" si="6"/>
        <v>95042.853839648917</v>
      </c>
      <c r="I73" s="13">
        <f t="shared" si="4"/>
        <v>423.21881480759703</v>
      </c>
      <c r="J73" s="13">
        <f t="shared" ref="J73:J108" si="8">H74+I73*E73</f>
        <v>94831.244432245119</v>
      </c>
      <c r="K73" s="13">
        <f t="shared" ref="K73:K97" si="9">K74+J73</f>
        <v>2366244.2711757994</v>
      </c>
      <c r="L73" s="20">
        <f t="shared" si="5"/>
        <v>24.896603748536389</v>
      </c>
    </row>
    <row r="74" spans="1:12" x14ac:dyDescent="0.25">
      <c r="A74" s="16">
        <v>65</v>
      </c>
      <c r="B74" s="47">
        <v>25</v>
      </c>
      <c r="C74" s="46">
        <v>7791</v>
      </c>
      <c r="D74" s="46">
        <v>7972</v>
      </c>
      <c r="E74" s="17">
        <v>0.5</v>
      </c>
      <c r="F74" s="18">
        <f t="shared" ref="F74:F108" si="10">B74/((C74+D74)/2)</f>
        <v>3.1719850282306669E-3</v>
      </c>
      <c r="G74" s="18">
        <f t="shared" si="7"/>
        <v>3.1669622498099828E-3</v>
      </c>
      <c r="H74" s="13">
        <f t="shared" si="6"/>
        <v>94619.635024841322</v>
      </c>
      <c r="I74" s="13">
        <f t="shared" ref="I74:I108" si="11">H74*G74</f>
        <v>299.6568122144709</v>
      </c>
      <c r="J74" s="13">
        <f t="shared" si="8"/>
        <v>94469.806618734088</v>
      </c>
      <c r="K74" s="13">
        <f t="shared" si="9"/>
        <v>2271413.0267435545</v>
      </c>
      <c r="L74" s="20">
        <f t="shared" ref="L74:L108" si="12">K74/H74</f>
        <v>24.00572593782697</v>
      </c>
    </row>
    <row r="75" spans="1:12" x14ac:dyDescent="0.25">
      <c r="A75" s="16">
        <v>66</v>
      </c>
      <c r="B75" s="47">
        <v>31</v>
      </c>
      <c r="C75" s="46">
        <v>7518</v>
      </c>
      <c r="D75" s="46">
        <v>7759</v>
      </c>
      <c r="E75" s="17">
        <v>0.5</v>
      </c>
      <c r="F75" s="18">
        <f t="shared" si="10"/>
        <v>4.0583884270471949E-3</v>
      </c>
      <c r="G75" s="18">
        <f t="shared" si="7"/>
        <v>4.0501698458322447E-3</v>
      </c>
      <c r="H75" s="13">
        <f t="shared" ref="H75:H108" si="13">H74-I74</f>
        <v>94319.978212626855</v>
      </c>
      <c r="I75" s="13">
        <f t="shared" si="11"/>
        <v>382.01193161633557</v>
      </c>
      <c r="J75" s="13">
        <f t="shared" si="8"/>
        <v>94128.972246818696</v>
      </c>
      <c r="K75" s="13">
        <f t="shared" si="9"/>
        <v>2176943.2201248202</v>
      </c>
      <c r="L75" s="20">
        <f t="shared" si="12"/>
        <v>23.080404187724753</v>
      </c>
    </row>
    <row r="76" spans="1:12" x14ac:dyDescent="0.25">
      <c r="A76" s="16">
        <v>67</v>
      </c>
      <c r="B76" s="47">
        <v>25</v>
      </c>
      <c r="C76" s="46">
        <v>7430</v>
      </c>
      <c r="D76" s="46">
        <v>7530</v>
      </c>
      <c r="E76" s="17">
        <v>0.5</v>
      </c>
      <c r="F76" s="18">
        <f t="shared" si="10"/>
        <v>3.3422459893048127E-3</v>
      </c>
      <c r="G76" s="18">
        <f t="shared" si="7"/>
        <v>3.3366700033366698E-3</v>
      </c>
      <c r="H76" s="13">
        <f t="shared" si="13"/>
        <v>93937.966281010522</v>
      </c>
      <c r="I76" s="13">
        <f t="shared" si="11"/>
        <v>313.43999426429934</v>
      </c>
      <c r="J76" s="13">
        <f t="shared" si="8"/>
        <v>93781.246283878383</v>
      </c>
      <c r="K76" s="13">
        <f t="shared" si="9"/>
        <v>2082814.2478780015</v>
      </c>
      <c r="L76" s="20">
        <f t="shared" si="12"/>
        <v>22.172230572326544</v>
      </c>
    </row>
    <row r="77" spans="1:12" x14ac:dyDescent="0.25">
      <c r="A77" s="16">
        <v>68</v>
      </c>
      <c r="B77" s="47">
        <v>33</v>
      </c>
      <c r="C77" s="46">
        <v>7738</v>
      </c>
      <c r="D77" s="46">
        <v>7429</v>
      </c>
      <c r="E77" s="17">
        <v>0.5</v>
      </c>
      <c r="F77" s="18">
        <f t="shared" si="10"/>
        <v>4.3515527131271839E-3</v>
      </c>
      <c r="G77" s="18">
        <f t="shared" si="7"/>
        <v>4.3421052631578945E-3</v>
      </c>
      <c r="H77" s="13">
        <f t="shared" si="13"/>
        <v>93624.52628674623</v>
      </c>
      <c r="I77" s="13">
        <f t="shared" si="11"/>
        <v>406.52754835034546</v>
      </c>
      <c r="J77" s="13">
        <f t="shared" si="8"/>
        <v>93421.262512571047</v>
      </c>
      <c r="K77" s="13">
        <f t="shared" si="9"/>
        <v>1989033.0015941232</v>
      </c>
      <c r="L77" s="20">
        <f t="shared" si="12"/>
        <v>21.244785746656394</v>
      </c>
    </row>
    <row r="78" spans="1:12" x14ac:dyDescent="0.25">
      <c r="A78" s="16">
        <v>69</v>
      </c>
      <c r="B78" s="47">
        <v>44</v>
      </c>
      <c r="C78" s="46">
        <v>8415</v>
      </c>
      <c r="D78" s="46">
        <v>7704</v>
      </c>
      <c r="E78" s="17">
        <v>0.5</v>
      </c>
      <c r="F78" s="18">
        <f t="shared" si="10"/>
        <v>5.4593957441528632E-3</v>
      </c>
      <c r="G78" s="18">
        <f t="shared" si="7"/>
        <v>5.4445338117923656E-3</v>
      </c>
      <c r="H78" s="13">
        <f t="shared" si="13"/>
        <v>93217.99873839588</v>
      </c>
      <c r="I78" s="13">
        <f t="shared" si="11"/>
        <v>507.52854599881442</v>
      </c>
      <c r="J78" s="13">
        <f t="shared" si="8"/>
        <v>92964.234465396483</v>
      </c>
      <c r="K78" s="13">
        <f t="shared" si="9"/>
        <v>1895611.7390815523</v>
      </c>
      <c r="L78" s="20">
        <f t="shared" si="12"/>
        <v>20.335254615381078</v>
      </c>
    </row>
    <row r="79" spans="1:12" x14ac:dyDescent="0.25">
      <c r="A79" s="16">
        <v>70</v>
      </c>
      <c r="B79" s="47">
        <v>48</v>
      </c>
      <c r="C79" s="46">
        <v>7216</v>
      </c>
      <c r="D79" s="46">
        <v>8392</v>
      </c>
      <c r="E79" s="17">
        <v>0.5</v>
      </c>
      <c r="F79" s="18">
        <f t="shared" si="10"/>
        <v>6.1506919528446953E-3</v>
      </c>
      <c r="G79" s="18">
        <f t="shared" si="7"/>
        <v>6.1318344404701075E-3</v>
      </c>
      <c r="H79" s="13">
        <f t="shared" si="13"/>
        <v>92710.470192397072</v>
      </c>
      <c r="I79" s="13">
        <f t="shared" si="11"/>
        <v>568.48525411791763</v>
      </c>
      <c r="J79" s="13">
        <f t="shared" si="8"/>
        <v>92426.227565338122</v>
      </c>
      <c r="K79" s="13">
        <f t="shared" si="9"/>
        <v>1802647.5046161558</v>
      </c>
      <c r="L79" s="20">
        <f t="shared" si="12"/>
        <v>19.443839524006489</v>
      </c>
    </row>
    <row r="80" spans="1:12" x14ac:dyDescent="0.25">
      <c r="A80" s="16">
        <v>71</v>
      </c>
      <c r="B80" s="47">
        <v>54</v>
      </c>
      <c r="C80" s="46">
        <v>6467</v>
      </c>
      <c r="D80" s="46">
        <v>7176</v>
      </c>
      <c r="E80" s="17">
        <v>0.5</v>
      </c>
      <c r="F80" s="18">
        <f t="shared" si="10"/>
        <v>7.9161474748955501E-3</v>
      </c>
      <c r="G80" s="18">
        <f t="shared" si="7"/>
        <v>7.8849383076586097E-3</v>
      </c>
      <c r="H80" s="13">
        <f t="shared" si="13"/>
        <v>92141.984938279158</v>
      </c>
      <c r="I80" s="13">
        <f t="shared" si="11"/>
        <v>726.53386678354002</v>
      </c>
      <c r="J80" s="13">
        <f t="shared" si="8"/>
        <v>91778.718004887385</v>
      </c>
      <c r="K80" s="13">
        <f t="shared" si="9"/>
        <v>1710221.2770508176</v>
      </c>
      <c r="L80" s="20">
        <f t="shared" si="12"/>
        <v>18.560716683023497</v>
      </c>
    </row>
    <row r="81" spans="1:12" x14ac:dyDescent="0.25">
      <c r="A81" s="16">
        <v>72</v>
      </c>
      <c r="B81" s="47">
        <v>51</v>
      </c>
      <c r="C81" s="46">
        <v>6823</v>
      </c>
      <c r="D81" s="46">
        <v>6420</v>
      </c>
      <c r="E81" s="17">
        <v>0.5</v>
      </c>
      <c r="F81" s="18">
        <f t="shared" si="10"/>
        <v>7.7021822849807449E-3</v>
      </c>
      <c r="G81" s="18">
        <f t="shared" si="7"/>
        <v>7.6726342710997453E-3</v>
      </c>
      <c r="H81" s="13">
        <f t="shared" si="13"/>
        <v>91415.451071495612</v>
      </c>
      <c r="I81" s="13">
        <f t="shared" si="11"/>
        <v>701.39732279919917</v>
      </c>
      <c r="J81" s="13">
        <f t="shared" si="8"/>
        <v>91064.752410096015</v>
      </c>
      <c r="K81" s="13">
        <f t="shared" si="9"/>
        <v>1618442.5590459302</v>
      </c>
      <c r="L81" s="20">
        <f t="shared" si="12"/>
        <v>17.704256119462272</v>
      </c>
    </row>
    <row r="82" spans="1:12" x14ac:dyDescent="0.25">
      <c r="A82" s="16">
        <v>73</v>
      </c>
      <c r="B82" s="47">
        <v>53</v>
      </c>
      <c r="C82" s="46">
        <v>6252</v>
      </c>
      <c r="D82" s="46">
        <v>6793</v>
      </c>
      <c r="E82" s="17">
        <v>0.5</v>
      </c>
      <c r="F82" s="18">
        <f t="shared" si="10"/>
        <v>8.1257186661556156E-3</v>
      </c>
      <c r="G82" s="18">
        <f t="shared" si="7"/>
        <v>8.0928386013131778E-3</v>
      </c>
      <c r="H82" s="13">
        <f t="shared" si="13"/>
        <v>90714.053748696417</v>
      </c>
      <c r="I82" s="13">
        <f t="shared" si="11"/>
        <v>734.13419585904876</v>
      </c>
      <c r="J82" s="13">
        <f t="shared" si="8"/>
        <v>90346.986650766892</v>
      </c>
      <c r="K82" s="13">
        <f t="shared" si="9"/>
        <v>1527377.806635834</v>
      </c>
      <c r="L82" s="20">
        <f t="shared" si="12"/>
        <v>16.837278718324093</v>
      </c>
    </row>
    <row r="83" spans="1:12" x14ac:dyDescent="0.25">
      <c r="A83" s="16">
        <v>74</v>
      </c>
      <c r="B83" s="47">
        <v>65</v>
      </c>
      <c r="C83" s="46">
        <v>5785</v>
      </c>
      <c r="D83" s="46">
        <v>6183</v>
      </c>
      <c r="E83" s="17">
        <v>0.5</v>
      </c>
      <c r="F83" s="18">
        <f t="shared" si="10"/>
        <v>1.0862299465240642E-2</v>
      </c>
      <c r="G83" s="18">
        <f t="shared" si="7"/>
        <v>1.0803623369068396E-2</v>
      </c>
      <c r="H83" s="13">
        <f t="shared" si="13"/>
        <v>89979.919552837368</v>
      </c>
      <c r="I83" s="13">
        <f t="shared" si="11"/>
        <v>972.10916162792807</v>
      </c>
      <c r="J83" s="13">
        <f t="shared" si="8"/>
        <v>89493.864972023395</v>
      </c>
      <c r="K83" s="13">
        <f t="shared" si="9"/>
        <v>1437030.8199850672</v>
      </c>
      <c r="L83" s="20">
        <f t="shared" si="12"/>
        <v>15.970572402448351</v>
      </c>
    </row>
    <row r="84" spans="1:12" x14ac:dyDescent="0.25">
      <c r="A84" s="16">
        <v>75</v>
      </c>
      <c r="B84" s="47">
        <v>57</v>
      </c>
      <c r="C84" s="46">
        <v>4422</v>
      </c>
      <c r="D84" s="46">
        <v>5717</v>
      </c>
      <c r="E84" s="17">
        <v>0.5</v>
      </c>
      <c r="F84" s="18">
        <f t="shared" si="10"/>
        <v>1.1243712397672355E-2</v>
      </c>
      <c r="G84" s="18">
        <f t="shared" si="7"/>
        <v>1.118085523734798E-2</v>
      </c>
      <c r="H84" s="13">
        <f t="shared" si="13"/>
        <v>89007.810391209438</v>
      </c>
      <c r="I84" s="13">
        <f t="shared" si="11"/>
        <v>995.18344297742999</v>
      </c>
      <c r="J84" s="13">
        <f t="shared" si="8"/>
        <v>88510.218669720722</v>
      </c>
      <c r="K84" s="13">
        <f t="shared" si="9"/>
        <v>1347536.9550130439</v>
      </c>
      <c r="L84" s="20">
        <f t="shared" si="12"/>
        <v>15.139536059704362</v>
      </c>
    </row>
    <row r="85" spans="1:12" x14ac:dyDescent="0.25">
      <c r="A85" s="16">
        <v>76</v>
      </c>
      <c r="B85" s="47">
        <v>60</v>
      </c>
      <c r="C85" s="46">
        <v>3722</v>
      </c>
      <c r="D85" s="46">
        <v>4371</v>
      </c>
      <c r="E85" s="17">
        <v>0.5</v>
      </c>
      <c r="F85" s="18">
        <f t="shared" si="10"/>
        <v>1.4827628815025331E-2</v>
      </c>
      <c r="G85" s="18">
        <f t="shared" si="7"/>
        <v>1.4718508524469522E-2</v>
      </c>
      <c r="H85" s="13">
        <f t="shared" si="13"/>
        <v>88012.626948232006</v>
      </c>
      <c r="I85" s="13">
        <f t="shared" si="11"/>
        <v>1295.4145999985087</v>
      </c>
      <c r="J85" s="13">
        <f t="shared" si="8"/>
        <v>87364.919648232753</v>
      </c>
      <c r="K85" s="13">
        <f t="shared" si="9"/>
        <v>1259026.7363433233</v>
      </c>
      <c r="L85" s="20">
        <f t="shared" si="12"/>
        <v>14.30506939741576</v>
      </c>
    </row>
    <row r="86" spans="1:12" x14ac:dyDescent="0.25">
      <c r="A86" s="16">
        <v>77</v>
      </c>
      <c r="B86" s="47">
        <v>60</v>
      </c>
      <c r="C86" s="46">
        <v>4747</v>
      </c>
      <c r="D86" s="46">
        <v>3675</v>
      </c>
      <c r="E86" s="17">
        <v>0.5</v>
      </c>
      <c r="F86" s="18">
        <f t="shared" si="10"/>
        <v>1.4248397055331275E-2</v>
      </c>
      <c r="G86" s="18">
        <f t="shared" si="7"/>
        <v>1.4147606696533838E-2</v>
      </c>
      <c r="H86" s="13">
        <f t="shared" si="13"/>
        <v>86717.212348233501</v>
      </c>
      <c r="I86" s="13">
        <f t="shared" si="11"/>
        <v>1226.841014122615</v>
      </c>
      <c r="J86" s="13">
        <f t="shared" si="8"/>
        <v>86103.791841172191</v>
      </c>
      <c r="K86" s="13">
        <f t="shared" si="9"/>
        <v>1171661.8166950904</v>
      </c>
      <c r="L86" s="20">
        <f t="shared" si="12"/>
        <v>13.511294758761442</v>
      </c>
    </row>
    <row r="87" spans="1:12" x14ac:dyDescent="0.25">
      <c r="A87" s="16">
        <v>78</v>
      </c>
      <c r="B87" s="47">
        <v>52</v>
      </c>
      <c r="C87" s="46">
        <v>2760</v>
      </c>
      <c r="D87" s="46">
        <v>4695</v>
      </c>
      <c r="E87" s="17">
        <v>0.5</v>
      </c>
      <c r="F87" s="18">
        <f t="shared" si="10"/>
        <v>1.3950368879946344E-2</v>
      </c>
      <c r="G87" s="18">
        <f t="shared" si="7"/>
        <v>1.385373651258825E-2</v>
      </c>
      <c r="H87" s="13">
        <f t="shared" si="13"/>
        <v>85490.371334110881</v>
      </c>
      <c r="I87" s="13">
        <f t="shared" si="11"/>
        <v>1184.3610788260999</v>
      </c>
      <c r="J87" s="13">
        <f t="shared" si="8"/>
        <v>84898.190794697832</v>
      </c>
      <c r="K87" s="13">
        <f t="shared" si="9"/>
        <v>1085558.0248539182</v>
      </c>
      <c r="L87" s="20">
        <f t="shared" si="12"/>
        <v>12.698015085364096</v>
      </c>
    </row>
    <row r="88" spans="1:12" x14ac:dyDescent="0.25">
      <c r="A88" s="16">
        <v>79</v>
      </c>
      <c r="B88" s="47">
        <v>63</v>
      </c>
      <c r="C88" s="46">
        <v>3127</v>
      </c>
      <c r="D88" s="46">
        <v>2718</v>
      </c>
      <c r="E88" s="17">
        <v>0.5</v>
      </c>
      <c r="F88" s="18">
        <f t="shared" si="10"/>
        <v>2.1556886227544911E-2</v>
      </c>
      <c r="G88" s="18">
        <f t="shared" si="7"/>
        <v>2.1327014218009477E-2</v>
      </c>
      <c r="H88" s="13">
        <f t="shared" si="13"/>
        <v>84306.010255284782</v>
      </c>
      <c r="I88" s="13">
        <f t="shared" si="11"/>
        <v>1797.9954793781112</v>
      </c>
      <c r="J88" s="13">
        <f t="shared" si="8"/>
        <v>83407.012515595736</v>
      </c>
      <c r="K88" s="13">
        <f t="shared" si="9"/>
        <v>1000659.8340592205</v>
      </c>
      <c r="L88" s="20">
        <f t="shared" si="12"/>
        <v>11.869377177607493</v>
      </c>
    </row>
    <row r="89" spans="1:12" x14ac:dyDescent="0.25">
      <c r="A89" s="16">
        <v>80</v>
      </c>
      <c r="B89" s="47">
        <v>86</v>
      </c>
      <c r="C89" s="46">
        <v>3327</v>
      </c>
      <c r="D89" s="46">
        <v>3050</v>
      </c>
      <c r="E89" s="17">
        <v>0.5</v>
      </c>
      <c r="F89" s="18">
        <f t="shared" si="10"/>
        <v>2.6971930374784382E-2</v>
      </c>
      <c r="G89" s="18">
        <f t="shared" si="7"/>
        <v>2.661302800557017E-2</v>
      </c>
      <c r="H89" s="13">
        <f t="shared" si="13"/>
        <v>82508.014775906675</v>
      </c>
      <c r="I89" s="13">
        <f t="shared" si="11"/>
        <v>2195.7881079152016</v>
      </c>
      <c r="J89" s="13">
        <f t="shared" si="8"/>
        <v>81410.120721949075</v>
      </c>
      <c r="K89" s="13">
        <f t="shared" si="9"/>
        <v>917252.82154362474</v>
      </c>
      <c r="L89" s="20">
        <f t="shared" si="12"/>
        <v>11.117136002301118</v>
      </c>
    </row>
    <row r="90" spans="1:12" x14ac:dyDescent="0.25">
      <c r="A90" s="16">
        <v>81</v>
      </c>
      <c r="B90" s="47">
        <v>93</v>
      </c>
      <c r="C90" s="46">
        <v>3329</v>
      </c>
      <c r="D90" s="46">
        <v>3257</v>
      </c>
      <c r="E90" s="17">
        <v>0.5</v>
      </c>
      <c r="F90" s="18">
        <f t="shared" si="10"/>
        <v>2.8241724870938355E-2</v>
      </c>
      <c r="G90" s="18">
        <f t="shared" si="7"/>
        <v>2.7848480311423868E-2</v>
      </c>
      <c r="H90" s="13">
        <f t="shared" si="13"/>
        <v>80312.226667991476</v>
      </c>
      <c r="I90" s="13">
        <f t="shared" si="11"/>
        <v>2236.5734631301716</v>
      </c>
      <c r="J90" s="13">
        <f t="shared" si="8"/>
        <v>79193.939936426381</v>
      </c>
      <c r="K90" s="13">
        <f t="shared" si="9"/>
        <v>835842.70082167571</v>
      </c>
      <c r="L90" s="20">
        <f t="shared" si="12"/>
        <v>10.407415352546833</v>
      </c>
    </row>
    <row r="91" spans="1:12" x14ac:dyDescent="0.25">
      <c r="A91" s="16">
        <v>82</v>
      </c>
      <c r="B91" s="47">
        <v>86</v>
      </c>
      <c r="C91" s="46">
        <v>2939</v>
      </c>
      <c r="D91" s="46">
        <v>3254</v>
      </c>
      <c r="E91" s="17">
        <v>0.5</v>
      </c>
      <c r="F91" s="18">
        <f t="shared" si="10"/>
        <v>2.7773292426933636E-2</v>
      </c>
      <c r="G91" s="18">
        <f t="shared" si="7"/>
        <v>2.7392896958114352E-2</v>
      </c>
      <c r="H91" s="13">
        <f t="shared" si="13"/>
        <v>78075.653204861301</v>
      </c>
      <c r="I91" s="13">
        <f t="shared" si="11"/>
        <v>2138.718323178236</v>
      </c>
      <c r="J91" s="13">
        <f t="shared" si="8"/>
        <v>77006.294043272181</v>
      </c>
      <c r="K91" s="13">
        <f t="shared" si="9"/>
        <v>756648.76088524936</v>
      </c>
      <c r="L91" s="20">
        <f t="shared" si="12"/>
        <v>9.6912254950963046</v>
      </c>
    </row>
    <row r="92" spans="1:12" x14ac:dyDescent="0.25">
      <c r="A92" s="16">
        <v>83</v>
      </c>
      <c r="B92" s="47">
        <v>111</v>
      </c>
      <c r="C92" s="46">
        <v>2610</v>
      </c>
      <c r="D92" s="46">
        <v>2849</v>
      </c>
      <c r="E92" s="17">
        <v>0.5</v>
      </c>
      <c r="F92" s="18">
        <f t="shared" si="10"/>
        <v>4.0666788789155521E-2</v>
      </c>
      <c r="G92" s="18">
        <f t="shared" si="7"/>
        <v>3.985637342908438E-2</v>
      </c>
      <c r="H92" s="13">
        <f t="shared" si="13"/>
        <v>75936.934881683061</v>
      </c>
      <c r="I92" s="13">
        <f t="shared" si="11"/>
        <v>3026.5708337044234</v>
      </c>
      <c r="J92" s="13">
        <f t="shared" si="8"/>
        <v>74423.649464830858</v>
      </c>
      <c r="K92" s="13">
        <f t="shared" si="9"/>
        <v>679642.46684197721</v>
      </c>
      <c r="L92" s="20">
        <f t="shared" si="12"/>
        <v>8.9500908602766831</v>
      </c>
    </row>
    <row r="93" spans="1:12" x14ac:dyDescent="0.25">
      <c r="A93" s="16">
        <v>84</v>
      </c>
      <c r="B93" s="47">
        <v>133</v>
      </c>
      <c r="C93" s="46">
        <v>2557</v>
      </c>
      <c r="D93" s="46">
        <v>2490</v>
      </c>
      <c r="E93" s="17">
        <v>0.5</v>
      </c>
      <c r="F93" s="18">
        <f t="shared" si="10"/>
        <v>5.2704576976421634E-2</v>
      </c>
      <c r="G93" s="18">
        <f t="shared" si="7"/>
        <v>5.1351351351351347E-2</v>
      </c>
      <c r="H93" s="13">
        <f t="shared" si="13"/>
        <v>72910.364047978641</v>
      </c>
      <c r="I93" s="13">
        <f t="shared" si="11"/>
        <v>3744.0457213826867</v>
      </c>
      <c r="J93" s="13">
        <f t="shared" si="8"/>
        <v>71038.341187287297</v>
      </c>
      <c r="K93" s="13">
        <f t="shared" si="9"/>
        <v>605218.81737714633</v>
      </c>
      <c r="L93" s="20">
        <f t="shared" si="12"/>
        <v>8.3008612736987892</v>
      </c>
    </row>
    <row r="94" spans="1:12" x14ac:dyDescent="0.25">
      <c r="A94" s="16">
        <v>85</v>
      </c>
      <c r="B94" s="47">
        <v>133</v>
      </c>
      <c r="C94" s="46">
        <v>2411</v>
      </c>
      <c r="D94" s="46">
        <v>2435</v>
      </c>
      <c r="E94" s="17">
        <v>0.5</v>
      </c>
      <c r="F94" s="18">
        <f t="shared" si="10"/>
        <v>5.4890631448617416E-2</v>
      </c>
      <c r="G94" s="18">
        <f t="shared" si="7"/>
        <v>5.3424382406105649E-2</v>
      </c>
      <c r="H94" s="13">
        <f t="shared" si="13"/>
        <v>69166.318326595952</v>
      </c>
      <c r="I94" s="13">
        <f t="shared" si="11"/>
        <v>3695.1678399024954</v>
      </c>
      <c r="J94" s="13">
        <f t="shared" si="8"/>
        <v>67318.734406644697</v>
      </c>
      <c r="K94" s="13">
        <f t="shared" si="9"/>
        <v>534180.4761898591</v>
      </c>
      <c r="L94" s="20">
        <f t="shared" si="12"/>
        <v>7.7231301175742226</v>
      </c>
    </row>
    <row r="95" spans="1:12" x14ac:dyDescent="0.25">
      <c r="A95" s="16">
        <v>86</v>
      </c>
      <c r="B95" s="47">
        <v>147</v>
      </c>
      <c r="C95" s="46">
        <v>2054</v>
      </c>
      <c r="D95" s="46">
        <v>2269</v>
      </c>
      <c r="E95" s="17">
        <v>0.5</v>
      </c>
      <c r="F95" s="18">
        <f t="shared" si="10"/>
        <v>6.8008327550312289E-2</v>
      </c>
      <c r="G95" s="18">
        <f t="shared" si="7"/>
        <v>6.5771812080536909E-2</v>
      </c>
      <c r="H95" s="13">
        <f t="shared" si="13"/>
        <v>65471.150486693456</v>
      </c>
      <c r="I95" s="13">
        <f t="shared" si="11"/>
        <v>4306.1562065073549</v>
      </c>
      <c r="J95" s="13">
        <f t="shared" si="8"/>
        <v>63318.07238343978</v>
      </c>
      <c r="K95" s="13">
        <f t="shared" si="9"/>
        <v>466861.74178321438</v>
      </c>
      <c r="L95" s="20">
        <f t="shared" si="12"/>
        <v>7.1308009453431049</v>
      </c>
    </row>
    <row r="96" spans="1:12" x14ac:dyDescent="0.25">
      <c r="A96" s="16">
        <v>87</v>
      </c>
      <c r="B96" s="47">
        <v>133</v>
      </c>
      <c r="C96" s="46">
        <v>1868</v>
      </c>
      <c r="D96" s="46">
        <v>1932</v>
      </c>
      <c r="E96" s="17">
        <v>0.5</v>
      </c>
      <c r="F96" s="18">
        <f t="shared" si="10"/>
        <v>7.0000000000000007E-2</v>
      </c>
      <c r="G96" s="18">
        <f t="shared" si="7"/>
        <v>6.7632850241545903E-2</v>
      </c>
      <c r="H96" s="13">
        <f t="shared" si="13"/>
        <v>61164.994280186103</v>
      </c>
      <c r="I96" s="13">
        <f t="shared" si="11"/>
        <v>4136.7628981768385</v>
      </c>
      <c r="J96" s="13">
        <f t="shared" si="8"/>
        <v>59096.612831097686</v>
      </c>
      <c r="K96" s="13">
        <f t="shared" si="9"/>
        <v>403543.66939977458</v>
      </c>
      <c r="L96" s="20">
        <f t="shared" si="12"/>
        <v>6.5976245751158231</v>
      </c>
    </row>
    <row r="97" spans="1:12" x14ac:dyDescent="0.25">
      <c r="A97" s="16">
        <v>88</v>
      </c>
      <c r="B97" s="47">
        <v>144</v>
      </c>
      <c r="C97" s="46">
        <v>1676</v>
      </c>
      <c r="D97" s="46">
        <v>1749</v>
      </c>
      <c r="E97" s="17">
        <v>0.5</v>
      </c>
      <c r="F97" s="18">
        <f t="shared" si="10"/>
        <v>8.4087591240875906E-2</v>
      </c>
      <c r="G97" s="18">
        <f t="shared" si="7"/>
        <v>8.0694872513309035E-2</v>
      </c>
      <c r="H97" s="13">
        <f t="shared" si="13"/>
        <v>57028.231382009268</v>
      </c>
      <c r="I97" s="13">
        <f t="shared" si="11"/>
        <v>4601.885861030727</v>
      </c>
      <c r="J97" s="13">
        <f t="shared" si="8"/>
        <v>54727.2884514939</v>
      </c>
      <c r="K97" s="13">
        <f t="shared" si="9"/>
        <v>344447.0565686769</v>
      </c>
      <c r="L97" s="20">
        <f t="shared" si="12"/>
        <v>6.0399393111345869</v>
      </c>
    </row>
    <row r="98" spans="1:12" x14ac:dyDescent="0.25">
      <c r="A98" s="16">
        <v>89</v>
      </c>
      <c r="B98" s="47">
        <v>157</v>
      </c>
      <c r="C98" s="46">
        <v>1482</v>
      </c>
      <c r="D98" s="46">
        <v>1508</v>
      </c>
      <c r="E98" s="17">
        <v>0.5</v>
      </c>
      <c r="F98" s="18">
        <f t="shared" si="10"/>
        <v>0.10501672240802676</v>
      </c>
      <c r="G98" s="18">
        <f t="shared" si="7"/>
        <v>9.9777565935811885E-2</v>
      </c>
      <c r="H98" s="13">
        <f t="shared" si="13"/>
        <v>52426.345520978539</v>
      </c>
      <c r="I98" s="13">
        <f t="shared" si="11"/>
        <v>5230.9731469930921</v>
      </c>
      <c r="J98" s="13">
        <f t="shared" si="8"/>
        <v>49810.858947481989</v>
      </c>
      <c r="K98" s="13">
        <f>K99+J98</f>
        <v>289719.768117183</v>
      </c>
      <c r="L98" s="20">
        <f t="shared" si="12"/>
        <v>5.5262247489909608</v>
      </c>
    </row>
    <row r="99" spans="1:12" x14ac:dyDescent="0.25">
      <c r="A99" s="16">
        <v>90</v>
      </c>
      <c r="B99" s="47">
        <v>153</v>
      </c>
      <c r="C99" s="46">
        <v>1225</v>
      </c>
      <c r="D99" s="46">
        <v>1298</v>
      </c>
      <c r="E99" s="17">
        <v>0.5</v>
      </c>
      <c r="F99" s="22">
        <f t="shared" si="10"/>
        <v>0.12128418549346016</v>
      </c>
      <c r="G99" s="22">
        <f t="shared" si="7"/>
        <v>0.11434977578475335</v>
      </c>
      <c r="H99" s="23">
        <f t="shared" si="13"/>
        <v>47195.372373985447</v>
      </c>
      <c r="I99" s="23">
        <f t="shared" si="11"/>
        <v>5396.7802490431777</v>
      </c>
      <c r="J99" s="23">
        <f t="shared" si="8"/>
        <v>44496.982249463857</v>
      </c>
      <c r="K99" s="23">
        <f t="shared" ref="K99:K108" si="14">K100+J99</f>
        <v>239908.90916970104</v>
      </c>
      <c r="L99" s="24">
        <f t="shared" si="12"/>
        <v>5.0833142552328114</v>
      </c>
    </row>
    <row r="100" spans="1:12" x14ac:dyDescent="0.25">
      <c r="A100" s="16">
        <v>91</v>
      </c>
      <c r="B100" s="47">
        <v>151</v>
      </c>
      <c r="C100" s="46">
        <v>1059</v>
      </c>
      <c r="D100" s="46">
        <v>1098</v>
      </c>
      <c r="E100" s="17">
        <v>0.5</v>
      </c>
      <c r="F100" s="22">
        <f t="shared" si="10"/>
        <v>0.14000927213722764</v>
      </c>
      <c r="G100" s="22">
        <f t="shared" si="7"/>
        <v>0.13084922010398614</v>
      </c>
      <c r="H100" s="23">
        <f t="shared" si="13"/>
        <v>41798.592124942268</v>
      </c>
      <c r="I100" s="23">
        <f t="shared" si="11"/>
        <v>5469.3131809933129</v>
      </c>
      <c r="J100" s="23">
        <f t="shared" si="8"/>
        <v>39063.935534445613</v>
      </c>
      <c r="K100" s="23">
        <f t="shared" si="14"/>
        <v>195411.92692023719</v>
      </c>
      <c r="L100" s="24">
        <f t="shared" si="12"/>
        <v>4.6750839438831244</v>
      </c>
    </row>
    <row r="101" spans="1:12" x14ac:dyDescent="0.25">
      <c r="A101" s="16">
        <v>92</v>
      </c>
      <c r="B101" s="47">
        <v>113</v>
      </c>
      <c r="C101" s="46">
        <v>840</v>
      </c>
      <c r="D101" s="46">
        <v>916</v>
      </c>
      <c r="E101" s="17">
        <v>0.5</v>
      </c>
      <c r="F101" s="22">
        <f t="shared" si="10"/>
        <v>0.12870159453302962</v>
      </c>
      <c r="G101" s="22">
        <f t="shared" si="7"/>
        <v>0.12092027822364904</v>
      </c>
      <c r="H101" s="23">
        <f t="shared" si="13"/>
        <v>36329.278943948957</v>
      </c>
      <c r="I101" s="23">
        <f t="shared" si="11"/>
        <v>4392.9465175668629</v>
      </c>
      <c r="J101" s="23">
        <f t="shared" si="8"/>
        <v>34132.805685165527</v>
      </c>
      <c r="K101" s="23">
        <f t="shared" si="14"/>
        <v>156347.99138579157</v>
      </c>
      <c r="L101" s="24">
        <f t="shared" si="12"/>
        <v>4.3036359633510717</v>
      </c>
    </row>
    <row r="102" spans="1:12" x14ac:dyDescent="0.25">
      <c r="A102" s="16">
        <v>93</v>
      </c>
      <c r="B102" s="47">
        <v>130</v>
      </c>
      <c r="C102" s="46">
        <v>732</v>
      </c>
      <c r="D102" s="46">
        <v>736</v>
      </c>
      <c r="E102" s="17">
        <v>0.5</v>
      </c>
      <c r="F102" s="22">
        <f t="shared" si="10"/>
        <v>0.17711171662125341</v>
      </c>
      <c r="G102" s="22">
        <f t="shared" si="7"/>
        <v>0.16270337922403003</v>
      </c>
      <c r="H102" s="23">
        <f t="shared" si="13"/>
        <v>31936.332426382094</v>
      </c>
      <c r="I102" s="23">
        <f t="shared" si="11"/>
        <v>5196.1492057943333</v>
      </c>
      <c r="J102" s="23">
        <f t="shared" si="8"/>
        <v>29338.257823484928</v>
      </c>
      <c r="K102" s="23">
        <f t="shared" si="14"/>
        <v>122215.18570062605</v>
      </c>
      <c r="L102" s="24">
        <f t="shared" si="12"/>
        <v>3.8268384756562104</v>
      </c>
    </row>
    <row r="103" spans="1:12" x14ac:dyDescent="0.25">
      <c r="A103" s="16">
        <v>94</v>
      </c>
      <c r="B103" s="47">
        <v>100</v>
      </c>
      <c r="C103" s="46">
        <v>603</v>
      </c>
      <c r="D103" s="46">
        <v>599</v>
      </c>
      <c r="E103" s="17">
        <v>0.5</v>
      </c>
      <c r="F103" s="22">
        <f t="shared" si="10"/>
        <v>0.16638935108153077</v>
      </c>
      <c r="G103" s="22">
        <f t="shared" si="7"/>
        <v>0.15360983102918588</v>
      </c>
      <c r="H103" s="23">
        <f t="shared" si="13"/>
        <v>26740.183220587762</v>
      </c>
      <c r="I103" s="23">
        <f t="shared" si="11"/>
        <v>4107.5550262039578</v>
      </c>
      <c r="J103" s="23">
        <f t="shared" si="8"/>
        <v>24686.405707485785</v>
      </c>
      <c r="K103" s="23">
        <f t="shared" si="14"/>
        <v>92876.927877141119</v>
      </c>
      <c r="L103" s="24">
        <f t="shared" si="12"/>
        <v>3.4733093304175062</v>
      </c>
    </row>
    <row r="104" spans="1:12" x14ac:dyDescent="0.25">
      <c r="A104" s="16">
        <v>95</v>
      </c>
      <c r="B104" s="47">
        <v>111</v>
      </c>
      <c r="C104" s="46">
        <v>446</v>
      </c>
      <c r="D104" s="46">
        <v>481</v>
      </c>
      <c r="E104" s="17">
        <v>0.5</v>
      </c>
      <c r="F104" s="22">
        <f t="shared" si="10"/>
        <v>0.23948220064724918</v>
      </c>
      <c r="G104" s="22">
        <f t="shared" si="7"/>
        <v>0.21387283236994217</v>
      </c>
      <c r="H104" s="23">
        <f t="shared" si="13"/>
        <v>22632.628194383804</v>
      </c>
      <c r="I104" s="23">
        <f t="shared" si="11"/>
        <v>4840.5042959086741</v>
      </c>
      <c r="J104" s="23">
        <f t="shared" si="8"/>
        <v>20212.376046429465</v>
      </c>
      <c r="K104" s="23">
        <f t="shared" si="14"/>
        <v>68190.522169655334</v>
      </c>
      <c r="L104" s="24">
        <f t="shared" si="12"/>
        <v>3.0129298985513553</v>
      </c>
    </row>
    <row r="105" spans="1:12" x14ac:dyDescent="0.25">
      <c r="A105" s="16">
        <v>96</v>
      </c>
      <c r="B105" s="47">
        <v>78</v>
      </c>
      <c r="C105" s="46">
        <v>306</v>
      </c>
      <c r="D105" s="46">
        <v>350</v>
      </c>
      <c r="E105" s="17">
        <v>0.5</v>
      </c>
      <c r="F105" s="22">
        <f t="shared" si="10"/>
        <v>0.23780487804878048</v>
      </c>
      <c r="G105" s="22">
        <f t="shared" si="7"/>
        <v>0.21253405994550409</v>
      </c>
      <c r="H105" s="23">
        <f t="shared" si="13"/>
        <v>17792.123898475129</v>
      </c>
      <c r="I105" s="23">
        <f t="shared" si="11"/>
        <v>3781.432327196349</v>
      </c>
      <c r="J105" s="23">
        <f t="shared" si="8"/>
        <v>15901.407734876953</v>
      </c>
      <c r="K105" s="23">
        <f t="shared" si="14"/>
        <v>47978.146123225866</v>
      </c>
      <c r="L105" s="24">
        <f t="shared" si="12"/>
        <v>2.6965946503631208</v>
      </c>
    </row>
    <row r="106" spans="1:12" x14ac:dyDescent="0.25">
      <c r="A106" s="16">
        <v>97</v>
      </c>
      <c r="B106" s="47">
        <v>60</v>
      </c>
      <c r="C106" s="46">
        <v>268</v>
      </c>
      <c r="D106" s="46">
        <v>236</v>
      </c>
      <c r="E106" s="17">
        <v>0.5</v>
      </c>
      <c r="F106" s="22">
        <f t="shared" si="10"/>
        <v>0.23809523809523808</v>
      </c>
      <c r="G106" s="22">
        <f t="shared" si="7"/>
        <v>0.21276595744680848</v>
      </c>
      <c r="H106" s="23">
        <f t="shared" si="13"/>
        <v>14010.69157127878</v>
      </c>
      <c r="I106" s="23">
        <f t="shared" si="11"/>
        <v>2980.9982066550592</v>
      </c>
      <c r="J106" s="23">
        <f t="shared" si="8"/>
        <v>12520.192467951249</v>
      </c>
      <c r="K106" s="23">
        <f t="shared" si="14"/>
        <v>32076.738388348913</v>
      </c>
      <c r="L106" s="24">
        <f t="shared" si="12"/>
        <v>2.2894471857552436</v>
      </c>
    </row>
    <row r="107" spans="1:12" x14ac:dyDescent="0.25">
      <c r="A107" s="16">
        <v>98</v>
      </c>
      <c r="B107" s="47">
        <v>39</v>
      </c>
      <c r="C107" s="46">
        <v>155</v>
      </c>
      <c r="D107" s="46">
        <v>206</v>
      </c>
      <c r="E107" s="17">
        <v>0.5</v>
      </c>
      <c r="F107" s="22">
        <f t="shared" si="10"/>
        <v>0.21606648199445982</v>
      </c>
      <c r="G107" s="22">
        <f t="shared" si="7"/>
        <v>0.19499999999999998</v>
      </c>
      <c r="H107" s="23">
        <f t="shared" si="13"/>
        <v>11029.693364623719</v>
      </c>
      <c r="I107" s="23">
        <f t="shared" si="11"/>
        <v>2150.7902061016252</v>
      </c>
      <c r="J107" s="23">
        <f t="shared" si="8"/>
        <v>9954.298261572907</v>
      </c>
      <c r="K107" s="23">
        <f t="shared" si="14"/>
        <v>19556.545920397664</v>
      </c>
      <c r="L107" s="24">
        <f t="shared" si="12"/>
        <v>1.773081560283688</v>
      </c>
    </row>
    <row r="108" spans="1:12" x14ac:dyDescent="0.25">
      <c r="A108" s="16">
        <v>99</v>
      </c>
      <c r="B108" s="47">
        <v>31</v>
      </c>
      <c r="C108" s="46">
        <v>92</v>
      </c>
      <c r="D108" s="46">
        <v>112</v>
      </c>
      <c r="E108" s="17">
        <v>0.5</v>
      </c>
      <c r="F108" s="22">
        <f t="shared" si="10"/>
        <v>0.30392156862745096</v>
      </c>
      <c r="G108" s="22">
        <f t="shared" si="7"/>
        <v>0.26382978723404255</v>
      </c>
      <c r="H108" s="23">
        <f t="shared" si="13"/>
        <v>8878.9031585220946</v>
      </c>
      <c r="I108" s="23">
        <f t="shared" si="11"/>
        <v>2342.5191311845524</v>
      </c>
      <c r="J108" s="23">
        <f t="shared" si="8"/>
        <v>7707.6435929298186</v>
      </c>
      <c r="K108" s="23">
        <f t="shared" si="14"/>
        <v>9602.2476588247591</v>
      </c>
      <c r="L108" s="24">
        <f t="shared" si="12"/>
        <v>1.081467776749923</v>
      </c>
    </row>
    <row r="109" spans="1:12" x14ac:dyDescent="0.25">
      <c r="A109" s="16" t="s">
        <v>22</v>
      </c>
      <c r="B109" s="47">
        <v>60</v>
      </c>
      <c r="C109" s="46">
        <v>201</v>
      </c>
      <c r="D109" s="46">
        <v>213</v>
      </c>
      <c r="E109" s="17"/>
      <c r="F109" s="22">
        <f>B109/((C109+D109)/2)</f>
        <v>0.28985507246376813</v>
      </c>
      <c r="G109" s="22">
        <v>1</v>
      </c>
      <c r="H109" s="23">
        <f>H108-I108</f>
        <v>6536.3840273375426</v>
      </c>
      <c r="I109" s="23">
        <f>H109*G109</f>
        <v>6536.3840273375426</v>
      </c>
      <c r="J109" s="23">
        <f>H109*F109</f>
        <v>1894.60406589494</v>
      </c>
      <c r="K109" s="23">
        <f>J109</f>
        <v>1894.60406589494</v>
      </c>
      <c r="L109" s="24">
        <f>K109/H109</f>
        <v>0.28985507246376813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32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42736</v>
      </c>
      <c r="D7" s="40">
        <v>43101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11</v>
      </c>
      <c r="C9" s="46">
        <v>6345</v>
      </c>
      <c r="D9" s="46">
        <v>6083</v>
      </c>
      <c r="E9" s="17">
        <v>0.5</v>
      </c>
      <c r="F9" s="18">
        <f>B9/((C9+D9)/2)</f>
        <v>1.7701963308657869E-3</v>
      </c>
      <c r="G9" s="18">
        <f t="shared" ref="G9:G72" si="0">F9/((1+(1-E9)*F9))</f>
        <v>1.7686309188841547E-3</v>
      </c>
      <c r="H9" s="13">
        <v>100000</v>
      </c>
      <c r="I9" s="13">
        <f>H9*G9</f>
        <v>176.86309188841548</v>
      </c>
      <c r="J9" s="13">
        <f t="shared" ref="J9:J72" si="1">H10+I9*E9</f>
        <v>99911.568454055785</v>
      </c>
      <c r="K9" s="13">
        <f t="shared" ref="K9:K72" si="2">K10+J9</f>
        <v>8676978.0680766888</v>
      </c>
      <c r="L9" s="19">
        <f>K9/H9</f>
        <v>86.769780680766885</v>
      </c>
    </row>
    <row r="10" spans="1:13" x14ac:dyDescent="0.25">
      <c r="A10" s="16">
        <v>1</v>
      </c>
      <c r="B10" s="47">
        <v>1</v>
      </c>
      <c r="C10" s="46">
        <v>6876</v>
      </c>
      <c r="D10" s="46">
        <v>6641</v>
      </c>
      <c r="E10" s="17">
        <v>0.5</v>
      </c>
      <c r="F10" s="18">
        <f t="shared" ref="F10:F73" si="3">B10/((C10+D10)/2)</f>
        <v>1.4796182584893096E-4</v>
      </c>
      <c r="G10" s="18">
        <f t="shared" si="0"/>
        <v>1.4795088030773783E-4</v>
      </c>
      <c r="H10" s="13">
        <f>H9-I9</f>
        <v>99823.136908111584</v>
      </c>
      <c r="I10" s="13">
        <f t="shared" ref="I10:I73" si="4">H10*G10</f>
        <v>14.768920980634944</v>
      </c>
      <c r="J10" s="13">
        <f t="shared" si="1"/>
        <v>99815.752447621257</v>
      </c>
      <c r="K10" s="13">
        <f t="shared" si="2"/>
        <v>8577066.4996226337</v>
      </c>
      <c r="L10" s="20">
        <f t="shared" ref="L10:L73" si="5">K10/H10</f>
        <v>85.922630417013721</v>
      </c>
    </row>
    <row r="11" spans="1:13" x14ac:dyDescent="0.25">
      <c r="A11" s="16">
        <v>2</v>
      </c>
      <c r="B11" s="47">
        <v>1</v>
      </c>
      <c r="C11" s="46">
        <v>6877</v>
      </c>
      <c r="D11" s="46">
        <v>6833</v>
      </c>
      <c r="E11" s="17">
        <v>0.5</v>
      </c>
      <c r="F11" s="18">
        <f t="shared" si="3"/>
        <v>1.4587892049598833E-4</v>
      </c>
      <c r="G11" s="18">
        <f t="shared" si="0"/>
        <v>1.4586828094230911E-4</v>
      </c>
      <c r="H11" s="13">
        <f t="shared" ref="H11:H74" si="6">H10-I10</f>
        <v>99808.367987130943</v>
      </c>
      <c r="I11" s="13">
        <f t="shared" si="4"/>
        <v>14.558875061940187</v>
      </c>
      <c r="J11" s="13">
        <f t="shared" si="1"/>
        <v>99801.088549599983</v>
      </c>
      <c r="K11" s="13">
        <f t="shared" si="2"/>
        <v>8477250.7471750118</v>
      </c>
      <c r="L11" s="20">
        <f t="shared" si="5"/>
        <v>84.935270640514318</v>
      </c>
    </row>
    <row r="12" spans="1:13" x14ac:dyDescent="0.25">
      <c r="A12" s="16">
        <v>3</v>
      </c>
      <c r="B12" s="47">
        <v>0</v>
      </c>
      <c r="C12" s="46">
        <v>6821</v>
      </c>
      <c r="D12" s="46">
        <v>6910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99793.809112069008</v>
      </c>
      <c r="I12" s="13">
        <f t="shared" si="4"/>
        <v>0</v>
      </c>
      <c r="J12" s="13">
        <f t="shared" si="1"/>
        <v>99793.809112069008</v>
      </c>
      <c r="K12" s="13">
        <f t="shared" si="2"/>
        <v>8377449.6586254109</v>
      </c>
      <c r="L12" s="20">
        <f t="shared" si="5"/>
        <v>83.947588865131777</v>
      </c>
    </row>
    <row r="13" spans="1:13" x14ac:dyDescent="0.25">
      <c r="A13" s="16">
        <v>4</v>
      </c>
      <c r="B13" s="47">
        <v>0</v>
      </c>
      <c r="C13" s="46">
        <v>7220</v>
      </c>
      <c r="D13" s="46">
        <v>6869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99793.809112069008</v>
      </c>
      <c r="I13" s="13">
        <f t="shared" si="4"/>
        <v>0</v>
      </c>
      <c r="J13" s="13">
        <f t="shared" si="1"/>
        <v>99793.809112069008</v>
      </c>
      <c r="K13" s="13">
        <f t="shared" si="2"/>
        <v>8277655.8495133417</v>
      </c>
      <c r="L13" s="20">
        <f t="shared" si="5"/>
        <v>82.947588865131777</v>
      </c>
    </row>
    <row r="14" spans="1:13" x14ac:dyDescent="0.25">
      <c r="A14" s="16">
        <v>5</v>
      </c>
      <c r="B14" s="47">
        <v>0</v>
      </c>
      <c r="C14" s="46">
        <v>7455</v>
      </c>
      <c r="D14" s="46">
        <v>7262</v>
      </c>
      <c r="E14" s="17">
        <v>0.5</v>
      </c>
      <c r="F14" s="18">
        <f t="shared" si="3"/>
        <v>0</v>
      </c>
      <c r="G14" s="18">
        <f t="shared" si="0"/>
        <v>0</v>
      </c>
      <c r="H14" s="13">
        <f t="shared" si="6"/>
        <v>99793.809112069008</v>
      </c>
      <c r="I14" s="13">
        <f t="shared" si="4"/>
        <v>0</v>
      </c>
      <c r="J14" s="13">
        <f t="shared" si="1"/>
        <v>99793.809112069008</v>
      </c>
      <c r="K14" s="13">
        <f t="shared" si="2"/>
        <v>8177862.0404012725</v>
      </c>
      <c r="L14" s="20">
        <f t="shared" si="5"/>
        <v>81.947588865131777</v>
      </c>
    </row>
    <row r="15" spans="1:13" x14ac:dyDescent="0.25">
      <c r="A15" s="16">
        <v>6</v>
      </c>
      <c r="B15" s="47">
        <v>0</v>
      </c>
      <c r="C15" s="46">
        <v>7719</v>
      </c>
      <c r="D15" s="46">
        <v>7457</v>
      </c>
      <c r="E15" s="17">
        <v>0.5</v>
      </c>
      <c r="F15" s="18">
        <f t="shared" si="3"/>
        <v>0</v>
      </c>
      <c r="G15" s="18">
        <f t="shared" si="0"/>
        <v>0</v>
      </c>
      <c r="H15" s="13">
        <f t="shared" si="6"/>
        <v>99793.809112069008</v>
      </c>
      <c r="I15" s="13">
        <f t="shared" si="4"/>
        <v>0</v>
      </c>
      <c r="J15" s="13">
        <f t="shared" si="1"/>
        <v>99793.809112069008</v>
      </c>
      <c r="K15" s="13">
        <f t="shared" si="2"/>
        <v>8078068.2312892033</v>
      </c>
      <c r="L15" s="20">
        <f t="shared" si="5"/>
        <v>80.947588865131777</v>
      </c>
    </row>
    <row r="16" spans="1:13" x14ac:dyDescent="0.25">
      <c r="A16" s="16">
        <v>7</v>
      </c>
      <c r="B16" s="47">
        <v>0</v>
      </c>
      <c r="C16" s="46">
        <v>7590</v>
      </c>
      <c r="D16" s="46">
        <v>7739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99793.809112069008</v>
      </c>
      <c r="I16" s="13">
        <f t="shared" si="4"/>
        <v>0</v>
      </c>
      <c r="J16" s="13">
        <f t="shared" si="1"/>
        <v>99793.809112069008</v>
      </c>
      <c r="K16" s="13">
        <f t="shared" si="2"/>
        <v>7978274.4221771341</v>
      </c>
      <c r="L16" s="20">
        <f t="shared" si="5"/>
        <v>79.947588865131777</v>
      </c>
    </row>
    <row r="17" spans="1:12" x14ac:dyDescent="0.25">
      <c r="A17" s="16">
        <v>8</v>
      </c>
      <c r="B17" s="47">
        <v>0</v>
      </c>
      <c r="C17" s="46">
        <v>7899</v>
      </c>
      <c r="D17" s="46">
        <v>7629</v>
      </c>
      <c r="E17" s="17">
        <v>0.5</v>
      </c>
      <c r="F17" s="18">
        <f t="shared" si="3"/>
        <v>0</v>
      </c>
      <c r="G17" s="18">
        <f t="shared" si="0"/>
        <v>0</v>
      </c>
      <c r="H17" s="13">
        <f t="shared" si="6"/>
        <v>99793.809112069008</v>
      </c>
      <c r="I17" s="13">
        <f t="shared" si="4"/>
        <v>0</v>
      </c>
      <c r="J17" s="13">
        <f t="shared" si="1"/>
        <v>99793.809112069008</v>
      </c>
      <c r="K17" s="13">
        <f t="shared" si="2"/>
        <v>7878480.6130650649</v>
      </c>
      <c r="L17" s="20">
        <f t="shared" si="5"/>
        <v>78.947588865131777</v>
      </c>
    </row>
    <row r="18" spans="1:12" x14ac:dyDescent="0.25">
      <c r="A18" s="16">
        <v>9</v>
      </c>
      <c r="B18" s="47">
        <v>0</v>
      </c>
      <c r="C18" s="46">
        <v>7417</v>
      </c>
      <c r="D18" s="46">
        <v>7931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99793.809112069008</v>
      </c>
      <c r="I18" s="13">
        <f t="shared" si="4"/>
        <v>0</v>
      </c>
      <c r="J18" s="13">
        <f t="shared" si="1"/>
        <v>99793.809112069008</v>
      </c>
      <c r="K18" s="13">
        <f t="shared" si="2"/>
        <v>7778686.8039529957</v>
      </c>
      <c r="L18" s="20">
        <f t="shared" si="5"/>
        <v>77.947588865131777</v>
      </c>
    </row>
    <row r="19" spans="1:12" x14ac:dyDescent="0.25">
      <c r="A19" s="16">
        <v>10</v>
      </c>
      <c r="B19" s="47">
        <v>0</v>
      </c>
      <c r="C19" s="46">
        <v>7144</v>
      </c>
      <c r="D19" s="46">
        <v>7452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99793.809112069008</v>
      </c>
      <c r="I19" s="13">
        <f t="shared" si="4"/>
        <v>0</v>
      </c>
      <c r="J19" s="13">
        <f t="shared" si="1"/>
        <v>99793.809112069008</v>
      </c>
      <c r="K19" s="13">
        <f t="shared" si="2"/>
        <v>7678892.9948409265</v>
      </c>
      <c r="L19" s="20">
        <f t="shared" si="5"/>
        <v>76.947588865131763</v>
      </c>
    </row>
    <row r="20" spans="1:12" x14ac:dyDescent="0.25">
      <c r="A20" s="16">
        <v>11</v>
      </c>
      <c r="B20" s="47">
        <v>0</v>
      </c>
      <c r="C20" s="46">
        <v>6896</v>
      </c>
      <c r="D20" s="46">
        <v>7147</v>
      </c>
      <c r="E20" s="17">
        <v>0.5</v>
      </c>
      <c r="F20" s="18">
        <f t="shared" si="3"/>
        <v>0</v>
      </c>
      <c r="G20" s="18">
        <f t="shared" si="0"/>
        <v>0</v>
      </c>
      <c r="H20" s="13">
        <f t="shared" si="6"/>
        <v>99793.809112069008</v>
      </c>
      <c r="I20" s="13">
        <f t="shared" si="4"/>
        <v>0</v>
      </c>
      <c r="J20" s="13">
        <f t="shared" si="1"/>
        <v>99793.809112069008</v>
      </c>
      <c r="K20" s="13">
        <f t="shared" si="2"/>
        <v>7579099.1857288573</v>
      </c>
      <c r="L20" s="20">
        <f t="shared" si="5"/>
        <v>75.947588865131763</v>
      </c>
    </row>
    <row r="21" spans="1:12" x14ac:dyDescent="0.25">
      <c r="A21" s="16">
        <v>12</v>
      </c>
      <c r="B21" s="47">
        <v>0</v>
      </c>
      <c r="C21" s="46">
        <v>6873</v>
      </c>
      <c r="D21" s="46">
        <v>6946</v>
      </c>
      <c r="E21" s="17">
        <v>0.5</v>
      </c>
      <c r="F21" s="18">
        <f t="shared" si="3"/>
        <v>0</v>
      </c>
      <c r="G21" s="18">
        <f t="shared" si="0"/>
        <v>0</v>
      </c>
      <c r="H21" s="13">
        <f t="shared" si="6"/>
        <v>99793.809112069008</v>
      </c>
      <c r="I21" s="13">
        <f t="shared" si="4"/>
        <v>0</v>
      </c>
      <c r="J21" s="13">
        <f t="shared" si="1"/>
        <v>99793.809112069008</v>
      </c>
      <c r="K21" s="13">
        <f t="shared" si="2"/>
        <v>7479305.3766167881</v>
      </c>
      <c r="L21" s="20">
        <f t="shared" si="5"/>
        <v>74.947588865131763</v>
      </c>
    </row>
    <row r="22" spans="1:12" x14ac:dyDescent="0.25">
      <c r="A22" s="16">
        <v>13</v>
      </c>
      <c r="B22" s="47">
        <v>0</v>
      </c>
      <c r="C22" s="46">
        <v>6834</v>
      </c>
      <c r="D22" s="46">
        <v>6899</v>
      </c>
      <c r="E22" s="17">
        <v>0.5</v>
      </c>
      <c r="F22" s="18">
        <f t="shared" si="3"/>
        <v>0</v>
      </c>
      <c r="G22" s="18">
        <f t="shared" si="0"/>
        <v>0</v>
      </c>
      <c r="H22" s="13">
        <f t="shared" si="6"/>
        <v>99793.809112069008</v>
      </c>
      <c r="I22" s="13">
        <f t="shared" si="4"/>
        <v>0</v>
      </c>
      <c r="J22" s="13">
        <f t="shared" si="1"/>
        <v>99793.809112069008</v>
      </c>
      <c r="K22" s="13">
        <f t="shared" si="2"/>
        <v>7379511.5675047189</v>
      </c>
      <c r="L22" s="20">
        <f t="shared" si="5"/>
        <v>73.947588865131763</v>
      </c>
    </row>
    <row r="23" spans="1:12" x14ac:dyDescent="0.25">
      <c r="A23" s="16">
        <v>14</v>
      </c>
      <c r="B23" s="47">
        <v>1</v>
      </c>
      <c r="C23" s="46">
        <v>6386</v>
      </c>
      <c r="D23" s="46">
        <v>6864</v>
      </c>
      <c r="E23" s="17">
        <v>0.5</v>
      </c>
      <c r="F23" s="18">
        <f t="shared" si="3"/>
        <v>1.509433962264151E-4</v>
      </c>
      <c r="G23" s="18">
        <f t="shared" si="0"/>
        <v>1.5093200513168818E-4</v>
      </c>
      <c r="H23" s="13">
        <f t="shared" si="6"/>
        <v>99793.809112069008</v>
      </c>
      <c r="I23" s="13">
        <f t="shared" si="4"/>
        <v>15.06207970901351</v>
      </c>
      <c r="J23" s="13">
        <f t="shared" si="1"/>
        <v>99786.278072214511</v>
      </c>
      <c r="K23" s="13">
        <f t="shared" si="2"/>
        <v>7279717.7583926497</v>
      </c>
      <c r="L23" s="20">
        <f t="shared" si="5"/>
        <v>72.947588865131763</v>
      </c>
    </row>
    <row r="24" spans="1:12" x14ac:dyDescent="0.25">
      <c r="A24" s="16">
        <v>15</v>
      </c>
      <c r="B24" s="47">
        <v>1</v>
      </c>
      <c r="C24" s="46">
        <v>6204</v>
      </c>
      <c r="D24" s="46">
        <v>6406</v>
      </c>
      <c r="E24" s="17">
        <v>0.5</v>
      </c>
      <c r="F24" s="18">
        <f t="shared" si="3"/>
        <v>1.5860428231562253E-4</v>
      </c>
      <c r="G24" s="18">
        <f t="shared" si="0"/>
        <v>1.5859170565379432E-4</v>
      </c>
      <c r="H24" s="13">
        <f t="shared" si="6"/>
        <v>99778.747032359999</v>
      </c>
      <c r="I24" s="13">
        <f t="shared" si="4"/>
        <v>15.824081679860441</v>
      </c>
      <c r="J24" s="13">
        <f t="shared" si="1"/>
        <v>99770.834991520067</v>
      </c>
      <c r="K24" s="13">
        <f t="shared" si="2"/>
        <v>7179931.480320435</v>
      </c>
      <c r="L24" s="20">
        <f t="shared" si="5"/>
        <v>71.958525175625397</v>
      </c>
    </row>
    <row r="25" spans="1:12" x14ac:dyDescent="0.25">
      <c r="A25" s="16">
        <v>16</v>
      </c>
      <c r="B25" s="47">
        <v>1</v>
      </c>
      <c r="C25" s="46">
        <v>6089</v>
      </c>
      <c r="D25" s="46">
        <v>6255</v>
      </c>
      <c r="E25" s="17">
        <v>0.5</v>
      </c>
      <c r="F25" s="18">
        <f t="shared" si="3"/>
        <v>1.6202203499675956E-4</v>
      </c>
      <c r="G25" s="18">
        <f t="shared" si="0"/>
        <v>1.6200891049007694E-4</v>
      </c>
      <c r="H25" s="13">
        <f t="shared" si="6"/>
        <v>99762.922950680135</v>
      </c>
      <c r="I25" s="13">
        <f t="shared" si="4"/>
        <v>16.162482454545181</v>
      </c>
      <c r="J25" s="13">
        <f t="shared" si="1"/>
        <v>99754.84170945287</v>
      </c>
      <c r="K25" s="13">
        <f t="shared" si="2"/>
        <v>7080160.6453289147</v>
      </c>
      <c r="L25" s="20">
        <f t="shared" si="5"/>
        <v>70.969859702578475</v>
      </c>
    </row>
    <row r="26" spans="1:12" x14ac:dyDescent="0.25">
      <c r="A26" s="16">
        <v>17</v>
      </c>
      <c r="B26" s="47">
        <v>0</v>
      </c>
      <c r="C26" s="46">
        <v>5814</v>
      </c>
      <c r="D26" s="46">
        <v>6142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99746.760468225591</v>
      </c>
      <c r="I26" s="13">
        <f t="shared" si="4"/>
        <v>0</v>
      </c>
      <c r="J26" s="13">
        <f t="shared" si="1"/>
        <v>99746.760468225591</v>
      </c>
      <c r="K26" s="13">
        <f t="shared" si="2"/>
        <v>6980405.8036194621</v>
      </c>
      <c r="L26" s="20">
        <f t="shared" si="5"/>
        <v>69.981278297685421</v>
      </c>
    </row>
    <row r="27" spans="1:12" x14ac:dyDescent="0.25">
      <c r="A27" s="16">
        <v>18</v>
      </c>
      <c r="B27" s="47">
        <v>0</v>
      </c>
      <c r="C27" s="46">
        <v>5565</v>
      </c>
      <c r="D27" s="46">
        <v>5969</v>
      </c>
      <c r="E27" s="17">
        <v>0.5</v>
      </c>
      <c r="F27" s="18">
        <f t="shared" si="3"/>
        <v>0</v>
      </c>
      <c r="G27" s="18">
        <f t="shared" si="0"/>
        <v>0</v>
      </c>
      <c r="H27" s="13">
        <f t="shared" si="6"/>
        <v>99746.760468225591</v>
      </c>
      <c r="I27" s="13">
        <f t="shared" si="4"/>
        <v>0</v>
      </c>
      <c r="J27" s="13">
        <f t="shared" si="1"/>
        <v>99746.760468225591</v>
      </c>
      <c r="K27" s="13">
        <f t="shared" si="2"/>
        <v>6880659.0431512361</v>
      </c>
      <c r="L27" s="20">
        <f t="shared" si="5"/>
        <v>68.981278297685421</v>
      </c>
    </row>
    <row r="28" spans="1:12" x14ac:dyDescent="0.25">
      <c r="A28" s="16">
        <v>19</v>
      </c>
      <c r="B28" s="47">
        <v>2</v>
      </c>
      <c r="C28" s="46">
        <v>5574</v>
      </c>
      <c r="D28" s="46">
        <v>5717</v>
      </c>
      <c r="E28" s="17">
        <v>0.5</v>
      </c>
      <c r="F28" s="18">
        <f t="shared" si="3"/>
        <v>3.5426445841820918E-4</v>
      </c>
      <c r="G28" s="18">
        <f t="shared" si="0"/>
        <v>3.5420171787833171E-4</v>
      </c>
      <c r="H28" s="13">
        <f t="shared" si="6"/>
        <v>99746.760468225591</v>
      </c>
      <c r="I28" s="13">
        <f t="shared" si="4"/>
        <v>35.330473910643974</v>
      </c>
      <c r="J28" s="13">
        <f t="shared" si="1"/>
        <v>99729.095231270272</v>
      </c>
      <c r="K28" s="13">
        <f t="shared" si="2"/>
        <v>6780912.2826830102</v>
      </c>
      <c r="L28" s="20">
        <f t="shared" si="5"/>
        <v>67.981278297685421</v>
      </c>
    </row>
    <row r="29" spans="1:12" x14ac:dyDescent="0.25">
      <c r="A29" s="16">
        <v>20</v>
      </c>
      <c r="B29" s="47">
        <v>0</v>
      </c>
      <c r="C29" s="46">
        <v>5760</v>
      </c>
      <c r="D29" s="46">
        <v>5678</v>
      </c>
      <c r="E29" s="17">
        <v>0.5</v>
      </c>
      <c r="F29" s="18">
        <f t="shared" si="3"/>
        <v>0</v>
      </c>
      <c r="G29" s="18">
        <f t="shared" si="0"/>
        <v>0</v>
      </c>
      <c r="H29" s="13">
        <f t="shared" si="6"/>
        <v>99711.429994314953</v>
      </c>
      <c r="I29" s="13">
        <f t="shared" si="4"/>
        <v>0</v>
      </c>
      <c r="J29" s="13">
        <f t="shared" si="1"/>
        <v>99711.429994314953</v>
      </c>
      <c r="K29" s="13">
        <f t="shared" si="2"/>
        <v>6681183.1874517398</v>
      </c>
      <c r="L29" s="20">
        <f t="shared" si="5"/>
        <v>67.005188751506893</v>
      </c>
    </row>
    <row r="30" spans="1:12" x14ac:dyDescent="0.25">
      <c r="A30" s="16">
        <v>21</v>
      </c>
      <c r="B30" s="47">
        <v>0</v>
      </c>
      <c r="C30" s="46">
        <v>5767</v>
      </c>
      <c r="D30" s="46">
        <v>5931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99711.429994314953</v>
      </c>
      <c r="I30" s="13">
        <f t="shared" si="4"/>
        <v>0</v>
      </c>
      <c r="J30" s="13">
        <f t="shared" si="1"/>
        <v>99711.429994314953</v>
      </c>
      <c r="K30" s="13">
        <f t="shared" si="2"/>
        <v>6581471.7574574249</v>
      </c>
      <c r="L30" s="20">
        <f t="shared" si="5"/>
        <v>66.005188751506893</v>
      </c>
    </row>
    <row r="31" spans="1:12" x14ac:dyDescent="0.25">
      <c r="A31" s="16">
        <v>22</v>
      </c>
      <c r="B31" s="47">
        <v>0</v>
      </c>
      <c r="C31" s="46">
        <v>5948</v>
      </c>
      <c r="D31" s="46">
        <v>5885</v>
      </c>
      <c r="E31" s="17">
        <v>0.5</v>
      </c>
      <c r="F31" s="18">
        <f t="shared" si="3"/>
        <v>0</v>
      </c>
      <c r="G31" s="18">
        <f t="shared" si="0"/>
        <v>0</v>
      </c>
      <c r="H31" s="13">
        <f t="shared" si="6"/>
        <v>99711.429994314953</v>
      </c>
      <c r="I31" s="13">
        <f t="shared" si="4"/>
        <v>0</v>
      </c>
      <c r="J31" s="13">
        <f t="shared" si="1"/>
        <v>99711.429994314953</v>
      </c>
      <c r="K31" s="13">
        <f t="shared" si="2"/>
        <v>6481760.32746311</v>
      </c>
      <c r="L31" s="20">
        <f t="shared" si="5"/>
        <v>65.005188751506893</v>
      </c>
    </row>
    <row r="32" spans="1:12" x14ac:dyDescent="0.25">
      <c r="A32" s="16">
        <v>23</v>
      </c>
      <c r="B32" s="47">
        <v>0</v>
      </c>
      <c r="C32" s="46">
        <v>6248</v>
      </c>
      <c r="D32" s="46">
        <v>6085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99711.429994314953</v>
      </c>
      <c r="I32" s="13">
        <f t="shared" si="4"/>
        <v>0</v>
      </c>
      <c r="J32" s="13">
        <f t="shared" si="1"/>
        <v>99711.429994314953</v>
      </c>
      <c r="K32" s="13">
        <f t="shared" si="2"/>
        <v>6382048.8974687951</v>
      </c>
      <c r="L32" s="20">
        <f t="shared" si="5"/>
        <v>64.005188751506893</v>
      </c>
    </row>
    <row r="33" spans="1:12" x14ac:dyDescent="0.25">
      <c r="A33" s="16">
        <v>24</v>
      </c>
      <c r="B33" s="47">
        <v>0</v>
      </c>
      <c r="C33" s="46">
        <v>6663</v>
      </c>
      <c r="D33" s="46">
        <v>6355</v>
      </c>
      <c r="E33" s="17">
        <v>0.5</v>
      </c>
      <c r="F33" s="18">
        <f t="shared" si="3"/>
        <v>0</v>
      </c>
      <c r="G33" s="18">
        <f t="shared" si="0"/>
        <v>0</v>
      </c>
      <c r="H33" s="13">
        <f t="shared" si="6"/>
        <v>99711.429994314953</v>
      </c>
      <c r="I33" s="13">
        <f t="shared" si="4"/>
        <v>0</v>
      </c>
      <c r="J33" s="13">
        <f t="shared" si="1"/>
        <v>99711.429994314953</v>
      </c>
      <c r="K33" s="13">
        <f t="shared" si="2"/>
        <v>6282337.4674744802</v>
      </c>
      <c r="L33" s="20">
        <f t="shared" si="5"/>
        <v>63.0051887515069</v>
      </c>
    </row>
    <row r="34" spans="1:12" x14ac:dyDescent="0.25">
      <c r="A34" s="16">
        <v>25</v>
      </c>
      <c r="B34" s="47">
        <v>1</v>
      </c>
      <c r="C34" s="46">
        <v>6665</v>
      </c>
      <c r="D34" s="46">
        <v>6800</v>
      </c>
      <c r="E34" s="17">
        <v>0.5</v>
      </c>
      <c r="F34" s="18">
        <f t="shared" si="3"/>
        <v>1.4853323431117713E-4</v>
      </c>
      <c r="G34" s="18">
        <f t="shared" si="0"/>
        <v>1.4852220406950839E-4</v>
      </c>
      <c r="H34" s="13">
        <f t="shared" si="6"/>
        <v>99711.429994314953</v>
      </c>
      <c r="I34" s="13">
        <f t="shared" si="4"/>
        <v>14.809361353678145</v>
      </c>
      <c r="J34" s="13">
        <f t="shared" si="1"/>
        <v>99704.025313638122</v>
      </c>
      <c r="K34" s="13">
        <f t="shared" si="2"/>
        <v>6182626.0374801653</v>
      </c>
      <c r="L34" s="20">
        <f t="shared" si="5"/>
        <v>62.0051887515069</v>
      </c>
    </row>
    <row r="35" spans="1:12" x14ac:dyDescent="0.25">
      <c r="A35" s="16">
        <v>26</v>
      </c>
      <c r="B35" s="47">
        <v>1</v>
      </c>
      <c r="C35" s="46">
        <v>6915</v>
      </c>
      <c r="D35" s="46">
        <v>6748</v>
      </c>
      <c r="E35" s="17">
        <v>0.5</v>
      </c>
      <c r="F35" s="18">
        <f t="shared" si="3"/>
        <v>1.4638073629510357E-4</v>
      </c>
      <c r="G35" s="18">
        <f t="shared" si="0"/>
        <v>1.4637002341920377E-4</v>
      </c>
      <c r="H35" s="13">
        <f t="shared" si="6"/>
        <v>99696.620632961276</v>
      </c>
      <c r="I35" s="13">
        <f t="shared" si="4"/>
        <v>14.592596696862016</v>
      </c>
      <c r="J35" s="13">
        <f t="shared" si="1"/>
        <v>99689.324334612844</v>
      </c>
      <c r="K35" s="13">
        <f t="shared" si="2"/>
        <v>6082922.0121665271</v>
      </c>
      <c r="L35" s="20">
        <f t="shared" si="5"/>
        <v>61.014324994636951</v>
      </c>
    </row>
    <row r="36" spans="1:12" x14ac:dyDescent="0.25">
      <c r="A36" s="16">
        <v>27</v>
      </c>
      <c r="B36" s="47">
        <v>1</v>
      </c>
      <c r="C36" s="46">
        <v>7180</v>
      </c>
      <c r="D36" s="46">
        <v>7064</v>
      </c>
      <c r="E36" s="17">
        <v>0.5</v>
      </c>
      <c r="F36" s="18">
        <f t="shared" si="3"/>
        <v>1.4040999719180006E-4</v>
      </c>
      <c r="G36" s="18">
        <f t="shared" si="0"/>
        <v>1.404001404001404E-4</v>
      </c>
      <c r="H36" s="13">
        <f t="shared" si="6"/>
        <v>99682.028036264412</v>
      </c>
      <c r="I36" s="13">
        <f t="shared" si="4"/>
        <v>13.995370731662256</v>
      </c>
      <c r="J36" s="13">
        <f t="shared" si="1"/>
        <v>99675.030350898582</v>
      </c>
      <c r="K36" s="13">
        <f t="shared" si="2"/>
        <v>5983232.6878319141</v>
      </c>
      <c r="L36" s="20">
        <f t="shared" si="5"/>
        <v>60.023183774463426</v>
      </c>
    </row>
    <row r="37" spans="1:12" x14ac:dyDescent="0.25">
      <c r="A37" s="16">
        <v>28</v>
      </c>
      <c r="B37" s="47">
        <v>1</v>
      </c>
      <c r="C37" s="46">
        <v>7451</v>
      </c>
      <c r="D37" s="46">
        <v>7321</v>
      </c>
      <c r="E37" s="17">
        <v>0.5</v>
      </c>
      <c r="F37" s="18">
        <f t="shared" si="3"/>
        <v>1.3539128080151638E-4</v>
      </c>
      <c r="G37" s="18">
        <f t="shared" si="0"/>
        <v>1.3538211602247345E-4</v>
      </c>
      <c r="H37" s="13">
        <f t="shared" si="6"/>
        <v>99668.032665532752</v>
      </c>
      <c r="I37" s="13">
        <f t="shared" si="4"/>
        <v>13.493269162056828</v>
      </c>
      <c r="J37" s="13">
        <f t="shared" si="1"/>
        <v>99661.286030951713</v>
      </c>
      <c r="K37" s="13">
        <f t="shared" si="2"/>
        <v>5883557.6574810157</v>
      </c>
      <c r="L37" s="20">
        <f t="shared" si="5"/>
        <v>59.031542011320049</v>
      </c>
    </row>
    <row r="38" spans="1:12" x14ac:dyDescent="0.25">
      <c r="A38" s="16">
        <v>29</v>
      </c>
      <c r="B38" s="47">
        <v>0</v>
      </c>
      <c r="C38" s="46">
        <v>8180</v>
      </c>
      <c r="D38" s="46">
        <v>7553</v>
      </c>
      <c r="E38" s="17">
        <v>0.5</v>
      </c>
      <c r="F38" s="18">
        <f t="shared" si="3"/>
        <v>0</v>
      </c>
      <c r="G38" s="18">
        <f t="shared" si="0"/>
        <v>0</v>
      </c>
      <c r="H38" s="13">
        <f t="shared" si="6"/>
        <v>99654.539396370688</v>
      </c>
      <c r="I38" s="13">
        <f t="shared" si="4"/>
        <v>0</v>
      </c>
      <c r="J38" s="13">
        <f t="shared" si="1"/>
        <v>99654.539396370688</v>
      </c>
      <c r="K38" s="13">
        <f t="shared" si="2"/>
        <v>5783896.3714500638</v>
      </c>
      <c r="L38" s="20">
        <f t="shared" si="5"/>
        <v>58.039467208261534</v>
      </c>
    </row>
    <row r="39" spans="1:12" x14ac:dyDescent="0.25">
      <c r="A39" s="16">
        <v>30</v>
      </c>
      <c r="B39" s="47">
        <v>2</v>
      </c>
      <c r="C39" s="46">
        <v>8429</v>
      </c>
      <c r="D39" s="46">
        <v>8153</v>
      </c>
      <c r="E39" s="17">
        <v>0.5</v>
      </c>
      <c r="F39" s="18">
        <f t="shared" si="3"/>
        <v>2.4122542515981184E-4</v>
      </c>
      <c r="G39" s="18">
        <f t="shared" si="0"/>
        <v>2.4119633381572598E-4</v>
      </c>
      <c r="H39" s="13">
        <f t="shared" si="6"/>
        <v>99654.539396370688</v>
      </c>
      <c r="I39" s="13">
        <f t="shared" si="4"/>
        <v>24.036309550499439</v>
      </c>
      <c r="J39" s="13">
        <f t="shared" si="1"/>
        <v>99642.52124159543</v>
      </c>
      <c r="K39" s="13">
        <f t="shared" si="2"/>
        <v>5684241.832053693</v>
      </c>
      <c r="L39" s="20">
        <f t="shared" si="5"/>
        <v>57.039467208261534</v>
      </c>
    </row>
    <row r="40" spans="1:12" x14ac:dyDescent="0.25">
      <c r="A40" s="16">
        <v>31</v>
      </c>
      <c r="B40" s="47">
        <v>0</v>
      </c>
      <c r="C40" s="46">
        <v>8768</v>
      </c>
      <c r="D40" s="46">
        <v>8502</v>
      </c>
      <c r="E40" s="17">
        <v>0.5</v>
      </c>
      <c r="F40" s="18">
        <f t="shared" si="3"/>
        <v>0</v>
      </c>
      <c r="G40" s="18">
        <f t="shared" si="0"/>
        <v>0</v>
      </c>
      <c r="H40" s="13">
        <f t="shared" si="6"/>
        <v>99630.503086820187</v>
      </c>
      <c r="I40" s="13">
        <f t="shared" si="4"/>
        <v>0</v>
      </c>
      <c r="J40" s="13">
        <f t="shared" si="1"/>
        <v>99630.503086820187</v>
      </c>
      <c r="K40" s="13">
        <f t="shared" si="2"/>
        <v>5584599.310812098</v>
      </c>
      <c r="L40" s="20">
        <f t="shared" si="5"/>
        <v>56.053107610483075</v>
      </c>
    </row>
    <row r="41" spans="1:12" x14ac:dyDescent="0.25">
      <c r="A41" s="16">
        <v>32</v>
      </c>
      <c r="B41" s="47">
        <v>1</v>
      </c>
      <c r="C41" s="46">
        <v>9338</v>
      </c>
      <c r="D41" s="46">
        <v>8801</v>
      </c>
      <c r="E41" s="17">
        <v>0.5</v>
      </c>
      <c r="F41" s="18">
        <f t="shared" si="3"/>
        <v>1.1025966150283919E-4</v>
      </c>
      <c r="G41" s="18">
        <f t="shared" si="0"/>
        <v>1.1025358324145535E-4</v>
      </c>
      <c r="H41" s="13">
        <f t="shared" si="6"/>
        <v>99630.503086820187</v>
      </c>
      <c r="I41" s="13">
        <f t="shared" si="4"/>
        <v>10.984619965470804</v>
      </c>
      <c r="J41" s="13">
        <f t="shared" si="1"/>
        <v>99625.010776837444</v>
      </c>
      <c r="K41" s="13">
        <f t="shared" si="2"/>
        <v>5484968.8077252777</v>
      </c>
      <c r="L41" s="20">
        <f t="shared" si="5"/>
        <v>55.053107610483075</v>
      </c>
    </row>
    <row r="42" spans="1:12" x14ac:dyDescent="0.25">
      <c r="A42" s="16">
        <v>33</v>
      </c>
      <c r="B42" s="47">
        <v>2</v>
      </c>
      <c r="C42" s="46">
        <v>9760</v>
      </c>
      <c r="D42" s="46">
        <v>9352</v>
      </c>
      <c r="E42" s="17">
        <v>0.5</v>
      </c>
      <c r="F42" s="18">
        <f t="shared" si="3"/>
        <v>2.0929259104227711E-4</v>
      </c>
      <c r="G42" s="18">
        <f t="shared" si="0"/>
        <v>2.0927069163963587E-4</v>
      </c>
      <c r="H42" s="13">
        <f t="shared" si="6"/>
        <v>99619.518466854715</v>
      </c>
      <c r="I42" s="13">
        <f t="shared" si="4"/>
        <v>20.847445530366166</v>
      </c>
      <c r="J42" s="13">
        <f t="shared" si="1"/>
        <v>99609.09474408954</v>
      </c>
      <c r="K42" s="13">
        <f t="shared" si="2"/>
        <v>5385343.7969484404</v>
      </c>
      <c r="L42" s="20">
        <f t="shared" si="5"/>
        <v>54.059122949286746</v>
      </c>
    </row>
    <row r="43" spans="1:12" x14ac:dyDescent="0.25">
      <c r="A43" s="16">
        <v>34</v>
      </c>
      <c r="B43" s="47">
        <v>1</v>
      </c>
      <c r="C43" s="46">
        <v>10587</v>
      </c>
      <c r="D43" s="46">
        <v>9835</v>
      </c>
      <c r="E43" s="17">
        <v>0.5</v>
      </c>
      <c r="F43" s="18">
        <f t="shared" si="3"/>
        <v>9.7933601018509455E-5</v>
      </c>
      <c r="G43" s="18">
        <f t="shared" si="0"/>
        <v>9.7928805758213788E-5</v>
      </c>
      <c r="H43" s="13">
        <f t="shared" si="6"/>
        <v>99598.67102132435</v>
      </c>
      <c r="I43" s="13">
        <f t="shared" si="4"/>
        <v>9.753578908223508</v>
      </c>
      <c r="J43" s="13">
        <f t="shared" si="1"/>
        <v>99593.794231870241</v>
      </c>
      <c r="K43" s="13">
        <f t="shared" si="2"/>
        <v>5285734.7022043504</v>
      </c>
      <c r="L43" s="20">
        <f t="shared" si="5"/>
        <v>53.070333650061052</v>
      </c>
    </row>
    <row r="44" spans="1:12" x14ac:dyDescent="0.25">
      <c r="A44" s="16">
        <v>35</v>
      </c>
      <c r="B44" s="47">
        <v>3</v>
      </c>
      <c r="C44" s="46">
        <v>11256</v>
      </c>
      <c r="D44" s="46">
        <v>10544</v>
      </c>
      <c r="E44" s="17">
        <v>0.5</v>
      </c>
      <c r="F44" s="18">
        <f t="shared" si="3"/>
        <v>2.7522935779816516E-4</v>
      </c>
      <c r="G44" s="18">
        <f t="shared" si="0"/>
        <v>2.7519148740998947E-4</v>
      </c>
      <c r="H44" s="13">
        <f t="shared" si="6"/>
        <v>99588.917442416132</v>
      </c>
      <c r="I44" s="13">
        <f t="shared" si="4"/>
        <v>27.406022320529139</v>
      </c>
      <c r="J44" s="13">
        <f t="shared" si="1"/>
        <v>99575.214431255867</v>
      </c>
      <c r="K44" s="13">
        <f t="shared" si="2"/>
        <v>5186140.9079724802</v>
      </c>
      <c r="L44" s="20">
        <f t="shared" si="5"/>
        <v>52.075482304255267</v>
      </c>
    </row>
    <row r="45" spans="1:12" x14ac:dyDescent="0.25">
      <c r="A45" s="16">
        <v>36</v>
      </c>
      <c r="B45" s="47">
        <v>4</v>
      </c>
      <c r="C45" s="46">
        <v>11782</v>
      </c>
      <c r="D45" s="46">
        <v>11237</v>
      </c>
      <c r="E45" s="17">
        <v>0.5</v>
      </c>
      <c r="F45" s="18">
        <f t="shared" si="3"/>
        <v>3.4753898953038796E-4</v>
      </c>
      <c r="G45" s="18">
        <f t="shared" si="0"/>
        <v>3.4747860834817356E-4</v>
      </c>
      <c r="H45" s="13">
        <f t="shared" si="6"/>
        <v>99561.511420095601</v>
      </c>
      <c r="I45" s="13">
        <f t="shared" si="4"/>
        <v>34.595495433295611</v>
      </c>
      <c r="J45" s="13">
        <f t="shared" si="1"/>
        <v>99544.213672378944</v>
      </c>
      <c r="K45" s="13">
        <f t="shared" si="2"/>
        <v>5086565.6935412241</v>
      </c>
      <c r="L45" s="20">
        <f t="shared" si="5"/>
        <v>51.089679344849181</v>
      </c>
    </row>
    <row r="46" spans="1:12" x14ac:dyDescent="0.25">
      <c r="A46" s="16">
        <v>37</v>
      </c>
      <c r="B46" s="47">
        <v>5</v>
      </c>
      <c r="C46" s="46">
        <v>12418</v>
      </c>
      <c r="D46" s="46">
        <v>11812</v>
      </c>
      <c r="E46" s="17">
        <v>0.5</v>
      </c>
      <c r="F46" s="18">
        <f t="shared" si="3"/>
        <v>4.127115146512588E-4</v>
      </c>
      <c r="G46" s="18">
        <f t="shared" si="0"/>
        <v>4.1262636682484017E-4</v>
      </c>
      <c r="H46" s="13">
        <f t="shared" si="6"/>
        <v>99526.915924662302</v>
      </c>
      <c r="I46" s="13">
        <f t="shared" si="4"/>
        <v>41.067429719274735</v>
      </c>
      <c r="J46" s="13">
        <f t="shared" si="1"/>
        <v>99506.382209802672</v>
      </c>
      <c r="K46" s="13">
        <f t="shared" si="2"/>
        <v>4987021.4798688451</v>
      </c>
      <c r="L46" s="20">
        <f t="shared" si="5"/>
        <v>50.107264286615802</v>
      </c>
    </row>
    <row r="47" spans="1:12" x14ac:dyDescent="0.25">
      <c r="A47" s="16">
        <v>38</v>
      </c>
      <c r="B47" s="47">
        <v>8</v>
      </c>
      <c r="C47" s="46">
        <v>13126</v>
      </c>
      <c r="D47" s="46">
        <v>12397</v>
      </c>
      <c r="E47" s="17">
        <v>0.5</v>
      </c>
      <c r="F47" s="18">
        <f t="shared" si="3"/>
        <v>6.2688555420601028E-4</v>
      </c>
      <c r="G47" s="18">
        <f t="shared" si="0"/>
        <v>6.2668912302690847E-4</v>
      </c>
      <c r="H47" s="13">
        <f t="shared" si="6"/>
        <v>99485.848494943028</v>
      </c>
      <c r="I47" s="13">
        <f t="shared" si="4"/>
        <v>62.346699146883729</v>
      </c>
      <c r="J47" s="13">
        <f t="shared" si="1"/>
        <v>99454.675145369576</v>
      </c>
      <c r="K47" s="13">
        <f t="shared" si="2"/>
        <v>4887515.0976590421</v>
      </c>
      <c r="L47" s="20">
        <f t="shared" si="5"/>
        <v>49.127742001491598</v>
      </c>
    </row>
    <row r="48" spans="1:12" x14ac:dyDescent="0.25">
      <c r="A48" s="16">
        <v>39</v>
      </c>
      <c r="B48" s="47">
        <v>8</v>
      </c>
      <c r="C48" s="46">
        <v>13024</v>
      </c>
      <c r="D48" s="46">
        <v>13076</v>
      </c>
      <c r="E48" s="17">
        <v>0.5</v>
      </c>
      <c r="F48" s="18">
        <f t="shared" si="3"/>
        <v>6.1302681992337162E-4</v>
      </c>
      <c r="G48" s="18">
        <f t="shared" si="0"/>
        <v>6.1283897655890903E-4</v>
      </c>
      <c r="H48" s="13">
        <f t="shared" si="6"/>
        <v>99423.501795796139</v>
      </c>
      <c r="I48" s="13">
        <f t="shared" si="4"/>
        <v>60.93059708643856</v>
      </c>
      <c r="J48" s="13">
        <f t="shared" si="1"/>
        <v>99393.036497252921</v>
      </c>
      <c r="K48" s="13">
        <f t="shared" si="2"/>
        <v>4788060.4225136722</v>
      </c>
      <c r="L48" s="20">
        <f t="shared" si="5"/>
        <v>48.158235588480579</v>
      </c>
    </row>
    <row r="49" spans="1:12" x14ac:dyDescent="0.25">
      <c r="A49" s="16">
        <v>40</v>
      </c>
      <c r="B49" s="47">
        <v>9</v>
      </c>
      <c r="C49" s="46">
        <v>13095</v>
      </c>
      <c r="D49" s="46">
        <v>13018</v>
      </c>
      <c r="E49" s="17">
        <v>0.5</v>
      </c>
      <c r="F49" s="18">
        <f t="shared" si="3"/>
        <v>6.8931183701604563E-4</v>
      </c>
      <c r="G49" s="18">
        <f t="shared" si="0"/>
        <v>6.8907434346527827E-4</v>
      </c>
      <c r="H49" s="13">
        <f t="shared" si="6"/>
        <v>99362.571198709702</v>
      </c>
      <c r="I49" s="13">
        <f t="shared" si="4"/>
        <v>68.468198513772862</v>
      </c>
      <c r="J49" s="13">
        <f t="shared" si="1"/>
        <v>99328.337099452823</v>
      </c>
      <c r="K49" s="13">
        <f t="shared" si="2"/>
        <v>4688667.3860164192</v>
      </c>
      <c r="L49" s="20">
        <f t="shared" si="5"/>
        <v>47.187460322859529</v>
      </c>
    </row>
    <row r="50" spans="1:12" x14ac:dyDescent="0.25">
      <c r="A50" s="16">
        <v>41</v>
      </c>
      <c r="B50" s="47">
        <v>7</v>
      </c>
      <c r="C50" s="46">
        <v>12843</v>
      </c>
      <c r="D50" s="46">
        <v>13070</v>
      </c>
      <c r="E50" s="17">
        <v>0.5</v>
      </c>
      <c r="F50" s="18">
        <f t="shared" si="3"/>
        <v>5.4026936286805853E-4</v>
      </c>
      <c r="G50" s="18">
        <f t="shared" si="0"/>
        <v>5.4012345679012351E-4</v>
      </c>
      <c r="H50" s="13">
        <f t="shared" si="6"/>
        <v>99294.10300019593</v>
      </c>
      <c r="I50" s="13">
        <f t="shared" si="4"/>
        <v>53.6310741513404</v>
      </c>
      <c r="J50" s="13">
        <f t="shared" si="1"/>
        <v>99267.287463120258</v>
      </c>
      <c r="K50" s="13">
        <f t="shared" si="2"/>
        <v>4589339.0489169667</v>
      </c>
      <c r="L50" s="20">
        <f t="shared" si="5"/>
        <v>46.219653637516728</v>
      </c>
    </row>
    <row r="51" spans="1:12" x14ac:dyDescent="0.25">
      <c r="A51" s="16">
        <v>42</v>
      </c>
      <c r="B51" s="47">
        <v>7</v>
      </c>
      <c r="C51" s="46">
        <v>12678</v>
      </c>
      <c r="D51" s="46">
        <v>12865</v>
      </c>
      <c r="E51" s="17">
        <v>0.5</v>
      </c>
      <c r="F51" s="18">
        <f t="shared" si="3"/>
        <v>5.4809536859413543E-4</v>
      </c>
      <c r="G51" s="18">
        <f t="shared" si="0"/>
        <v>5.4794520547945212E-4</v>
      </c>
      <c r="H51" s="13">
        <f t="shared" si="6"/>
        <v>99240.471926044585</v>
      </c>
      <c r="I51" s="13">
        <f t="shared" si="4"/>
        <v>54.3783407813943</v>
      </c>
      <c r="J51" s="13">
        <f t="shared" si="1"/>
        <v>99213.282755653898</v>
      </c>
      <c r="K51" s="13">
        <f t="shared" si="2"/>
        <v>4490071.7614538465</v>
      </c>
      <c r="L51" s="20">
        <f t="shared" si="5"/>
        <v>45.244361240038359</v>
      </c>
    </row>
    <row r="52" spans="1:12" x14ac:dyDescent="0.25">
      <c r="A52" s="16">
        <v>43</v>
      </c>
      <c r="B52" s="47">
        <v>4</v>
      </c>
      <c r="C52" s="46">
        <v>11741</v>
      </c>
      <c r="D52" s="46">
        <v>12632</v>
      </c>
      <c r="E52" s="17">
        <v>0.5</v>
      </c>
      <c r="F52" s="18">
        <f t="shared" si="3"/>
        <v>3.2823206006646702E-4</v>
      </c>
      <c r="G52" s="18">
        <f t="shared" si="0"/>
        <v>3.2817820076301433E-4</v>
      </c>
      <c r="H52" s="13">
        <f t="shared" si="6"/>
        <v>99186.093585263196</v>
      </c>
      <c r="I52" s="13">
        <f t="shared" si="4"/>
        <v>32.550713733523629</v>
      </c>
      <c r="J52" s="13">
        <f t="shared" si="1"/>
        <v>99169.818228396442</v>
      </c>
      <c r="K52" s="13">
        <f t="shared" si="2"/>
        <v>4390858.4786981922</v>
      </c>
      <c r="L52" s="20">
        <f t="shared" si="5"/>
        <v>44.268892139841007</v>
      </c>
    </row>
    <row r="53" spans="1:12" x14ac:dyDescent="0.25">
      <c r="A53" s="16">
        <v>44</v>
      </c>
      <c r="B53" s="47">
        <v>7</v>
      </c>
      <c r="C53" s="46">
        <v>11380</v>
      </c>
      <c r="D53" s="46">
        <v>11747</v>
      </c>
      <c r="E53" s="17">
        <v>0.5</v>
      </c>
      <c r="F53" s="18">
        <f t="shared" si="3"/>
        <v>6.0535305054697968E-4</v>
      </c>
      <c r="G53" s="18">
        <f t="shared" si="0"/>
        <v>6.0516987983055251E-4</v>
      </c>
      <c r="H53" s="13">
        <f t="shared" si="6"/>
        <v>99153.542871529673</v>
      </c>
      <c r="I53" s="13">
        <f t="shared" si="4"/>
        <v>60.004737624337146</v>
      </c>
      <c r="J53" s="13">
        <f t="shared" si="1"/>
        <v>99123.540502717515</v>
      </c>
      <c r="K53" s="13">
        <f t="shared" si="2"/>
        <v>4291688.6604697956</v>
      </c>
      <c r="L53" s="20">
        <f t="shared" si="5"/>
        <v>43.283260851610819</v>
      </c>
    </row>
    <row r="54" spans="1:12" x14ac:dyDescent="0.25">
      <c r="A54" s="16">
        <v>45</v>
      </c>
      <c r="B54" s="47">
        <v>10</v>
      </c>
      <c r="C54" s="46">
        <v>11291</v>
      </c>
      <c r="D54" s="46">
        <v>11330</v>
      </c>
      <c r="E54" s="17">
        <v>0.5</v>
      </c>
      <c r="F54" s="18">
        <f t="shared" si="3"/>
        <v>8.8413421157331688E-4</v>
      </c>
      <c r="G54" s="18">
        <f t="shared" si="0"/>
        <v>8.8374353762538105E-4</v>
      </c>
      <c r="H54" s="13">
        <f t="shared" si="6"/>
        <v>99093.538133905342</v>
      </c>
      <c r="I54" s="13">
        <f t="shared" si="4"/>
        <v>87.573273946273105</v>
      </c>
      <c r="J54" s="13">
        <f t="shared" si="1"/>
        <v>99049.751496932207</v>
      </c>
      <c r="K54" s="13">
        <f t="shared" si="2"/>
        <v>4192565.1199670783</v>
      </c>
      <c r="L54" s="20">
        <f t="shared" si="5"/>
        <v>42.309167670465605</v>
      </c>
    </row>
    <row r="55" spans="1:12" x14ac:dyDescent="0.25">
      <c r="A55" s="16">
        <v>46</v>
      </c>
      <c r="B55" s="47">
        <v>9</v>
      </c>
      <c r="C55" s="46">
        <v>10632</v>
      </c>
      <c r="D55" s="46">
        <v>11249</v>
      </c>
      <c r="E55" s="17">
        <v>0.5</v>
      </c>
      <c r="F55" s="18">
        <f t="shared" si="3"/>
        <v>8.2263150678670992E-4</v>
      </c>
      <c r="G55" s="18">
        <f t="shared" si="0"/>
        <v>8.2229328460484239E-4</v>
      </c>
      <c r="H55" s="13">
        <f t="shared" si="6"/>
        <v>99005.964859959073</v>
      </c>
      <c r="I55" s="13">
        <f t="shared" si="4"/>
        <v>81.411940040167352</v>
      </c>
      <c r="J55" s="13">
        <f t="shared" si="1"/>
        <v>98965.258889938981</v>
      </c>
      <c r="K55" s="13">
        <f t="shared" si="2"/>
        <v>4093515.3684701463</v>
      </c>
      <c r="L55" s="20">
        <f t="shared" si="5"/>
        <v>41.346148934160681</v>
      </c>
    </row>
    <row r="56" spans="1:12" x14ac:dyDescent="0.25">
      <c r="A56" s="16">
        <v>47</v>
      </c>
      <c r="B56" s="47">
        <v>8</v>
      </c>
      <c r="C56" s="46">
        <v>10462</v>
      </c>
      <c r="D56" s="46">
        <v>10597</v>
      </c>
      <c r="E56" s="17">
        <v>0.5</v>
      </c>
      <c r="F56" s="18">
        <f t="shared" si="3"/>
        <v>7.5977016952371906E-4</v>
      </c>
      <c r="G56" s="18">
        <f t="shared" si="0"/>
        <v>7.5948165377130109E-4</v>
      </c>
      <c r="H56" s="13">
        <f t="shared" si="6"/>
        <v>98924.552919918904</v>
      </c>
      <c r="I56" s="13">
        <f t="shared" si="4"/>
        <v>75.131383050206608</v>
      </c>
      <c r="J56" s="13">
        <f t="shared" si="1"/>
        <v>98886.987228393802</v>
      </c>
      <c r="K56" s="13">
        <f t="shared" si="2"/>
        <v>3994550.1095802072</v>
      </c>
      <c r="L56" s="20">
        <f t="shared" si="5"/>
        <v>40.379764089647821</v>
      </c>
    </row>
    <row r="57" spans="1:12" x14ac:dyDescent="0.25">
      <c r="A57" s="16">
        <v>48</v>
      </c>
      <c r="B57" s="47">
        <v>11</v>
      </c>
      <c r="C57" s="46">
        <v>10337</v>
      </c>
      <c r="D57" s="46">
        <v>10478</v>
      </c>
      <c r="E57" s="17">
        <v>0.5</v>
      </c>
      <c r="F57" s="18">
        <f t="shared" si="3"/>
        <v>1.0569300984866682E-3</v>
      </c>
      <c r="G57" s="18">
        <f t="shared" si="0"/>
        <v>1.0563718428886967E-3</v>
      </c>
      <c r="H57" s="13">
        <f t="shared" si="6"/>
        <v>98849.4215368687</v>
      </c>
      <c r="I57" s="13">
        <f t="shared" si="4"/>
        <v>104.42174559738362</v>
      </c>
      <c r="J57" s="13">
        <f t="shared" si="1"/>
        <v>98797.210664070008</v>
      </c>
      <c r="K57" s="13">
        <f t="shared" si="2"/>
        <v>3895663.1223518131</v>
      </c>
      <c r="L57" s="20">
        <f t="shared" si="5"/>
        <v>39.410075059456112</v>
      </c>
    </row>
    <row r="58" spans="1:12" x14ac:dyDescent="0.25">
      <c r="A58" s="16">
        <v>49</v>
      </c>
      <c r="B58" s="47">
        <v>9</v>
      </c>
      <c r="C58" s="46">
        <v>9971</v>
      </c>
      <c r="D58" s="46">
        <v>10290</v>
      </c>
      <c r="E58" s="17">
        <v>0.5</v>
      </c>
      <c r="F58" s="18">
        <f t="shared" si="3"/>
        <v>8.8840629781353339E-4</v>
      </c>
      <c r="G58" s="18">
        <f t="shared" si="0"/>
        <v>8.8801184015786881E-4</v>
      </c>
      <c r="H58" s="13">
        <f t="shared" si="6"/>
        <v>98744.999791271315</v>
      </c>
      <c r="I58" s="13">
        <f t="shared" si="4"/>
        <v>87.686728971035208</v>
      </c>
      <c r="J58" s="13">
        <f t="shared" si="1"/>
        <v>98701.15642678579</v>
      </c>
      <c r="K58" s="13">
        <f t="shared" si="2"/>
        <v>3796865.9116877429</v>
      </c>
      <c r="L58" s="20">
        <f t="shared" si="5"/>
        <v>38.451222033658574</v>
      </c>
    </row>
    <row r="59" spans="1:12" x14ac:dyDescent="0.25">
      <c r="A59" s="16">
        <v>50</v>
      </c>
      <c r="B59" s="47">
        <v>16</v>
      </c>
      <c r="C59" s="46">
        <v>9287</v>
      </c>
      <c r="D59" s="46">
        <v>9949</v>
      </c>
      <c r="E59" s="17">
        <v>0.5</v>
      </c>
      <c r="F59" s="18">
        <f t="shared" si="3"/>
        <v>1.6635475150758993E-3</v>
      </c>
      <c r="G59" s="18">
        <f t="shared" si="0"/>
        <v>1.6621649698732601E-3</v>
      </c>
      <c r="H59" s="13">
        <f t="shared" si="6"/>
        <v>98657.31306230028</v>
      </c>
      <c r="I59" s="13">
        <f t="shared" si="4"/>
        <v>163.98472979397513</v>
      </c>
      <c r="J59" s="13">
        <f t="shared" si="1"/>
        <v>98575.320697403295</v>
      </c>
      <c r="K59" s="13">
        <f t="shared" si="2"/>
        <v>3698164.7552609569</v>
      </c>
      <c r="L59" s="20">
        <f t="shared" si="5"/>
        <v>37.484953121778553</v>
      </c>
    </row>
    <row r="60" spans="1:12" x14ac:dyDescent="0.25">
      <c r="A60" s="16">
        <v>51</v>
      </c>
      <c r="B60" s="47">
        <v>15</v>
      </c>
      <c r="C60" s="46">
        <v>9035</v>
      </c>
      <c r="D60" s="46">
        <v>9256</v>
      </c>
      <c r="E60" s="17">
        <v>0.5</v>
      </c>
      <c r="F60" s="18">
        <f t="shared" si="3"/>
        <v>1.6401508938822373E-3</v>
      </c>
      <c r="G60" s="18">
        <f t="shared" si="0"/>
        <v>1.6388069485414618E-3</v>
      </c>
      <c r="H60" s="13">
        <f t="shared" si="6"/>
        <v>98493.328332506309</v>
      </c>
      <c r="I60" s="13">
        <f t="shared" si="4"/>
        <v>161.41155085628696</v>
      </c>
      <c r="J60" s="13">
        <f t="shared" si="1"/>
        <v>98412.622557078168</v>
      </c>
      <c r="K60" s="13">
        <f t="shared" si="2"/>
        <v>3599589.4345635534</v>
      </c>
      <c r="L60" s="20">
        <f t="shared" si="5"/>
        <v>36.54653056714259</v>
      </c>
    </row>
    <row r="61" spans="1:12" x14ac:dyDescent="0.25">
      <c r="A61" s="16">
        <v>52</v>
      </c>
      <c r="B61" s="47">
        <v>12</v>
      </c>
      <c r="C61" s="46">
        <v>9038</v>
      </c>
      <c r="D61" s="46">
        <v>9040</v>
      </c>
      <c r="E61" s="17">
        <v>0.5</v>
      </c>
      <c r="F61" s="18">
        <f t="shared" si="3"/>
        <v>1.3275804845668769E-3</v>
      </c>
      <c r="G61" s="18">
        <f t="shared" si="0"/>
        <v>1.3266998341625207E-3</v>
      </c>
      <c r="H61" s="13">
        <f t="shared" si="6"/>
        <v>98331.916781650027</v>
      </c>
      <c r="I61" s="13">
        <f t="shared" si="4"/>
        <v>130.45693768709788</v>
      </c>
      <c r="J61" s="13">
        <f t="shared" si="1"/>
        <v>98266.68831280648</v>
      </c>
      <c r="K61" s="13">
        <f t="shared" si="2"/>
        <v>3501176.8120064754</v>
      </c>
      <c r="L61" s="20">
        <f t="shared" si="5"/>
        <v>35.605700840562065</v>
      </c>
    </row>
    <row r="62" spans="1:12" x14ac:dyDescent="0.25">
      <c r="A62" s="16">
        <v>53</v>
      </c>
      <c r="B62" s="47">
        <v>13</v>
      </c>
      <c r="C62" s="46">
        <v>8595</v>
      </c>
      <c r="D62" s="46">
        <v>9000</v>
      </c>
      <c r="E62" s="17">
        <v>0.5</v>
      </c>
      <c r="F62" s="18">
        <f t="shared" si="3"/>
        <v>1.4776925262858767E-3</v>
      </c>
      <c r="G62" s="18">
        <f t="shared" si="0"/>
        <v>1.4766015447523853E-3</v>
      </c>
      <c r="H62" s="13">
        <f t="shared" si="6"/>
        <v>98201.459843962934</v>
      </c>
      <c r="I62" s="13">
        <f t="shared" si="4"/>
        <v>145.00442730253499</v>
      </c>
      <c r="J62" s="13">
        <f t="shared" si="1"/>
        <v>98128.957630311663</v>
      </c>
      <c r="K62" s="13">
        <f t="shared" si="2"/>
        <v>3402910.1236936687</v>
      </c>
      <c r="L62" s="20">
        <f t="shared" si="5"/>
        <v>34.652337440815216</v>
      </c>
    </row>
    <row r="63" spans="1:12" x14ac:dyDescent="0.25">
      <c r="A63" s="16">
        <v>54</v>
      </c>
      <c r="B63" s="47">
        <v>21</v>
      </c>
      <c r="C63" s="46">
        <v>8320</v>
      </c>
      <c r="D63" s="46">
        <v>8626</v>
      </c>
      <c r="E63" s="17">
        <v>0.5</v>
      </c>
      <c r="F63" s="18">
        <f t="shared" si="3"/>
        <v>2.4784609937448365E-3</v>
      </c>
      <c r="G63" s="18">
        <f t="shared" si="0"/>
        <v>2.475393410738492E-3</v>
      </c>
      <c r="H63" s="13">
        <f t="shared" si="6"/>
        <v>98056.455416660392</v>
      </c>
      <c r="I63" s="13">
        <f t="shared" si="4"/>
        <v>242.72830361877385</v>
      </c>
      <c r="J63" s="13">
        <f t="shared" si="1"/>
        <v>97935.091264851013</v>
      </c>
      <c r="K63" s="13">
        <f t="shared" si="2"/>
        <v>3304781.1660633571</v>
      </c>
      <c r="L63" s="20">
        <f t="shared" si="5"/>
        <v>33.702841409275074</v>
      </c>
    </row>
    <row r="64" spans="1:12" x14ac:dyDescent="0.25">
      <c r="A64" s="16">
        <v>55</v>
      </c>
      <c r="B64" s="47">
        <v>17</v>
      </c>
      <c r="C64" s="46">
        <v>8031</v>
      </c>
      <c r="D64" s="46">
        <v>8280</v>
      </c>
      <c r="E64" s="17">
        <v>0.5</v>
      </c>
      <c r="F64" s="18">
        <f t="shared" si="3"/>
        <v>2.084482864324689E-3</v>
      </c>
      <c r="G64" s="18">
        <f t="shared" si="0"/>
        <v>2.0823125918667325E-3</v>
      </c>
      <c r="H64" s="13">
        <f t="shared" si="6"/>
        <v>97813.727113041619</v>
      </c>
      <c r="I64" s="13">
        <f t="shared" si="4"/>
        <v>203.67875562490298</v>
      </c>
      <c r="J64" s="13">
        <f t="shared" si="1"/>
        <v>97711.88773522916</v>
      </c>
      <c r="K64" s="13">
        <f t="shared" si="2"/>
        <v>3206846.0747985062</v>
      </c>
      <c r="L64" s="20">
        <f t="shared" si="5"/>
        <v>32.785235461812128</v>
      </c>
    </row>
    <row r="65" spans="1:12" x14ac:dyDescent="0.25">
      <c r="A65" s="16">
        <v>56</v>
      </c>
      <c r="B65" s="47">
        <v>19</v>
      </c>
      <c r="C65" s="46">
        <v>8338</v>
      </c>
      <c r="D65" s="46">
        <v>8038</v>
      </c>
      <c r="E65" s="17">
        <v>0.5</v>
      </c>
      <c r="F65" s="18">
        <f t="shared" si="3"/>
        <v>2.3204689789936492E-3</v>
      </c>
      <c r="G65" s="18">
        <f t="shared" si="0"/>
        <v>2.3177798109179628E-3</v>
      </c>
      <c r="H65" s="13">
        <f t="shared" si="6"/>
        <v>97610.048357416716</v>
      </c>
      <c r="I65" s="13">
        <f t="shared" si="4"/>
        <v>226.23859942554651</v>
      </c>
      <c r="J65" s="13">
        <f t="shared" si="1"/>
        <v>97496.92905770395</v>
      </c>
      <c r="K65" s="13">
        <f t="shared" si="2"/>
        <v>3109134.1870632772</v>
      </c>
      <c r="L65" s="20">
        <f t="shared" si="5"/>
        <v>31.852603695867707</v>
      </c>
    </row>
    <row r="66" spans="1:12" x14ac:dyDescent="0.25">
      <c r="A66" s="16">
        <v>57</v>
      </c>
      <c r="B66" s="47">
        <v>25</v>
      </c>
      <c r="C66" s="46">
        <v>8150</v>
      </c>
      <c r="D66" s="46">
        <v>8314</v>
      </c>
      <c r="E66" s="17">
        <v>0.5</v>
      </c>
      <c r="F66" s="18">
        <f t="shared" si="3"/>
        <v>3.0369290573372208E-3</v>
      </c>
      <c r="G66" s="18">
        <f t="shared" si="0"/>
        <v>3.032324580023046E-3</v>
      </c>
      <c r="H66" s="13">
        <f t="shared" si="6"/>
        <v>97383.80975799117</v>
      </c>
      <c r="I66" s="13">
        <f t="shared" si="4"/>
        <v>295.29932002544479</v>
      </c>
      <c r="J66" s="13">
        <f t="shared" si="1"/>
        <v>97236.160097978456</v>
      </c>
      <c r="K66" s="13">
        <f t="shared" si="2"/>
        <v>3011637.2580055734</v>
      </c>
      <c r="L66" s="20">
        <f t="shared" si="5"/>
        <v>30.925440948447214</v>
      </c>
    </row>
    <row r="67" spans="1:12" x14ac:dyDescent="0.25">
      <c r="A67" s="16">
        <v>58</v>
      </c>
      <c r="B67" s="47">
        <v>16</v>
      </c>
      <c r="C67" s="46">
        <v>8203</v>
      </c>
      <c r="D67" s="46">
        <v>8145</v>
      </c>
      <c r="E67" s="17">
        <v>0.5</v>
      </c>
      <c r="F67" s="18">
        <f t="shared" si="3"/>
        <v>1.9574259848299485E-3</v>
      </c>
      <c r="G67" s="18">
        <f t="shared" si="0"/>
        <v>1.955512099731117E-3</v>
      </c>
      <c r="H67" s="13">
        <f t="shared" si="6"/>
        <v>97088.510437965728</v>
      </c>
      <c r="I67" s="13">
        <f t="shared" si="4"/>
        <v>189.85775690631283</v>
      </c>
      <c r="J67" s="13">
        <f t="shared" si="1"/>
        <v>96993.58155951256</v>
      </c>
      <c r="K67" s="13">
        <f t="shared" si="2"/>
        <v>2914401.0979075949</v>
      </c>
      <c r="L67" s="20">
        <f t="shared" si="5"/>
        <v>30.017981373498756</v>
      </c>
    </row>
    <row r="68" spans="1:12" x14ac:dyDescent="0.25">
      <c r="A68" s="16">
        <v>59</v>
      </c>
      <c r="B68" s="47">
        <v>22</v>
      </c>
      <c r="C68" s="46">
        <v>8278</v>
      </c>
      <c r="D68" s="46">
        <v>8195</v>
      </c>
      <c r="E68" s="17">
        <v>0.5</v>
      </c>
      <c r="F68" s="18">
        <f t="shared" si="3"/>
        <v>2.6710374552297699E-3</v>
      </c>
      <c r="G68" s="18">
        <f t="shared" si="0"/>
        <v>2.6674749924219458E-3</v>
      </c>
      <c r="H68" s="13">
        <f t="shared" si="6"/>
        <v>96898.652681059408</v>
      </c>
      <c r="I68" s="13">
        <f t="shared" si="4"/>
        <v>258.47473282610571</v>
      </c>
      <c r="J68" s="13">
        <f t="shared" si="1"/>
        <v>96769.415314646365</v>
      </c>
      <c r="K68" s="13">
        <f t="shared" si="2"/>
        <v>2817407.5163480821</v>
      </c>
      <c r="L68" s="20">
        <f t="shared" si="5"/>
        <v>29.075817241974875</v>
      </c>
    </row>
    <row r="69" spans="1:12" x14ac:dyDescent="0.25">
      <c r="A69" s="16">
        <v>60</v>
      </c>
      <c r="B69" s="47">
        <v>24</v>
      </c>
      <c r="C69" s="46">
        <v>8003</v>
      </c>
      <c r="D69" s="46">
        <v>8294</v>
      </c>
      <c r="E69" s="17">
        <v>0.5</v>
      </c>
      <c r="F69" s="18">
        <f t="shared" si="3"/>
        <v>2.9453273608639626E-3</v>
      </c>
      <c r="G69" s="18">
        <f t="shared" si="0"/>
        <v>2.9409962624839161E-3</v>
      </c>
      <c r="H69" s="13">
        <f t="shared" si="6"/>
        <v>96640.177948233308</v>
      </c>
      <c r="I69" s="13">
        <f t="shared" si="4"/>
        <v>284.21840215153475</v>
      </c>
      <c r="J69" s="13">
        <f t="shared" si="1"/>
        <v>96498.068747157551</v>
      </c>
      <c r="K69" s="13">
        <f t="shared" si="2"/>
        <v>2720638.1010334357</v>
      </c>
      <c r="L69" s="20">
        <f t="shared" si="5"/>
        <v>28.152246392704122</v>
      </c>
    </row>
    <row r="70" spans="1:12" x14ac:dyDescent="0.25">
      <c r="A70" s="16">
        <v>61</v>
      </c>
      <c r="B70" s="47">
        <v>22</v>
      </c>
      <c r="C70" s="46">
        <v>7882</v>
      </c>
      <c r="D70" s="46">
        <v>8005</v>
      </c>
      <c r="E70" s="17">
        <v>0.5</v>
      </c>
      <c r="F70" s="18">
        <f t="shared" si="3"/>
        <v>2.769560017624473E-3</v>
      </c>
      <c r="G70" s="18">
        <f t="shared" si="0"/>
        <v>2.7657300898862279E-3</v>
      </c>
      <c r="H70" s="13">
        <f t="shared" si="6"/>
        <v>96355.95954608178</v>
      </c>
      <c r="I70" s="13">
        <f t="shared" si="4"/>
        <v>266.49457665645849</v>
      </c>
      <c r="J70" s="13">
        <f t="shared" si="1"/>
        <v>96222.712257753548</v>
      </c>
      <c r="K70" s="13">
        <f t="shared" si="2"/>
        <v>2624140.032286278</v>
      </c>
      <c r="L70" s="20">
        <f t="shared" si="5"/>
        <v>27.233811428459653</v>
      </c>
    </row>
    <row r="71" spans="1:12" x14ac:dyDescent="0.25">
      <c r="A71" s="16">
        <v>62</v>
      </c>
      <c r="B71" s="47">
        <v>28</v>
      </c>
      <c r="C71" s="46">
        <v>7777</v>
      </c>
      <c r="D71" s="46">
        <v>7906</v>
      </c>
      <c r="E71" s="17">
        <v>0.5</v>
      </c>
      <c r="F71" s="18">
        <f t="shared" si="3"/>
        <v>3.5707453931008099E-3</v>
      </c>
      <c r="G71" s="18">
        <f t="shared" si="0"/>
        <v>3.5643816434345363E-3</v>
      </c>
      <c r="H71" s="13">
        <f t="shared" si="6"/>
        <v>96089.464969425317</v>
      </c>
      <c r="I71" s="13">
        <f t="shared" si="4"/>
        <v>342.4995250644655</v>
      </c>
      <c r="J71" s="13">
        <f t="shared" si="1"/>
        <v>95918.215206893074</v>
      </c>
      <c r="K71" s="13">
        <f t="shared" si="2"/>
        <v>2527917.3200285244</v>
      </c>
      <c r="L71" s="20">
        <f t="shared" si="5"/>
        <v>26.307954996241072</v>
      </c>
    </row>
    <row r="72" spans="1:12" x14ac:dyDescent="0.25">
      <c r="A72" s="16">
        <v>63</v>
      </c>
      <c r="B72" s="47">
        <v>38</v>
      </c>
      <c r="C72" s="46">
        <v>8021</v>
      </c>
      <c r="D72" s="46">
        <v>7744</v>
      </c>
      <c r="E72" s="17">
        <v>0.5</v>
      </c>
      <c r="F72" s="18">
        <f t="shared" si="3"/>
        <v>4.8208055819854104E-3</v>
      </c>
      <c r="G72" s="18">
        <f t="shared" si="0"/>
        <v>4.8092134404859833E-3</v>
      </c>
      <c r="H72" s="13">
        <f t="shared" si="6"/>
        <v>95746.965444360845</v>
      </c>
      <c r="I72" s="13">
        <f t="shared" si="4"/>
        <v>460.4675931007672</v>
      </c>
      <c r="J72" s="13">
        <f t="shared" si="1"/>
        <v>95516.731647810462</v>
      </c>
      <c r="K72" s="13">
        <f t="shared" si="2"/>
        <v>2431999.1048216312</v>
      </c>
      <c r="L72" s="20">
        <f t="shared" si="5"/>
        <v>25.400273455505815</v>
      </c>
    </row>
    <row r="73" spans="1:12" x14ac:dyDescent="0.25">
      <c r="A73" s="16">
        <v>64</v>
      </c>
      <c r="B73" s="47">
        <v>29</v>
      </c>
      <c r="C73" s="46">
        <v>7827</v>
      </c>
      <c r="D73" s="46">
        <v>7958</v>
      </c>
      <c r="E73" s="17">
        <v>0.5</v>
      </c>
      <c r="F73" s="18">
        <f t="shared" si="3"/>
        <v>3.6743744060817232E-3</v>
      </c>
      <c r="G73" s="18">
        <f t="shared" ref="G73:G108" si="7">F73/((1+(1-E73)*F73))</f>
        <v>3.6676362716580244E-3</v>
      </c>
      <c r="H73" s="13">
        <f t="shared" si="6"/>
        <v>95286.497851260079</v>
      </c>
      <c r="I73" s="13">
        <f t="shared" si="4"/>
        <v>349.47621571854586</v>
      </c>
      <c r="J73" s="13">
        <f t="shared" ref="J73:J108" si="8">H74+I73*E73</f>
        <v>95111.759743400806</v>
      </c>
      <c r="K73" s="13">
        <f t="shared" ref="K73:K97" si="9">K74+J73</f>
        <v>2336482.3731738208</v>
      </c>
      <c r="L73" s="20">
        <f t="shared" si="5"/>
        <v>24.520602875142011</v>
      </c>
    </row>
    <row r="74" spans="1:12" x14ac:dyDescent="0.25">
      <c r="A74" s="16">
        <v>65</v>
      </c>
      <c r="B74" s="47">
        <v>31</v>
      </c>
      <c r="C74" s="46">
        <v>7522</v>
      </c>
      <c r="D74" s="46">
        <v>7791</v>
      </c>
      <c r="E74" s="17">
        <v>0.5</v>
      </c>
      <c r="F74" s="18">
        <f t="shared" ref="F74:F108" si="10">B74/((C74+D74)/2)</f>
        <v>4.0488473845751976E-3</v>
      </c>
      <c r="G74" s="18">
        <f t="shared" si="7"/>
        <v>4.0406673618352453E-3</v>
      </c>
      <c r="H74" s="13">
        <f t="shared" si="6"/>
        <v>94937.021635541532</v>
      </c>
      <c r="I74" s="13">
        <f t="shared" ref="I74:I108" si="11">H74*G74</f>
        <v>383.60892475257918</v>
      </c>
      <c r="J74" s="13">
        <f t="shared" si="8"/>
        <v>94745.217173165234</v>
      </c>
      <c r="K74" s="13">
        <f t="shared" si="9"/>
        <v>2241370.6134304199</v>
      </c>
      <c r="L74" s="20">
        <f t="shared" ref="L74:L108" si="12">K74/H74</f>
        <v>23.609026013423186</v>
      </c>
    </row>
    <row r="75" spans="1:12" x14ac:dyDescent="0.25">
      <c r="A75" s="16">
        <v>66</v>
      </c>
      <c r="B75" s="47">
        <v>49</v>
      </c>
      <c r="C75" s="46">
        <v>7448</v>
      </c>
      <c r="D75" s="46">
        <v>7518</v>
      </c>
      <c r="E75" s="17">
        <v>0.5</v>
      </c>
      <c r="F75" s="18">
        <f t="shared" si="10"/>
        <v>6.5481758652946682E-3</v>
      </c>
      <c r="G75" s="18">
        <f t="shared" si="7"/>
        <v>6.5268065268065268E-3</v>
      </c>
      <c r="H75" s="13">
        <f t="shared" ref="H75:H108" si="13">H74-I74</f>
        <v>94553.412710788951</v>
      </c>
      <c r="I75" s="13">
        <f t="shared" si="11"/>
        <v>617.13183121260852</v>
      </c>
      <c r="J75" s="13">
        <f t="shared" si="8"/>
        <v>94244.846795182646</v>
      </c>
      <c r="K75" s="13">
        <f t="shared" si="9"/>
        <v>2146625.3962572548</v>
      </c>
      <c r="L75" s="20">
        <f t="shared" si="12"/>
        <v>22.702780732231737</v>
      </c>
    </row>
    <row r="76" spans="1:12" x14ac:dyDescent="0.25">
      <c r="A76" s="16">
        <v>67</v>
      </c>
      <c r="B76" s="47">
        <v>29</v>
      </c>
      <c r="C76" s="46">
        <v>7750</v>
      </c>
      <c r="D76" s="46">
        <v>7430</v>
      </c>
      <c r="E76" s="17">
        <v>0.5</v>
      </c>
      <c r="F76" s="18">
        <f t="shared" si="10"/>
        <v>3.8208168642951254E-3</v>
      </c>
      <c r="G76" s="18">
        <f t="shared" si="7"/>
        <v>3.8135314616345589E-3</v>
      </c>
      <c r="H76" s="13">
        <f t="shared" si="13"/>
        <v>93936.280879576341</v>
      </c>
      <c r="I76" s="13">
        <f t="shared" si="11"/>
        <v>358.22896252320521</v>
      </c>
      <c r="J76" s="13">
        <f t="shared" si="8"/>
        <v>93757.16639831473</v>
      </c>
      <c r="K76" s="13">
        <f t="shared" si="9"/>
        <v>2052380.5494620721</v>
      </c>
      <c r="L76" s="20">
        <f t="shared" si="12"/>
        <v>21.848646020946539</v>
      </c>
    </row>
    <row r="77" spans="1:12" x14ac:dyDescent="0.25">
      <c r="A77" s="16">
        <v>68</v>
      </c>
      <c r="B77" s="47">
        <v>36</v>
      </c>
      <c r="C77" s="46">
        <v>8413</v>
      </c>
      <c r="D77" s="46">
        <v>7738</v>
      </c>
      <c r="E77" s="17">
        <v>0.5</v>
      </c>
      <c r="F77" s="18">
        <f t="shared" si="10"/>
        <v>4.4579283016531485E-3</v>
      </c>
      <c r="G77" s="18">
        <f t="shared" si="7"/>
        <v>4.4480138382652747E-3</v>
      </c>
      <c r="H77" s="13">
        <f t="shared" si="13"/>
        <v>93578.051917053133</v>
      </c>
      <c r="I77" s="13">
        <f t="shared" si="11"/>
        <v>416.23646988495864</v>
      </c>
      <c r="J77" s="13">
        <f t="shared" si="8"/>
        <v>93369.933682110655</v>
      </c>
      <c r="K77" s="13">
        <f t="shared" si="9"/>
        <v>1958623.3830637573</v>
      </c>
      <c r="L77" s="20">
        <f t="shared" si="12"/>
        <v>20.930371416578176</v>
      </c>
    </row>
    <row r="78" spans="1:12" x14ac:dyDescent="0.25">
      <c r="A78" s="16">
        <v>69</v>
      </c>
      <c r="B78" s="47">
        <v>42</v>
      </c>
      <c r="C78" s="46">
        <v>7223</v>
      </c>
      <c r="D78" s="46">
        <v>8415</v>
      </c>
      <c r="E78" s="17">
        <v>0.5</v>
      </c>
      <c r="F78" s="18">
        <f t="shared" si="10"/>
        <v>5.3715308863025966E-3</v>
      </c>
      <c r="G78" s="18">
        <f t="shared" si="7"/>
        <v>5.3571428571428572E-3</v>
      </c>
      <c r="H78" s="13">
        <f t="shared" si="13"/>
        <v>93161.815447168177</v>
      </c>
      <c r="I78" s="13">
        <f t="shared" si="11"/>
        <v>499.08115418125811</v>
      </c>
      <c r="J78" s="13">
        <f t="shared" si="8"/>
        <v>92912.274870077541</v>
      </c>
      <c r="K78" s="13">
        <f t="shared" si="9"/>
        <v>1865253.4493816467</v>
      </c>
      <c r="L78" s="20">
        <f t="shared" si="12"/>
        <v>20.021652008696922</v>
      </c>
    </row>
    <row r="79" spans="1:12" x14ac:dyDescent="0.25">
      <c r="A79" s="16">
        <v>70</v>
      </c>
      <c r="B79" s="47">
        <v>39</v>
      </c>
      <c r="C79" s="46">
        <v>6499</v>
      </c>
      <c r="D79" s="46">
        <v>7216</v>
      </c>
      <c r="E79" s="17">
        <v>0.5</v>
      </c>
      <c r="F79" s="18">
        <f t="shared" si="10"/>
        <v>5.6872037914691941E-3</v>
      </c>
      <c r="G79" s="18">
        <f t="shared" si="7"/>
        <v>5.6710775047258983E-3</v>
      </c>
      <c r="H79" s="13">
        <f t="shared" si="13"/>
        <v>92662.734292986919</v>
      </c>
      <c r="I79" s="13">
        <f t="shared" si="11"/>
        <v>525.49754797535115</v>
      </c>
      <c r="J79" s="13">
        <f t="shared" si="8"/>
        <v>92399.985518999252</v>
      </c>
      <c r="K79" s="13">
        <f t="shared" si="9"/>
        <v>1772341.1745115691</v>
      </c>
      <c r="L79" s="20">
        <f t="shared" si="12"/>
        <v>19.126795556320065</v>
      </c>
    </row>
    <row r="80" spans="1:12" x14ac:dyDescent="0.25">
      <c r="A80" s="16">
        <v>71</v>
      </c>
      <c r="B80" s="47">
        <v>66</v>
      </c>
      <c r="C80" s="46">
        <v>6884</v>
      </c>
      <c r="D80" s="46">
        <v>6467</v>
      </c>
      <c r="E80" s="17">
        <v>0.5</v>
      </c>
      <c r="F80" s="18">
        <f t="shared" si="10"/>
        <v>9.8868998576885619E-3</v>
      </c>
      <c r="G80" s="18">
        <f t="shared" si="7"/>
        <v>9.8382648878288723E-3</v>
      </c>
      <c r="H80" s="13">
        <f t="shared" si="13"/>
        <v>92137.236745011571</v>
      </c>
      <c r="I80" s="13">
        <f t="shared" si="11"/>
        <v>906.47054113002355</v>
      </c>
      <c r="J80" s="13">
        <f t="shared" si="8"/>
        <v>91684.001474446559</v>
      </c>
      <c r="K80" s="13">
        <f t="shared" si="9"/>
        <v>1679941.1889925699</v>
      </c>
      <c r="L80" s="20">
        <f t="shared" si="12"/>
        <v>18.233032032877023</v>
      </c>
    </row>
    <row r="81" spans="1:12" x14ac:dyDescent="0.25">
      <c r="A81" s="16">
        <v>72</v>
      </c>
      <c r="B81" s="47">
        <v>61</v>
      </c>
      <c r="C81" s="46">
        <v>6288</v>
      </c>
      <c r="D81" s="46">
        <v>6823</v>
      </c>
      <c r="E81" s="17">
        <v>0.5</v>
      </c>
      <c r="F81" s="18">
        <f t="shared" si="10"/>
        <v>9.3051636030813817E-3</v>
      </c>
      <c r="G81" s="18">
        <f t="shared" si="7"/>
        <v>9.26207105982387E-3</v>
      </c>
      <c r="H81" s="13">
        <f t="shared" si="13"/>
        <v>91230.766203881547</v>
      </c>
      <c r="I81" s="13">
        <f t="shared" si="11"/>
        <v>844.9858394225289</v>
      </c>
      <c r="J81" s="13">
        <f t="shared" si="8"/>
        <v>90808.273284170282</v>
      </c>
      <c r="K81" s="13">
        <f t="shared" si="9"/>
        <v>1588257.1875181233</v>
      </c>
      <c r="L81" s="20">
        <f t="shared" si="12"/>
        <v>17.409227759511555</v>
      </c>
    </row>
    <row r="82" spans="1:12" x14ac:dyDescent="0.25">
      <c r="A82" s="16">
        <v>73</v>
      </c>
      <c r="B82" s="47">
        <v>54</v>
      </c>
      <c r="C82" s="46">
        <v>5802</v>
      </c>
      <c r="D82" s="46">
        <v>6252</v>
      </c>
      <c r="E82" s="17">
        <v>0.5</v>
      </c>
      <c r="F82" s="18">
        <f t="shared" si="10"/>
        <v>8.9596814335490289E-3</v>
      </c>
      <c r="G82" s="18">
        <f t="shared" si="7"/>
        <v>8.9197224975222991E-3</v>
      </c>
      <c r="H82" s="13">
        <f t="shared" si="13"/>
        <v>90385.780364459017</v>
      </c>
      <c r="I82" s="13">
        <f t="shared" si="11"/>
        <v>806.21607857297431</v>
      </c>
      <c r="J82" s="13">
        <f t="shared" si="8"/>
        <v>89982.67232517252</v>
      </c>
      <c r="K82" s="13">
        <f t="shared" si="9"/>
        <v>1497448.914233953</v>
      </c>
      <c r="L82" s="20">
        <f t="shared" si="12"/>
        <v>16.567306363853351</v>
      </c>
    </row>
    <row r="83" spans="1:12" x14ac:dyDescent="0.25">
      <c r="A83" s="16">
        <v>74</v>
      </c>
      <c r="B83" s="47">
        <v>60</v>
      </c>
      <c r="C83" s="46">
        <v>4448</v>
      </c>
      <c r="D83" s="46">
        <v>5785</v>
      </c>
      <c r="E83" s="17">
        <v>0.5</v>
      </c>
      <c r="F83" s="18">
        <f t="shared" si="10"/>
        <v>1.1726766344180592E-2</v>
      </c>
      <c r="G83" s="18">
        <f t="shared" si="7"/>
        <v>1.1658408627222384E-2</v>
      </c>
      <c r="H83" s="13">
        <f t="shared" si="13"/>
        <v>89579.564285886037</v>
      </c>
      <c r="I83" s="13">
        <f t="shared" si="11"/>
        <v>1044.355165093396</v>
      </c>
      <c r="J83" s="13">
        <f t="shared" si="8"/>
        <v>89057.386703339347</v>
      </c>
      <c r="K83" s="13">
        <f t="shared" si="9"/>
        <v>1407466.2419087805</v>
      </c>
      <c r="L83" s="20">
        <f t="shared" si="12"/>
        <v>15.711912121128032</v>
      </c>
    </row>
    <row r="84" spans="1:12" x14ac:dyDescent="0.25">
      <c r="A84" s="16">
        <v>75</v>
      </c>
      <c r="B84" s="47">
        <v>40</v>
      </c>
      <c r="C84" s="46">
        <v>3744</v>
      </c>
      <c r="D84" s="46">
        <v>4422</v>
      </c>
      <c r="E84" s="17">
        <v>0.5</v>
      </c>
      <c r="F84" s="18">
        <f t="shared" si="10"/>
        <v>9.7967180994366892E-3</v>
      </c>
      <c r="G84" s="18">
        <f t="shared" si="7"/>
        <v>9.7489641725566675E-3</v>
      </c>
      <c r="H84" s="13">
        <f t="shared" si="13"/>
        <v>88535.209120792642</v>
      </c>
      <c r="I84" s="13">
        <f t="shared" si="11"/>
        <v>863.12658172841975</v>
      </c>
      <c r="J84" s="13">
        <f t="shared" si="8"/>
        <v>88103.645829928442</v>
      </c>
      <c r="K84" s="13">
        <f t="shared" si="9"/>
        <v>1318408.8552054411</v>
      </c>
      <c r="L84" s="20">
        <f t="shared" si="12"/>
        <v>14.891350777820783</v>
      </c>
    </row>
    <row r="85" spans="1:12" x14ac:dyDescent="0.25">
      <c r="A85" s="16">
        <v>76</v>
      </c>
      <c r="B85" s="47">
        <v>55</v>
      </c>
      <c r="C85" s="46">
        <v>4774</v>
      </c>
      <c r="D85" s="46">
        <v>3722</v>
      </c>
      <c r="E85" s="17">
        <v>0.5</v>
      </c>
      <c r="F85" s="18">
        <f t="shared" si="10"/>
        <v>1.2947269303201506E-2</v>
      </c>
      <c r="G85" s="18">
        <f t="shared" si="7"/>
        <v>1.2863992515495264E-2</v>
      </c>
      <c r="H85" s="13">
        <f t="shared" si="13"/>
        <v>87672.082539064228</v>
      </c>
      <c r="I85" s="13">
        <f t="shared" si="11"/>
        <v>1127.8130136004052</v>
      </c>
      <c r="J85" s="13">
        <f t="shared" si="8"/>
        <v>87108.176032264033</v>
      </c>
      <c r="K85" s="13">
        <f t="shared" si="9"/>
        <v>1230305.2093755128</v>
      </c>
      <c r="L85" s="20">
        <f t="shared" si="12"/>
        <v>14.033032793846584</v>
      </c>
    </row>
    <row r="86" spans="1:12" x14ac:dyDescent="0.25">
      <c r="A86" s="16">
        <v>77</v>
      </c>
      <c r="B86" s="47">
        <v>72</v>
      </c>
      <c r="C86" s="46">
        <v>2771</v>
      </c>
      <c r="D86" s="46">
        <v>4747</v>
      </c>
      <c r="E86" s="17">
        <v>0.5</v>
      </c>
      <c r="F86" s="18">
        <f t="shared" si="10"/>
        <v>1.9154030327214685E-2</v>
      </c>
      <c r="G86" s="18">
        <f t="shared" si="7"/>
        <v>1.8972332015810275E-2</v>
      </c>
      <c r="H86" s="13">
        <f t="shared" si="13"/>
        <v>86544.269525463824</v>
      </c>
      <c r="I86" s="13">
        <f t="shared" si="11"/>
        <v>1641.9466155028708</v>
      </c>
      <c r="J86" s="13">
        <f t="shared" si="8"/>
        <v>85723.296217712399</v>
      </c>
      <c r="K86" s="13">
        <f t="shared" si="9"/>
        <v>1143197.0333432488</v>
      </c>
      <c r="L86" s="20">
        <f t="shared" si="12"/>
        <v>13.20939028790216</v>
      </c>
    </row>
    <row r="87" spans="1:12" x14ac:dyDescent="0.25">
      <c r="A87" s="16">
        <v>78</v>
      </c>
      <c r="B87" s="47">
        <v>43</v>
      </c>
      <c r="C87" s="46">
        <v>3175</v>
      </c>
      <c r="D87" s="46">
        <v>2760</v>
      </c>
      <c r="E87" s="17">
        <v>0.5</v>
      </c>
      <c r="F87" s="18">
        <f t="shared" si="10"/>
        <v>1.4490311710193765E-2</v>
      </c>
      <c r="G87" s="18">
        <f t="shared" si="7"/>
        <v>1.4386082301773169E-2</v>
      </c>
      <c r="H87" s="13">
        <f t="shared" si="13"/>
        <v>84902.32290996096</v>
      </c>
      <c r="I87" s="13">
        <f t="shared" si="11"/>
        <v>1221.41180499442</v>
      </c>
      <c r="J87" s="13">
        <f t="shared" si="8"/>
        <v>84291.617007463748</v>
      </c>
      <c r="K87" s="13">
        <f t="shared" si="9"/>
        <v>1057473.7371255364</v>
      </c>
      <c r="L87" s="20">
        <f t="shared" si="12"/>
        <v>12.455180269295917</v>
      </c>
    </row>
    <row r="88" spans="1:12" x14ac:dyDescent="0.25">
      <c r="A88" s="16">
        <v>79</v>
      </c>
      <c r="B88" s="47">
        <v>84</v>
      </c>
      <c r="C88" s="46">
        <v>3403</v>
      </c>
      <c r="D88" s="46">
        <v>3127</v>
      </c>
      <c r="E88" s="17">
        <v>0.5</v>
      </c>
      <c r="F88" s="18">
        <f t="shared" si="10"/>
        <v>2.572741194486983E-2</v>
      </c>
      <c r="G88" s="18">
        <f t="shared" si="7"/>
        <v>2.5400665255518592E-2</v>
      </c>
      <c r="H88" s="13">
        <f t="shared" si="13"/>
        <v>83680.911104966537</v>
      </c>
      <c r="I88" s="13">
        <f t="shared" si="11"/>
        <v>2125.5508112540633</v>
      </c>
      <c r="J88" s="13">
        <f t="shared" si="8"/>
        <v>82618.135699339502</v>
      </c>
      <c r="K88" s="13">
        <f t="shared" si="9"/>
        <v>973182.12011807272</v>
      </c>
      <c r="L88" s="20">
        <f t="shared" si="12"/>
        <v>11.629678827198065</v>
      </c>
    </row>
    <row r="89" spans="1:12" x14ac:dyDescent="0.25">
      <c r="A89" s="16">
        <v>80</v>
      </c>
      <c r="B89" s="47">
        <v>88</v>
      </c>
      <c r="C89" s="46">
        <v>3377</v>
      </c>
      <c r="D89" s="46">
        <v>3327</v>
      </c>
      <c r="E89" s="17">
        <v>0.5</v>
      </c>
      <c r="F89" s="18">
        <f t="shared" si="10"/>
        <v>2.6252983293556086E-2</v>
      </c>
      <c r="G89" s="18">
        <f t="shared" si="7"/>
        <v>2.5912838633686687E-2</v>
      </c>
      <c r="H89" s="13">
        <f t="shared" si="13"/>
        <v>81555.360293712467</v>
      </c>
      <c r="I89" s="13">
        <f t="shared" si="11"/>
        <v>2113.3308910031496</v>
      </c>
      <c r="J89" s="13">
        <f t="shared" si="8"/>
        <v>80498.6948482109</v>
      </c>
      <c r="K89" s="13">
        <f t="shared" si="9"/>
        <v>890563.98441873316</v>
      </c>
      <c r="L89" s="20">
        <f t="shared" si="12"/>
        <v>10.919748024059572</v>
      </c>
    </row>
    <row r="90" spans="1:12" x14ac:dyDescent="0.25">
      <c r="A90" s="16">
        <v>81</v>
      </c>
      <c r="B90" s="47">
        <v>81</v>
      </c>
      <c r="C90" s="46">
        <v>3004</v>
      </c>
      <c r="D90" s="46">
        <v>3329</v>
      </c>
      <c r="E90" s="17">
        <v>0.5</v>
      </c>
      <c r="F90" s="18">
        <f t="shared" si="10"/>
        <v>2.5580293699668404E-2</v>
      </c>
      <c r="G90" s="18">
        <f t="shared" si="7"/>
        <v>2.5257249766136577E-2</v>
      </c>
      <c r="H90" s="13">
        <f t="shared" si="13"/>
        <v>79442.029402709319</v>
      </c>
      <c r="I90" s="13">
        <f t="shared" si="11"/>
        <v>2006.4871785529949</v>
      </c>
      <c r="J90" s="13">
        <f t="shared" si="8"/>
        <v>78438.785813432813</v>
      </c>
      <c r="K90" s="13">
        <f t="shared" si="9"/>
        <v>810065.28957052226</v>
      </c>
      <c r="L90" s="20">
        <f t="shared" si="12"/>
        <v>10.196936000515812</v>
      </c>
    </row>
    <row r="91" spans="1:12" x14ac:dyDescent="0.25">
      <c r="A91" s="16">
        <v>82</v>
      </c>
      <c r="B91" s="47">
        <v>101</v>
      </c>
      <c r="C91" s="46">
        <v>2708</v>
      </c>
      <c r="D91" s="46">
        <v>2939</v>
      </c>
      <c r="E91" s="17">
        <v>0.5</v>
      </c>
      <c r="F91" s="18">
        <f t="shared" si="10"/>
        <v>3.5771205950061981E-2</v>
      </c>
      <c r="G91" s="18">
        <f t="shared" si="7"/>
        <v>3.5142658315935979E-2</v>
      </c>
      <c r="H91" s="13">
        <f t="shared" si="13"/>
        <v>77435.542224156321</v>
      </c>
      <c r="I91" s="13">
        <f t="shared" si="11"/>
        <v>2721.2908018927587</v>
      </c>
      <c r="J91" s="13">
        <f t="shared" si="8"/>
        <v>76074.896823209943</v>
      </c>
      <c r="K91" s="13">
        <f t="shared" si="9"/>
        <v>731626.50375708949</v>
      </c>
      <c r="L91" s="20">
        <f t="shared" si="12"/>
        <v>9.4482001771126711</v>
      </c>
    </row>
    <row r="92" spans="1:12" x14ac:dyDescent="0.25">
      <c r="A92" s="16">
        <v>83</v>
      </c>
      <c r="B92" s="47">
        <v>131</v>
      </c>
      <c r="C92" s="46">
        <v>2667</v>
      </c>
      <c r="D92" s="46">
        <v>2610</v>
      </c>
      <c r="E92" s="17">
        <v>0.5</v>
      </c>
      <c r="F92" s="18">
        <f t="shared" si="10"/>
        <v>4.9649422020087174E-2</v>
      </c>
      <c r="G92" s="18">
        <f t="shared" si="7"/>
        <v>4.8446745562130175E-2</v>
      </c>
      <c r="H92" s="13">
        <f t="shared" si="13"/>
        <v>74714.251422263565</v>
      </c>
      <c r="I92" s="13">
        <f t="shared" si="11"/>
        <v>3619.6623285194255</v>
      </c>
      <c r="J92" s="13">
        <f t="shared" si="8"/>
        <v>72904.420258003855</v>
      </c>
      <c r="K92" s="13">
        <f t="shared" si="9"/>
        <v>655551.60693387955</v>
      </c>
      <c r="L92" s="20">
        <f t="shared" si="12"/>
        <v>8.7741173130262595</v>
      </c>
    </row>
    <row r="93" spans="1:12" x14ac:dyDescent="0.25">
      <c r="A93" s="16">
        <v>84</v>
      </c>
      <c r="B93" s="47">
        <v>130</v>
      </c>
      <c r="C93" s="46">
        <v>2518</v>
      </c>
      <c r="D93" s="46">
        <v>2557</v>
      </c>
      <c r="E93" s="17">
        <v>0.5</v>
      </c>
      <c r="F93" s="18">
        <f t="shared" si="10"/>
        <v>5.123152709359606E-2</v>
      </c>
      <c r="G93" s="18">
        <f t="shared" si="7"/>
        <v>4.9951969260326613E-2</v>
      </c>
      <c r="H93" s="13">
        <f t="shared" si="13"/>
        <v>71094.589093744144</v>
      </c>
      <c r="I93" s="13">
        <f t="shared" si="11"/>
        <v>3551.3147289862591</v>
      </c>
      <c r="J93" s="13">
        <f t="shared" si="8"/>
        <v>69318.931729251024</v>
      </c>
      <c r="K93" s="13">
        <f t="shared" si="9"/>
        <v>582647.18667587568</v>
      </c>
      <c r="L93" s="20">
        <f t="shared" si="12"/>
        <v>8.1953801843851544</v>
      </c>
    </row>
    <row r="94" spans="1:12" x14ac:dyDescent="0.25">
      <c r="A94" s="16">
        <v>85</v>
      </c>
      <c r="B94" s="47">
        <v>131</v>
      </c>
      <c r="C94" s="46">
        <v>2121</v>
      </c>
      <c r="D94" s="46">
        <v>2411</v>
      </c>
      <c r="E94" s="17">
        <v>0.5</v>
      </c>
      <c r="F94" s="18">
        <f t="shared" si="10"/>
        <v>5.7811120917917035E-2</v>
      </c>
      <c r="G94" s="18">
        <f t="shared" si="7"/>
        <v>5.6187004074630065E-2</v>
      </c>
      <c r="H94" s="13">
        <f t="shared" si="13"/>
        <v>67543.27436475789</v>
      </c>
      <c r="I94" s="13">
        <f t="shared" si="11"/>
        <v>3795.054231946508</v>
      </c>
      <c r="J94" s="13">
        <f t="shared" si="8"/>
        <v>65645.747248784639</v>
      </c>
      <c r="K94" s="13">
        <f t="shared" si="9"/>
        <v>513328.25494662469</v>
      </c>
      <c r="L94" s="20">
        <f t="shared" si="12"/>
        <v>7.599990669307326</v>
      </c>
    </row>
    <row r="95" spans="1:12" x14ac:dyDescent="0.25">
      <c r="A95" s="16">
        <v>86</v>
      </c>
      <c r="B95" s="47">
        <v>117</v>
      </c>
      <c r="C95" s="46">
        <v>1995</v>
      </c>
      <c r="D95" s="46">
        <v>2054</v>
      </c>
      <c r="E95" s="17">
        <v>0.5</v>
      </c>
      <c r="F95" s="18">
        <f t="shared" si="10"/>
        <v>5.7792047419115831E-2</v>
      </c>
      <c r="G95" s="18">
        <f t="shared" si="7"/>
        <v>5.6168987037926069E-2</v>
      </c>
      <c r="H95" s="13">
        <f t="shared" si="13"/>
        <v>63748.220132811381</v>
      </c>
      <c r="I95" s="13">
        <f t="shared" si="11"/>
        <v>3580.6729503307402</v>
      </c>
      <c r="J95" s="13">
        <f t="shared" si="8"/>
        <v>61957.883657646009</v>
      </c>
      <c r="K95" s="13">
        <f t="shared" si="9"/>
        <v>447682.50769784005</v>
      </c>
      <c r="L95" s="20">
        <f t="shared" si="12"/>
        <v>7.0226667782276895</v>
      </c>
    </row>
    <row r="96" spans="1:12" x14ac:dyDescent="0.25">
      <c r="A96" s="16">
        <v>87</v>
      </c>
      <c r="B96" s="47">
        <v>143</v>
      </c>
      <c r="C96" s="46">
        <v>1798</v>
      </c>
      <c r="D96" s="46">
        <v>1868</v>
      </c>
      <c r="E96" s="17">
        <v>0.5</v>
      </c>
      <c r="F96" s="18">
        <f t="shared" si="10"/>
        <v>7.8014184397163122E-2</v>
      </c>
      <c r="G96" s="18">
        <f t="shared" si="7"/>
        <v>7.5085324232081918E-2</v>
      </c>
      <c r="H96" s="13">
        <f t="shared" si="13"/>
        <v>60167.547182480637</v>
      </c>
      <c r="I96" s="13">
        <f t="shared" si="11"/>
        <v>4517.6997884456459</v>
      </c>
      <c r="J96" s="13">
        <f t="shared" si="8"/>
        <v>57908.697288257819</v>
      </c>
      <c r="K96" s="13">
        <f t="shared" si="9"/>
        <v>385724.62404019403</v>
      </c>
      <c r="L96" s="20">
        <f t="shared" si="12"/>
        <v>6.4108417594345264</v>
      </c>
    </row>
    <row r="97" spans="1:12" x14ac:dyDescent="0.25">
      <c r="A97" s="16">
        <v>88</v>
      </c>
      <c r="B97" s="47">
        <v>141</v>
      </c>
      <c r="C97" s="46">
        <v>1617</v>
      </c>
      <c r="D97" s="46">
        <v>1676</v>
      </c>
      <c r="E97" s="17">
        <v>0.5</v>
      </c>
      <c r="F97" s="18">
        <f t="shared" si="10"/>
        <v>8.5636197995748564E-2</v>
      </c>
      <c r="G97" s="18">
        <f t="shared" si="7"/>
        <v>8.2119976703552713E-2</v>
      </c>
      <c r="H97" s="13">
        <f t="shared" si="13"/>
        <v>55649.847394034994</v>
      </c>
      <c r="I97" s="13">
        <f t="shared" si="11"/>
        <v>4569.9641715544176</v>
      </c>
      <c r="J97" s="13">
        <f t="shared" si="8"/>
        <v>53364.86530825778</v>
      </c>
      <c r="K97" s="13">
        <f t="shared" si="9"/>
        <v>327815.9267519362</v>
      </c>
      <c r="L97" s="20">
        <f t="shared" si="12"/>
        <v>5.8906886919347459</v>
      </c>
    </row>
    <row r="98" spans="1:12" x14ac:dyDescent="0.25">
      <c r="A98" s="16">
        <v>89</v>
      </c>
      <c r="B98" s="47">
        <v>151</v>
      </c>
      <c r="C98" s="46">
        <v>1371</v>
      </c>
      <c r="D98" s="46">
        <v>1482</v>
      </c>
      <c r="E98" s="17">
        <v>0.5</v>
      </c>
      <c r="F98" s="18">
        <f t="shared" si="10"/>
        <v>0.10585348755695759</v>
      </c>
      <c r="G98" s="18">
        <f t="shared" si="7"/>
        <v>0.10053262316910785</v>
      </c>
      <c r="H98" s="13">
        <f t="shared" si="13"/>
        <v>51079.883222480574</v>
      </c>
      <c r="I98" s="13">
        <f t="shared" si="11"/>
        <v>5135.1946515276741</v>
      </c>
      <c r="J98" s="13">
        <f t="shared" si="8"/>
        <v>48512.285896716741</v>
      </c>
      <c r="K98" s="13">
        <f>K99+J98</f>
        <v>274451.06144367839</v>
      </c>
      <c r="L98" s="20">
        <f t="shared" si="12"/>
        <v>5.3729774644999733</v>
      </c>
    </row>
    <row r="99" spans="1:12" x14ac:dyDescent="0.25">
      <c r="A99" s="16">
        <v>90</v>
      </c>
      <c r="B99" s="47">
        <v>149</v>
      </c>
      <c r="C99" s="46">
        <v>1187</v>
      </c>
      <c r="D99" s="46">
        <v>1225</v>
      </c>
      <c r="E99" s="17">
        <v>0.5</v>
      </c>
      <c r="F99" s="22">
        <f t="shared" si="10"/>
        <v>0.12354892205638475</v>
      </c>
      <c r="G99" s="22">
        <f t="shared" si="7"/>
        <v>0.11636079656384227</v>
      </c>
      <c r="H99" s="23">
        <f t="shared" si="13"/>
        <v>45944.688570952902</v>
      </c>
      <c r="I99" s="23">
        <f t="shared" si="11"/>
        <v>5346.1605599937393</v>
      </c>
      <c r="J99" s="23">
        <f t="shared" si="8"/>
        <v>43271.608290956035</v>
      </c>
      <c r="K99" s="23">
        <f t="shared" ref="K99:K108" si="14">K100+J99</f>
        <v>225938.77554696164</v>
      </c>
      <c r="L99" s="24">
        <f t="shared" si="12"/>
        <v>4.9176255748919013</v>
      </c>
    </row>
    <row r="100" spans="1:12" x14ac:dyDescent="0.25">
      <c r="A100" s="16">
        <v>91</v>
      </c>
      <c r="B100" s="47">
        <v>159</v>
      </c>
      <c r="C100" s="46">
        <v>982</v>
      </c>
      <c r="D100" s="46">
        <v>1059</v>
      </c>
      <c r="E100" s="17">
        <v>0.5</v>
      </c>
      <c r="F100" s="22">
        <f t="shared" si="10"/>
        <v>0.15580597746202843</v>
      </c>
      <c r="G100" s="22">
        <f t="shared" si="7"/>
        <v>0.14454545454545453</v>
      </c>
      <c r="H100" s="23">
        <f t="shared" si="13"/>
        <v>40598.528010959162</v>
      </c>
      <c r="I100" s="23">
        <f t="shared" si="11"/>
        <v>5868.33268522046</v>
      </c>
      <c r="J100" s="23">
        <f t="shared" si="8"/>
        <v>37664.361668348931</v>
      </c>
      <c r="K100" s="23">
        <f t="shared" si="14"/>
        <v>182667.1672560056</v>
      </c>
      <c r="L100" s="24">
        <f t="shared" si="12"/>
        <v>4.4993544398135921</v>
      </c>
    </row>
    <row r="101" spans="1:12" x14ac:dyDescent="0.25">
      <c r="A101" s="16">
        <v>92</v>
      </c>
      <c r="B101" s="47">
        <v>119</v>
      </c>
      <c r="C101" s="46">
        <v>842</v>
      </c>
      <c r="D101" s="46">
        <v>840</v>
      </c>
      <c r="E101" s="17">
        <v>0.5</v>
      </c>
      <c r="F101" s="22">
        <f t="shared" si="10"/>
        <v>0.14149821640903687</v>
      </c>
      <c r="G101" s="22">
        <f t="shared" si="7"/>
        <v>0.13214880621876737</v>
      </c>
      <c r="H101" s="23">
        <f t="shared" si="13"/>
        <v>34730.195325738699</v>
      </c>
      <c r="I101" s="23">
        <f t="shared" si="11"/>
        <v>4589.5538520409837</v>
      </c>
      <c r="J101" s="23">
        <f t="shared" si="8"/>
        <v>32435.418399718208</v>
      </c>
      <c r="K101" s="23">
        <f t="shared" si="14"/>
        <v>145002.80558765668</v>
      </c>
      <c r="L101" s="24">
        <f t="shared" si="12"/>
        <v>4.1751220869234347</v>
      </c>
    </row>
    <row r="102" spans="1:12" x14ac:dyDescent="0.25">
      <c r="A102" s="16">
        <v>93</v>
      </c>
      <c r="B102" s="47">
        <v>127</v>
      </c>
      <c r="C102" s="46">
        <v>693</v>
      </c>
      <c r="D102" s="46">
        <v>732</v>
      </c>
      <c r="E102" s="17">
        <v>0.5</v>
      </c>
      <c r="F102" s="22">
        <f t="shared" si="10"/>
        <v>0.17824561403508771</v>
      </c>
      <c r="G102" s="22">
        <f t="shared" si="7"/>
        <v>0.16365979381443299</v>
      </c>
      <c r="H102" s="23">
        <f t="shared" si="13"/>
        <v>30140.641473697717</v>
      </c>
      <c r="I102" s="23">
        <f t="shared" si="11"/>
        <v>4932.8111690201158</v>
      </c>
      <c r="J102" s="23">
        <f t="shared" si="8"/>
        <v>27674.235889187661</v>
      </c>
      <c r="K102" s="23">
        <f t="shared" si="14"/>
        <v>112567.38718793848</v>
      </c>
      <c r="L102" s="24">
        <f t="shared" si="12"/>
        <v>3.7347376062374322</v>
      </c>
    </row>
    <row r="103" spans="1:12" x14ac:dyDescent="0.25">
      <c r="A103" s="16">
        <v>94</v>
      </c>
      <c r="B103" s="47">
        <v>107</v>
      </c>
      <c r="C103" s="46">
        <v>551</v>
      </c>
      <c r="D103" s="46">
        <v>603</v>
      </c>
      <c r="E103" s="17">
        <v>0.5</v>
      </c>
      <c r="F103" s="22">
        <f t="shared" si="10"/>
        <v>0.18544194107452339</v>
      </c>
      <c r="G103" s="22">
        <f t="shared" si="7"/>
        <v>0.16970658207771611</v>
      </c>
      <c r="H103" s="23">
        <f t="shared" si="13"/>
        <v>25207.830304677602</v>
      </c>
      <c r="I103" s="23">
        <f t="shared" si="11"/>
        <v>4277.934722601909</v>
      </c>
      <c r="J103" s="23">
        <f t="shared" si="8"/>
        <v>23068.862943376647</v>
      </c>
      <c r="K103" s="23">
        <f t="shared" si="14"/>
        <v>84893.151298750818</v>
      </c>
      <c r="L103" s="24">
        <f t="shared" si="12"/>
        <v>3.3677294028355118</v>
      </c>
    </row>
    <row r="104" spans="1:12" x14ac:dyDescent="0.25">
      <c r="A104" s="16">
        <v>95</v>
      </c>
      <c r="B104" s="47">
        <v>96</v>
      </c>
      <c r="C104" s="46">
        <v>406</v>
      </c>
      <c r="D104" s="46">
        <v>446</v>
      </c>
      <c r="E104" s="17">
        <v>0.5</v>
      </c>
      <c r="F104" s="22">
        <f t="shared" si="10"/>
        <v>0.22535211267605634</v>
      </c>
      <c r="G104" s="22">
        <f t="shared" si="7"/>
        <v>0.20253164556962025</v>
      </c>
      <c r="H104" s="23">
        <f t="shared" si="13"/>
        <v>20929.895582075693</v>
      </c>
      <c r="I104" s="23">
        <f t="shared" si="11"/>
        <v>4238.966193838115</v>
      </c>
      <c r="J104" s="23">
        <f t="shared" si="8"/>
        <v>18810.412485156638</v>
      </c>
      <c r="K104" s="23">
        <f t="shared" si="14"/>
        <v>61824.28835537417</v>
      </c>
      <c r="L104" s="24">
        <f t="shared" si="12"/>
        <v>2.9538746675984533</v>
      </c>
    </row>
    <row r="105" spans="1:12" x14ac:dyDescent="0.25">
      <c r="A105" s="16">
        <v>96</v>
      </c>
      <c r="B105" s="47">
        <v>83</v>
      </c>
      <c r="C105" s="46">
        <v>334</v>
      </c>
      <c r="D105" s="46">
        <v>306</v>
      </c>
      <c r="E105" s="17">
        <v>0.5</v>
      </c>
      <c r="F105" s="22">
        <f t="shared" si="10"/>
        <v>0.25937500000000002</v>
      </c>
      <c r="G105" s="22">
        <f t="shared" si="7"/>
        <v>0.22959889349930845</v>
      </c>
      <c r="H105" s="23">
        <f t="shared" si="13"/>
        <v>16690.929388237579</v>
      </c>
      <c r="I105" s="23">
        <f t="shared" si="11"/>
        <v>3832.2189190144372</v>
      </c>
      <c r="J105" s="23">
        <f t="shared" si="8"/>
        <v>14774.81992873036</v>
      </c>
      <c r="K105" s="23">
        <f t="shared" si="14"/>
        <v>43013.875870217533</v>
      </c>
      <c r="L105" s="24">
        <f t="shared" si="12"/>
        <v>2.5770809323853618</v>
      </c>
    </row>
    <row r="106" spans="1:12" x14ac:dyDescent="0.25">
      <c r="A106" s="16">
        <v>97</v>
      </c>
      <c r="B106" s="47">
        <v>60</v>
      </c>
      <c r="C106" s="46">
        <v>198</v>
      </c>
      <c r="D106" s="46">
        <v>268</v>
      </c>
      <c r="E106" s="17">
        <v>0.5</v>
      </c>
      <c r="F106" s="22">
        <f t="shared" si="10"/>
        <v>0.25751072961373389</v>
      </c>
      <c r="G106" s="22">
        <f t="shared" si="7"/>
        <v>0.22813688212927757</v>
      </c>
      <c r="H106" s="23">
        <f t="shared" si="13"/>
        <v>12858.710469223141</v>
      </c>
      <c r="I106" s="23">
        <f t="shared" si="11"/>
        <v>2933.5461146516673</v>
      </c>
      <c r="J106" s="23">
        <f t="shared" si="8"/>
        <v>11391.937411897306</v>
      </c>
      <c r="K106" s="23">
        <f t="shared" si="14"/>
        <v>28239.055941487175</v>
      </c>
      <c r="L106" s="24">
        <f t="shared" si="12"/>
        <v>2.1961032569382706</v>
      </c>
    </row>
    <row r="107" spans="1:12" x14ac:dyDescent="0.25">
      <c r="A107" s="16">
        <v>98</v>
      </c>
      <c r="B107" s="47">
        <v>37</v>
      </c>
      <c r="C107" s="46">
        <v>131</v>
      </c>
      <c r="D107" s="46">
        <v>155</v>
      </c>
      <c r="E107" s="17">
        <v>0.5</v>
      </c>
      <c r="F107" s="22">
        <f t="shared" si="10"/>
        <v>0.25874125874125875</v>
      </c>
      <c r="G107" s="22">
        <f t="shared" si="7"/>
        <v>0.22910216718266255</v>
      </c>
      <c r="H107" s="23">
        <f t="shared" si="13"/>
        <v>9925.1643545714724</v>
      </c>
      <c r="I107" s="23">
        <f t="shared" si="11"/>
        <v>2273.8766632764364</v>
      </c>
      <c r="J107" s="23">
        <f t="shared" si="8"/>
        <v>8788.2260229332533</v>
      </c>
      <c r="K107" s="23">
        <f t="shared" si="14"/>
        <v>16847.118529589869</v>
      </c>
      <c r="L107" s="24">
        <f t="shared" si="12"/>
        <v>1.6974145644077103</v>
      </c>
    </row>
    <row r="108" spans="1:12" x14ac:dyDescent="0.25">
      <c r="A108" s="16">
        <v>99</v>
      </c>
      <c r="B108" s="47">
        <v>41</v>
      </c>
      <c r="C108" s="46">
        <v>112</v>
      </c>
      <c r="D108" s="46">
        <v>92</v>
      </c>
      <c r="E108" s="17">
        <v>0.5</v>
      </c>
      <c r="F108" s="22">
        <f t="shared" si="10"/>
        <v>0.40196078431372551</v>
      </c>
      <c r="G108" s="22">
        <f t="shared" si="7"/>
        <v>0.33469387755102042</v>
      </c>
      <c r="H108" s="23">
        <f t="shared" si="13"/>
        <v>7651.287691295036</v>
      </c>
      <c r="I108" s="23">
        <f t="shared" si="11"/>
        <v>2560.8391456579307</v>
      </c>
      <c r="J108" s="23">
        <f t="shared" si="8"/>
        <v>6370.8681184660709</v>
      </c>
      <c r="K108" s="23">
        <f t="shared" si="14"/>
        <v>8058.8925066566135</v>
      </c>
      <c r="L108" s="24">
        <f t="shared" si="12"/>
        <v>1.0532727080469493</v>
      </c>
    </row>
    <row r="109" spans="1:12" x14ac:dyDescent="0.25">
      <c r="A109" s="16" t="s">
        <v>22</v>
      </c>
      <c r="B109" s="47">
        <v>64</v>
      </c>
      <c r="C109" s="46">
        <v>185</v>
      </c>
      <c r="D109" s="46">
        <v>201</v>
      </c>
      <c r="E109" s="17"/>
      <c r="F109" s="22">
        <f>B109/((C109+D109)/2)</f>
        <v>0.33160621761658032</v>
      </c>
      <c r="G109" s="22">
        <v>1</v>
      </c>
      <c r="H109" s="23">
        <f>H108-I108</f>
        <v>5090.4485456371058</v>
      </c>
      <c r="I109" s="23">
        <f>H109*G109</f>
        <v>5090.4485456371058</v>
      </c>
      <c r="J109" s="23">
        <f>H109*F109</f>
        <v>1688.0243881905428</v>
      </c>
      <c r="K109" s="23">
        <f>J109</f>
        <v>1688.0243881905428</v>
      </c>
      <c r="L109" s="24">
        <f>K109/H109</f>
        <v>0.33160621761658032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M612"/>
  <sheetViews>
    <sheetView workbookViewId="0">
      <pane ySplit="8" topLeftCell="A9" activePane="bottomLeft" state="frozen"/>
      <selection pane="bottomLeft"/>
    </sheetView>
  </sheetViews>
  <sheetFormatPr baseColWidth="10" defaultRowHeight="12.5" x14ac:dyDescent="0.25"/>
  <cols>
    <col min="1" max="1" width="8.7265625" style="9" customWidth="1"/>
    <col min="2" max="4" width="12.7265625" style="9" customWidth="1"/>
    <col min="5" max="7" width="12.7265625" style="10" customWidth="1"/>
    <col min="8" max="11" width="12.7265625" style="9" customWidth="1"/>
    <col min="12" max="12" width="12.7265625" style="10" customWidth="1"/>
    <col min="13" max="256" width="11.453125" style="10"/>
    <col min="257" max="257" width="8.7265625" style="10" customWidth="1"/>
    <col min="258" max="260" width="12.7265625" style="10" customWidth="1"/>
    <col min="261" max="512" width="11.453125" style="10"/>
    <col min="513" max="513" width="8.7265625" style="10" customWidth="1"/>
    <col min="514" max="516" width="12.7265625" style="10" customWidth="1"/>
    <col min="517" max="768" width="11.453125" style="10"/>
    <col min="769" max="769" width="8.7265625" style="10" customWidth="1"/>
    <col min="770" max="772" width="12.7265625" style="10" customWidth="1"/>
    <col min="773" max="1024" width="11.453125" style="10"/>
    <col min="1025" max="1025" width="8.7265625" style="10" customWidth="1"/>
    <col min="1026" max="1028" width="12.7265625" style="10" customWidth="1"/>
    <col min="1029" max="1280" width="11.453125" style="10"/>
    <col min="1281" max="1281" width="8.7265625" style="10" customWidth="1"/>
    <col min="1282" max="1284" width="12.7265625" style="10" customWidth="1"/>
    <col min="1285" max="1536" width="11.453125" style="10"/>
    <col min="1537" max="1537" width="8.7265625" style="10" customWidth="1"/>
    <col min="1538" max="1540" width="12.7265625" style="10" customWidth="1"/>
    <col min="1541" max="1792" width="11.453125" style="10"/>
    <col min="1793" max="1793" width="8.7265625" style="10" customWidth="1"/>
    <col min="1794" max="1796" width="12.7265625" style="10" customWidth="1"/>
    <col min="1797" max="2048" width="11.453125" style="10"/>
    <col min="2049" max="2049" width="8.7265625" style="10" customWidth="1"/>
    <col min="2050" max="2052" width="12.7265625" style="10" customWidth="1"/>
    <col min="2053" max="2304" width="11.453125" style="10"/>
    <col min="2305" max="2305" width="8.7265625" style="10" customWidth="1"/>
    <col min="2306" max="2308" width="12.7265625" style="10" customWidth="1"/>
    <col min="2309" max="2560" width="11.453125" style="10"/>
    <col min="2561" max="2561" width="8.7265625" style="10" customWidth="1"/>
    <col min="2562" max="2564" width="12.7265625" style="10" customWidth="1"/>
    <col min="2565" max="2816" width="11.453125" style="10"/>
    <col min="2817" max="2817" width="8.7265625" style="10" customWidth="1"/>
    <col min="2818" max="2820" width="12.7265625" style="10" customWidth="1"/>
    <col min="2821" max="3072" width="11.453125" style="10"/>
    <col min="3073" max="3073" width="8.7265625" style="10" customWidth="1"/>
    <col min="3074" max="3076" width="12.7265625" style="10" customWidth="1"/>
    <col min="3077" max="3328" width="11.453125" style="10"/>
    <col min="3329" max="3329" width="8.7265625" style="10" customWidth="1"/>
    <col min="3330" max="3332" width="12.7265625" style="10" customWidth="1"/>
    <col min="3333" max="3584" width="11.453125" style="10"/>
    <col min="3585" max="3585" width="8.7265625" style="10" customWidth="1"/>
    <col min="3586" max="3588" width="12.7265625" style="10" customWidth="1"/>
    <col min="3589" max="3840" width="11.453125" style="10"/>
    <col min="3841" max="3841" width="8.7265625" style="10" customWidth="1"/>
    <col min="3842" max="3844" width="12.7265625" style="10" customWidth="1"/>
    <col min="3845" max="4096" width="11.453125" style="10"/>
    <col min="4097" max="4097" width="8.7265625" style="10" customWidth="1"/>
    <col min="4098" max="4100" width="12.7265625" style="10" customWidth="1"/>
    <col min="4101" max="4352" width="11.453125" style="10"/>
    <col min="4353" max="4353" width="8.7265625" style="10" customWidth="1"/>
    <col min="4354" max="4356" width="12.7265625" style="10" customWidth="1"/>
    <col min="4357" max="4608" width="11.453125" style="10"/>
    <col min="4609" max="4609" width="8.7265625" style="10" customWidth="1"/>
    <col min="4610" max="4612" width="12.7265625" style="10" customWidth="1"/>
    <col min="4613" max="4864" width="11.453125" style="10"/>
    <col min="4865" max="4865" width="8.7265625" style="10" customWidth="1"/>
    <col min="4866" max="4868" width="12.7265625" style="10" customWidth="1"/>
    <col min="4869" max="5120" width="11.453125" style="10"/>
    <col min="5121" max="5121" width="8.7265625" style="10" customWidth="1"/>
    <col min="5122" max="5124" width="12.7265625" style="10" customWidth="1"/>
    <col min="5125" max="5376" width="11.453125" style="10"/>
    <col min="5377" max="5377" width="8.7265625" style="10" customWidth="1"/>
    <col min="5378" max="5380" width="12.7265625" style="10" customWidth="1"/>
    <col min="5381" max="5632" width="11.453125" style="10"/>
    <col min="5633" max="5633" width="8.7265625" style="10" customWidth="1"/>
    <col min="5634" max="5636" width="12.7265625" style="10" customWidth="1"/>
    <col min="5637" max="5888" width="11.453125" style="10"/>
    <col min="5889" max="5889" width="8.7265625" style="10" customWidth="1"/>
    <col min="5890" max="5892" width="12.7265625" style="10" customWidth="1"/>
    <col min="5893" max="6144" width="11.453125" style="10"/>
    <col min="6145" max="6145" width="8.7265625" style="10" customWidth="1"/>
    <col min="6146" max="6148" width="12.7265625" style="10" customWidth="1"/>
    <col min="6149" max="6400" width="11.453125" style="10"/>
    <col min="6401" max="6401" width="8.7265625" style="10" customWidth="1"/>
    <col min="6402" max="6404" width="12.7265625" style="10" customWidth="1"/>
    <col min="6405" max="6656" width="11.453125" style="10"/>
    <col min="6657" max="6657" width="8.7265625" style="10" customWidth="1"/>
    <col min="6658" max="6660" width="12.7265625" style="10" customWidth="1"/>
    <col min="6661" max="6912" width="11.453125" style="10"/>
    <col min="6913" max="6913" width="8.7265625" style="10" customWidth="1"/>
    <col min="6914" max="6916" width="12.7265625" style="10" customWidth="1"/>
    <col min="6917" max="7168" width="11.453125" style="10"/>
    <col min="7169" max="7169" width="8.7265625" style="10" customWidth="1"/>
    <col min="7170" max="7172" width="12.7265625" style="10" customWidth="1"/>
    <col min="7173" max="7424" width="11.453125" style="10"/>
    <col min="7425" max="7425" width="8.7265625" style="10" customWidth="1"/>
    <col min="7426" max="7428" width="12.7265625" style="10" customWidth="1"/>
    <col min="7429" max="7680" width="11.453125" style="10"/>
    <col min="7681" max="7681" width="8.7265625" style="10" customWidth="1"/>
    <col min="7682" max="7684" width="12.7265625" style="10" customWidth="1"/>
    <col min="7685" max="7936" width="11.453125" style="10"/>
    <col min="7937" max="7937" width="8.7265625" style="10" customWidth="1"/>
    <col min="7938" max="7940" width="12.7265625" style="10" customWidth="1"/>
    <col min="7941" max="8192" width="11.453125" style="10"/>
    <col min="8193" max="8193" width="8.7265625" style="10" customWidth="1"/>
    <col min="8194" max="8196" width="12.7265625" style="10" customWidth="1"/>
    <col min="8197" max="8448" width="11.453125" style="10"/>
    <col min="8449" max="8449" width="8.7265625" style="10" customWidth="1"/>
    <col min="8450" max="8452" width="12.7265625" style="10" customWidth="1"/>
    <col min="8453" max="8704" width="11.453125" style="10"/>
    <col min="8705" max="8705" width="8.7265625" style="10" customWidth="1"/>
    <col min="8706" max="8708" width="12.7265625" style="10" customWidth="1"/>
    <col min="8709" max="8960" width="11.453125" style="10"/>
    <col min="8961" max="8961" width="8.7265625" style="10" customWidth="1"/>
    <col min="8962" max="8964" width="12.7265625" style="10" customWidth="1"/>
    <col min="8965" max="9216" width="11.453125" style="10"/>
    <col min="9217" max="9217" width="8.7265625" style="10" customWidth="1"/>
    <col min="9218" max="9220" width="12.7265625" style="10" customWidth="1"/>
    <col min="9221" max="9472" width="11.453125" style="10"/>
    <col min="9473" max="9473" width="8.7265625" style="10" customWidth="1"/>
    <col min="9474" max="9476" width="12.7265625" style="10" customWidth="1"/>
    <col min="9477" max="9728" width="11.453125" style="10"/>
    <col min="9729" max="9729" width="8.7265625" style="10" customWidth="1"/>
    <col min="9730" max="9732" width="12.7265625" style="10" customWidth="1"/>
    <col min="9733" max="9984" width="11.453125" style="10"/>
    <col min="9985" max="9985" width="8.7265625" style="10" customWidth="1"/>
    <col min="9986" max="9988" width="12.7265625" style="10" customWidth="1"/>
    <col min="9989" max="10240" width="11.453125" style="10"/>
    <col min="10241" max="10241" width="8.7265625" style="10" customWidth="1"/>
    <col min="10242" max="10244" width="12.7265625" style="10" customWidth="1"/>
    <col min="10245" max="10496" width="11.453125" style="10"/>
    <col min="10497" max="10497" width="8.7265625" style="10" customWidth="1"/>
    <col min="10498" max="10500" width="12.7265625" style="10" customWidth="1"/>
    <col min="10501" max="10752" width="11.453125" style="10"/>
    <col min="10753" max="10753" width="8.7265625" style="10" customWidth="1"/>
    <col min="10754" max="10756" width="12.7265625" style="10" customWidth="1"/>
    <col min="10757" max="11008" width="11.453125" style="10"/>
    <col min="11009" max="11009" width="8.7265625" style="10" customWidth="1"/>
    <col min="11010" max="11012" width="12.7265625" style="10" customWidth="1"/>
    <col min="11013" max="11264" width="11.453125" style="10"/>
    <col min="11265" max="11265" width="8.7265625" style="10" customWidth="1"/>
    <col min="11266" max="11268" width="12.7265625" style="10" customWidth="1"/>
    <col min="11269" max="11520" width="11.453125" style="10"/>
    <col min="11521" max="11521" width="8.7265625" style="10" customWidth="1"/>
    <col min="11522" max="11524" width="12.7265625" style="10" customWidth="1"/>
    <col min="11525" max="11776" width="11.453125" style="10"/>
    <col min="11777" max="11777" width="8.7265625" style="10" customWidth="1"/>
    <col min="11778" max="11780" width="12.7265625" style="10" customWidth="1"/>
    <col min="11781" max="12032" width="11.453125" style="10"/>
    <col min="12033" max="12033" width="8.7265625" style="10" customWidth="1"/>
    <col min="12034" max="12036" width="12.7265625" style="10" customWidth="1"/>
    <col min="12037" max="12288" width="11.453125" style="10"/>
    <col min="12289" max="12289" width="8.7265625" style="10" customWidth="1"/>
    <col min="12290" max="12292" width="12.7265625" style="10" customWidth="1"/>
    <col min="12293" max="12544" width="11.453125" style="10"/>
    <col min="12545" max="12545" width="8.7265625" style="10" customWidth="1"/>
    <col min="12546" max="12548" width="12.7265625" style="10" customWidth="1"/>
    <col min="12549" max="12800" width="11.453125" style="10"/>
    <col min="12801" max="12801" width="8.7265625" style="10" customWidth="1"/>
    <col min="12802" max="12804" width="12.7265625" style="10" customWidth="1"/>
    <col min="12805" max="13056" width="11.453125" style="10"/>
    <col min="13057" max="13057" width="8.7265625" style="10" customWidth="1"/>
    <col min="13058" max="13060" width="12.7265625" style="10" customWidth="1"/>
    <col min="13061" max="13312" width="11.453125" style="10"/>
    <col min="13313" max="13313" width="8.7265625" style="10" customWidth="1"/>
    <col min="13314" max="13316" width="12.7265625" style="10" customWidth="1"/>
    <col min="13317" max="13568" width="11.453125" style="10"/>
    <col min="13569" max="13569" width="8.7265625" style="10" customWidth="1"/>
    <col min="13570" max="13572" width="12.7265625" style="10" customWidth="1"/>
    <col min="13573" max="13824" width="11.453125" style="10"/>
    <col min="13825" max="13825" width="8.7265625" style="10" customWidth="1"/>
    <col min="13826" max="13828" width="12.7265625" style="10" customWidth="1"/>
    <col min="13829" max="14080" width="11.453125" style="10"/>
    <col min="14081" max="14081" width="8.7265625" style="10" customWidth="1"/>
    <col min="14082" max="14084" width="12.7265625" style="10" customWidth="1"/>
    <col min="14085" max="14336" width="11.453125" style="10"/>
    <col min="14337" max="14337" width="8.7265625" style="10" customWidth="1"/>
    <col min="14338" max="14340" width="12.7265625" style="10" customWidth="1"/>
    <col min="14341" max="14592" width="11.453125" style="10"/>
    <col min="14593" max="14593" width="8.7265625" style="10" customWidth="1"/>
    <col min="14594" max="14596" width="12.7265625" style="10" customWidth="1"/>
    <col min="14597" max="14848" width="11.453125" style="10"/>
    <col min="14849" max="14849" width="8.7265625" style="10" customWidth="1"/>
    <col min="14850" max="14852" width="12.7265625" style="10" customWidth="1"/>
    <col min="14853" max="15104" width="11.453125" style="10"/>
    <col min="15105" max="15105" width="8.7265625" style="10" customWidth="1"/>
    <col min="15106" max="15108" width="12.7265625" style="10" customWidth="1"/>
    <col min="15109" max="15360" width="11.453125" style="10"/>
    <col min="15361" max="15361" width="8.7265625" style="10" customWidth="1"/>
    <col min="15362" max="15364" width="12.7265625" style="10" customWidth="1"/>
    <col min="15365" max="15616" width="11.453125" style="10"/>
    <col min="15617" max="15617" width="8.7265625" style="10" customWidth="1"/>
    <col min="15618" max="15620" width="12.7265625" style="10" customWidth="1"/>
    <col min="15621" max="15872" width="11.453125" style="10"/>
    <col min="15873" max="15873" width="8.7265625" style="10" customWidth="1"/>
    <col min="15874" max="15876" width="12.7265625" style="10" customWidth="1"/>
    <col min="15877" max="16128" width="11.453125" style="10"/>
    <col min="16129" max="16129" width="8.7265625" style="10" customWidth="1"/>
    <col min="16130" max="16132" width="12.7265625" style="10" customWidth="1"/>
    <col min="16133" max="16384" width="11.453125" style="10"/>
  </cols>
  <sheetData>
    <row r="2" spans="1:13" ht="13" x14ac:dyDescent="0.3">
      <c r="G2" s="1"/>
      <c r="H2" s="11"/>
      <c r="I2" s="11"/>
      <c r="J2" s="11"/>
      <c r="K2" s="11"/>
      <c r="L2" s="12"/>
      <c r="M2" s="12"/>
    </row>
    <row r="4" spans="1:13" s="3" customFormat="1" ht="15.5" x14ac:dyDescent="0.35">
      <c r="A4" s="51" t="s">
        <v>25</v>
      </c>
      <c r="B4" s="11"/>
      <c r="C4" s="11"/>
      <c r="D4" s="11"/>
      <c r="E4" s="11"/>
      <c r="F4" s="11"/>
      <c r="G4" s="11"/>
      <c r="H4" s="11"/>
      <c r="I4" s="11"/>
      <c r="J4" s="9"/>
      <c r="K4" s="9"/>
      <c r="L4" s="9"/>
    </row>
    <row r="5" spans="1:13" x14ac:dyDescent="0.25">
      <c r="A5" s="13"/>
    </row>
    <row r="6" spans="1:13" s="35" customFormat="1" ht="79.5" customHeight="1" x14ac:dyDescent="0.25">
      <c r="A6" s="36" t="s">
        <v>0</v>
      </c>
      <c r="B6" s="58" t="s">
        <v>36</v>
      </c>
      <c r="C6" s="67" t="s">
        <v>45</v>
      </c>
      <c r="D6" s="67"/>
      <c r="E6" s="59" t="s">
        <v>37</v>
      </c>
      <c r="F6" s="59" t="s">
        <v>38</v>
      </c>
      <c r="G6" s="59" t="s">
        <v>39</v>
      </c>
      <c r="H6" s="58" t="s">
        <v>40</v>
      </c>
      <c r="I6" s="58" t="s">
        <v>41</v>
      </c>
      <c r="J6" s="58" t="s">
        <v>42</v>
      </c>
      <c r="K6" s="58" t="s">
        <v>43</v>
      </c>
      <c r="L6" s="59" t="s">
        <v>44</v>
      </c>
    </row>
    <row r="7" spans="1:13" s="35" customFormat="1" ht="14.5" x14ac:dyDescent="0.25">
      <c r="A7" s="37"/>
      <c r="B7" s="38"/>
      <c r="C7" s="39">
        <v>42370</v>
      </c>
      <c r="D7" s="40">
        <v>42736</v>
      </c>
      <c r="E7" s="63" t="s">
        <v>1</v>
      </c>
      <c r="F7" s="63" t="s">
        <v>2</v>
      </c>
      <c r="G7" s="63" t="s">
        <v>3</v>
      </c>
      <c r="H7" s="64" t="s">
        <v>4</v>
      </c>
      <c r="I7" s="64" t="s">
        <v>5</v>
      </c>
      <c r="J7" s="64" t="s">
        <v>6</v>
      </c>
      <c r="K7" s="64" t="s">
        <v>7</v>
      </c>
      <c r="L7" s="63" t="s">
        <v>8</v>
      </c>
    </row>
    <row r="8" spans="1:13" x14ac:dyDescent="0.25">
      <c r="A8" s="13"/>
      <c r="B8" s="13"/>
      <c r="C8" s="13"/>
      <c r="D8" s="13"/>
      <c r="E8" s="14"/>
      <c r="F8" s="14"/>
      <c r="G8" s="14"/>
      <c r="H8" s="13"/>
      <c r="I8" s="13"/>
      <c r="J8" s="13"/>
      <c r="K8" s="13"/>
      <c r="L8" s="15"/>
    </row>
    <row r="9" spans="1:13" x14ac:dyDescent="0.25">
      <c r="A9" s="16">
        <v>0</v>
      </c>
      <c r="B9" s="47">
        <v>13</v>
      </c>
      <c r="C9" s="46">
        <v>6559</v>
      </c>
      <c r="D9" s="46">
        <v>6345</v>
      </c>
      <c r="E9" s="17">
        <v>0.5</v>
      </c>
      <c r="F9" s="18">
        <f>B9/((C9+D9)/2)</f>
        <v>2.0148791072535648E-3</v>
      </c>
      <c r="G9" s="18">
        <f t="shared" ref="G9:G72" si="0">F9/((1+(1-E9)*F9))</f>
        <v>2.0128512812572579E-3</v>
      </c>
      <c r="H9" s="13">
        <v>100000</v>
      </c>
      <c r="I9" s="13">
        <f>H9*G9</f>
        <v>201.28512812572578</v>
      </c>
      <c r="J9" s="13">
        <f t="shared" ref="J9:J72" si="1">H10+I9*E9</f>
        <v>99899.357435937127</v>
      </c>
      <c r="K9" s="13">
        <f t="shared" ref="K9:K72" si="2">K10+J9</f>
        <v>8678110.9358330052</v>
      </c>
      <c r="L9" s="19">
        <f>K9/H9</f>
        <v>86.781109358330056</v>
      </c>
    </row>
    <row r="10" spans="1:13" x14ac:dyDescent="0.25">
      <c r="A10" s="16">
        <v>1</v>
      </c>
      <c r="B10" s="47">
        <v>0</v>
      </c>
      <c r="C10" s="46">
        <v>6928</v>
      </c>
      <c r="D10" s="46">
        <v>6876</v>
      </c>
      <c r="E10" s="17">
        <v>0.5</v>
      </c>
      <c r="F10" s="18">
        <f t="shared" ref="F10:F73" si="3">B10/((C10+D10)/2)</f>
        <v>0</v>
      </c>
      <c r="G10" s="18">
        <f t="shared" si="0"/>
        <v>0</v>
      </c>
      <c r="H10" s="13">
        <f>H9-I9</f>
        <v>99798.714871874268</v>
      </c>
      <c r="I10" s="13">
        <f t="shared" ref="I10:I73" si="4">H10*G10</f>
        <v>0</v>
      </c>
      <c r="J10" s="13">
        <f t="shared" si="1"/>
        <v>99798.714871874268</v>
      </c>
      <c r="K10" s="13">
        <f t="shared" si="2"/>
        <v>8578211.5783970673</v>
      </c>
      <c r="L10" s="20">
        <f t="shared" ref="L10:L73" si="5">K10/H10</f>
        <v>85.95513067888831</v>
      </c>
    </row>
    <row r="11" spans="1:13" x14ac:dyDescent="0.25">
      <c r="A11" s="16">
        <v>2</v>
      </c>
      <c r="B11" s="47">
        <v>1</v>
      </c>
      <c r="C11" s="46">
        <v>6765</v>
      </c>
      <c r="D11" s="46">
        <v>6877</v>
      </c>
      <c r="E11" s="17">
        <v>0.5</v>
      </c>
      <c r="F11" s="18">
        <f t="shared" si="3"/>
        <v>1.4660606949127694E-4</v>
      </c>
      <c r="G11" s="18">
        <f t="shared" si="0"/>
        <v>1.4659532360917685E-4</v>
      </c>
      <c r="H11" s="13">
        <f t="shared" ref="H11:H74" si="6">H10-I10</f>
        <v>99798.714871874268</v>
      </c>
      <c r="I11" s="13">
        <f t="shared" si="4"/>
        <v>14.630024902422379</v>
      </c>
      <c r="J11" s="13">
        <f t="shared" si="1"/>
        <v>99791.399859423065</v>
      </c>
      <c r="K11" s="13">
        <f t="shared" si="2"/>
        <v>8478412.8635251932</v>
      </c>
      <c r="L11" s="20">
        <f t="shared" si="5"/>
        <v>84.95513067888831</v>
      </c>
    </row>
    <row r="12" spans="1:13" x14ac:dyDescent="0.25">
      <c r="A12" s="16">
        <v>3</v>
      </c>
      <c r="B12" s="47">
        <v>0</v>
      </c>
      <c r="C12" s="46">
        <v>7283</v>
      </c>
      <c r="D12" s="46">
        <v>6821</v>
      </c>
      <c r="E12" s="17">
        <v>0.5</v>
      </c>
      <c r="F12" s="18">
        <f t="shared" si="3"/>
        <v>0</v>
      </c>
      <c r="G12" s="18">
        <f t="shared" si="0"/>
        <v>0</v>
      </c>
      <c r="H12" s="13">
        <f t="shared" si="6"/>
        <v>99784.084846971848</v>
      </c>
      <c r="I12" s="13">
        <f t="shared" si="4"/>
        <v>0</v>
      </c>
      <c r="J12" s="13">
        <f t="shared" si="1"/>
        <v>99784.084846971848</v>
      </c>
      <c r="K12" s="13">
        <f t="shared" si="2"/>
        <v>8378621.4636657704</v>
      </c>
      <c r="L12" s="20">
        <f t="shared" si="5"/>
        <v>83.967513221323458</v>
      </c>
    </row>
    <row r="13" spans="1:13" x14ac:dyDescent="0.25">
      <c r="A13" s="16">
        <v>4</v>
      </c>
      <c r="B13" s="47">
        <v>0</v>
      </c>
      <c r="C13" s="46">
        <v>7487</v>
      </c>
      <c r="D13" s="46">
        <v>7220</v>
      </c>
      <c r="E13" s="17">
        <v>0.5</v>
      </c>
      <c r="F13" s="18">
        <f t="shared" si="3"/>
        <v>0</v>
      </c>
      <c r="G13" s="18">
        <f t="shared" si="0"/>
        <v>0</v>
      </c>
      <c r="H13" s="13">
        <f t="shared" si="6"/>
        <v>99784.084846971848</v>
      </c>
      <c r="I13" s="13">
        <f t="shared" si="4"/>
        <v>0</v>
      </c>
      <c r="J13" s="13">
        <f t="shared" si="1"/>
        <v>99784.084846971848</v>
      </c>
      <c r="K13" s="13">
        <f t="shared" si="2"/>
        <v>8278837.3788187988</v>
      </c>
      <c r="L13" s="20">
        <f t="shared" si="5"/>
        <v>82.967513221323458</v>
      </c>
    </row>
    <row r="14" spans="1:13" x14ac:dyDescent="0.25">
      <c r="A14" s="16">
        <v>5</v>
      </c>
      <c r="B14" s="47">
        <v>2</v>
      </c>
      <c r="C14" s="46">
        <v>7787</v>
      </c>
      <c r="D14" s="46">
        <v>7455</v>
      </c>
      <c r="E14" s="17">
        <v>0.5</v>
      </c>
      <c r="F14" s="18">
        <f t="shared" si="3"/>
        <v>2.6243275160740061E-4</v>
      </c>
      <c r="G14" s="18">
        <f t="shared" si="0"/>
        <v>2.6239832065074787E-4</v>
      </c>
      <c r="H14" s="13">
        <f t="shared" si="6"/>
        <v>99784.084846971848</v>
      </c>
      <c r="I14" s="13">
        <f t="shared" si="4"/>
        <v>26.18317629151715</v>
      </c>
      <c r="J14" s="13">
        <f t="shared" si="1"/>
        <v>99770.9932588261</v>
      </c>
      <c r="K14" s="13">
        <f t="shared" si="2"/>
        <v>8179053.2939718273</v>
      </c>
      <c r="L14" s="20">
        <f t="shared" si="5"/>
        <v>81.967513221323458</v>
      </c>
    </row>
    <row r="15" spans="1:13" x14ac:dyDescent="0.25">
      <c r="A15" s="16">
        <v>6</v>
      </c>
      <c r="B15" s="47">
        <v>1</v>
      </c>
      <c r="C15" s="46">
        <v>7643</v>
      </c>
      <c r="D15" s="46">
        <v>7719</v>
      </c>
      <c r="E15" s="17">
        <v>0.5</v>
      </c>
      <c r="F15" s="18">
        <f t="shared" si="3"/>
        <v>1.3019138133055591E-4</v>
      </c>
      <c r="G15" s="18">
        <f t="shared" si="0"/>
        <v>1.3018290698431294E-4</v>
      </c>
      <c r="H15" s="13">
        <f t="shared" si="6"/>
        <v>99757.901670680338</v>
      </c>
      <c r="I15" s="13">
        <f t="shared" si="4"/>
        <v>12.986773634144415</v>
      </c>
      <c r="J15" s="13">
        <f t="shared" si="1"/>
        <v>99751.408283863275</v>
      </c>
      <c r="K15" s="13">
        <f t="shared" si="2"/>
        <v>8079282.3007130008</v>
      </c>
      <c r="L15" s="20">
        <f t="shared" si="5"/>
        <v>80.988895770725378</v>
      </c>
    </row>
    <row r="16" spans="1:13" x14ac:dyDescent="0.25">
      <c r="A16" s="16">
        <v>7</v>
      </c>
      <c r="B16" s="47">
        <v>0</v>
      </c>
      <c r="C16" s="46">
        <v>7891</v>
      </c>
      <c r="D16" s="46">
        <v>7590</v>
      </c>
      <c r="E16" s="17">
        <v>0.5</v>
      </c>
      <c r="F16" s="18">
        <f t="shared" si="3"/>
        <v>0</v>
      </c>
      <c r="G16" s="18">
        <f t="shared" si="0"/>
        <v>0</v>
      </c>
      <c r="H16" s="13">
        <f t="shared" si="6"/>
        <v>99744.914897046197</v>
      </c>
      <c r="I16" s="13">
        <f t="shared" si="4"/>
        <v>0</v>
      </c>
      <c r="J16" s="13">
        <f t="shared" si="1"/>
        <v>99744.914897046197</v>
      </c>
      <c r="K16" s="13">
        <f t="shared" si="2"/>
        <v>7979530.8924291376</v>
      </c>
      <c r="L16" s="20">
        <f t="shared" si="5"/>
        <v>79.999375413427117</v>
      </c>
    </row>
    <row r="17" spans="1:12" x14ac:dyDescent="0.25">
      <c r="A17" s="16">
        <v>8</v>
      </c>
      <c r="B17" s="47">
        <v>2</v>
      </c>
      <c r="C17" s="46">
        <v>7428</v>
      </c>
      <c r="D17" s="46">
        <v>7899</v>
      </c>
      <c r="E17" s="17">
        <v>0.5</v>
      </c>
      <c r="F17" s="18">
        <f t="shared" si="3"/>
        <v>2.6097736021400144E-4</v>
      </c>
      <c r="G17" s="18">
        <f t="shared" si="0"/>
        <v>2.6094331006588819E-4</v>
      </c>
      <c r="H17" s="13">
        <f t="shared" si="6"/>
        <v>99744.914897046197</v>
      </c>
      <c r="I17" s="13">
        <f t="shared" si="4"/>
        <v>26.027768255475557</v>
      </c>
      <c r="J17" s="13">
        <f t="shared" si="1"/>
        <v>99731.901012918461</v>
      </c>
      <c r="K17" s="13">
        <f t="shared" si="2"/>
        <v>7879785.9775320916</v>
      </c>
      <c r="L17" s="20">
        <f t="shared" si="5"/>
        <v>78.999375413427117</v>
      </c>
    </row>
    <row r="18" spans="1:12" x14ac:dyDescent="0.25">
      <c r="A18" s="16">
        <v>9</v>
      </c>
      <c r="B18" s="47">
        <v>0</v>
      </c>
      <c r="C18" s="46">
        <v>7161</v>
      </c>
      <c r="D18" s="46">
        <v>7417</v>
      </c>
      <c r="E18" s="17">
        <v>0.5</v>
      </c>
      <c r="F18" s="18">
        <f t="shared" si="3"/>
        <v>0</v>
      </c>
      <c r="G18" s="18">
        <f t="shared" si="0"/>
        <v>0</v>
      </c>
      <c r="H18" s="13">
        <f t="shared" si="6"/>
        <v>99718.887128790724</v>
      </c>
      <c r="I18" s="13">
        <f t="shared" si="4"/>
        <v>0</v>
      </c>
      <c r="J18" s="13">
        <f t="shared" si="1"/>
        <v>99718.887128790724</v>
      </c>
      <c r="K18" s="13">
        <f t="shared" si="2"/>
        <v>7780054.0765191726</v>
      </c>
      <c r="L18" s="20">
        <f t="shared" si="5"/>
        <v>78.019864646813971</v>
      </c>
    </row>
    <row r="19" spans="1:12" x14ac:dyDescent="0.25">
      <c r="A19" s="16">
        <v>10</v>
      </c>
      <c r="B19" s="47">
        <v>0</v>
      </c>
      <c r="C19" s="46">
        <v>6855</v>
      </c>
      <c r="D19" s="46">
        <v>7144</v>
      </c>
      <c r="E19" s="17">
        <v>0.5</v>
      </c>
      <c r="F19" s="18">
        <f t="shared" si="3"/>
        <v>0</v>
      </c>
      <c r="G19" s="18">
        <f t="shared" si="0"/>
        <v>0</v>
      </c>
      <c r="H19" s="13">
        <f t="shared" si="6"/>
        <v>99718.887128790724</v>
      </c>
      <c r="I19" s="13">
        <f t="shared" si="4"/>
        <v>0</v>
      </c>
      <c r="J19" s="13">
        <f t="shared" si="1"/>
        <v>99718.887128790724</v>
      </c>
      <c r="K19" s="13">
        <f t="shared" si="2"/>
        <v>7680335.1893903818</v>
      </c>
      <c r="L19" s="20">
        <f t="shared" si="5"/>
        <v>77.019864646813971</v>
      </c>
    </row>
    <row r="20" spans="1:12" x14ac:dyDescent="0.25">
      <c r="A20" s="16">
        <v>11</v>
      </c>
      <c r="B20" s="47">
        <v>1</v>
      </c>
      <c r="C20" s="46">
        <v>6820</v>
      </c>
      <c r="D20" s="46">
        <v>6896</v>
      </c>
      <c r="E20" s="17">
        <v>0.5</v>
      </c>
      <c r="F20" s="18">
        <f t="shared" si="3"/>
        <v>1.4581510644502772E-4</v>
      </c>
      <c r="G20" s="18">
        <f t="shared" si="0"/>
        <v>1.4580447619741928E-4</v>
      </c>
      <c r="H20" s="13">
        <f t="shared" si="6"/>
        <v>99718.887128790724</v>
      </c>
      <c r="I20" s="13">
        <f t="shared" si="4"/>
        <v>14.539460104802908</v>
      </c>
      <c r="J20" s="13">
        <f t="shared" si="1"/>
        <v>99711.617398738323</v>
      </c>
      <c r="K20" s="13">
        <f t="shared" si="2"/>
        <v>7580616.302261591</v>
      </c>
      <c r="L20" s="20">
        <f t="shared" si="5"/>
        <v>76.019864646813971</v>
      </c>
    </row>
    <row r="21" spans="1:12" x14ac:dyDescent="0.25">
      <c r="A21" s="16">
        <v>12</v>
      </c>
      <c r="B21" s="47">
        <v>1</v>
      </c>
      <c r="C21" s="46">
        <v>6803</v>
      </c>
      <c r="D21" s="46">
        <v>6873</v>
      </c>
      <c r="E21" s="17">
        <v>0.5</v>
      </c>
      <c r="F21" s="18">
        <f t="shared" si="3"/>
        <v>1.4624159110851126E-4</v>
      </c>
      <c r="G21" s="18">
        <f t="shared" si="0"/>
        <v>1.4623089858887184E-4</v>
      </c>
      <c r="H21" s="13">
        <f t="shared" si="6"/>
        <v>99704.347668685921</v>
      </c>
      <c r="I21" s="13">
        <f t="shared" si="4"/>
        <v>14.579856352809232</v>
      </c>
      <c r="J21" s="13">
        <f t="shared" si="1"/>
        <v>99697.057740509525</v>
      </c>
      <c r="K21" s="13">
        <f t="shared" si="2"/>
        <v>7480904.684862853</v>
      </c>
      <c r="L21" s="20">
        <f t="shared" si="5"/>
        <v>75.030877386828095</v>
      </c>
    </row>
    <row r="22" spans="1:12" x14ac:dyDescent="0.25">
      <c r="A22" s="16">
        <v>13</v>
      </c>
      <c r="B22" s="47">
        <v>1</v>
      </c>
      <c r="C22" s="46">
        <v>6367</v>
      </c>
      <c r="D22" s="46">
        <v>6834</v>
      </c>
      <c r="E22" s="17">
        <v>0.5</v>
      </c>
      <c r="F22" s="18">
        <f t="shared" si="3"/>
        <v>1.5150367396409362E-4</v>
      </c>
      <c r="G22" s="18">
        <f t="shared" si="0"/>
        <v>1.5149219815179516E-4</v>
      </c>
      <c r="H22" s="13">
        <f t="shared" si="6"/>
        <v>99689.767812333113</v>
      </c>
      <c r="I22" s="13">
        <f t="shared" si="4"/>
        <v>15.102222059132419</v>
      </c>
      <c r="J22" s="13">
        <f t="shared" si="1"/>
        <v>99682.216701303551</v>
      </c>
      <c r="K22" s="13">
        <f t="shared" si="2"/>
        <v>7381207.6271223435</v>
      </c>
      <c r="L22" s="20">
        <f t="shared" si="5"/>
        <v>74.041777697963283</v>
      </c>
    </row>
    <row r="23" spans="1:12" x14ac:dyDescent="0.25">
      <c r="A23" s="16">
        <v>14</v>
      </c>
      <c r="B23" s="47">
        <v>0</v>
      </c>
      <c r="C23" s="46">
        <v>6195</v>
      </c>
      <c r="D23" s="46">
        <v>6386</v>
      </c>
      <c r="E23" s="17">
        <v>0.5</v>
      </c>
      <c r="F23" s="18">
        <f t="shared" si="3"/>
        <v>0</v>
      </c>
      <c r="G23" s="18">
        <f t="shared" si="0"/>
        <v>0</v>
      </c>
      <c r="H23" s="13">
        <f t="shared" si="6"/>
        <v>99674.665590273988</v>
      </c>
      <c r="I23" s="13">
        <f t="shared" si="4"/>
        <v>0</v>
      </c>
      <c r="J23" s="13">
        <f t="shared" si="1"/>
        <v>99674.665590273988</v>
      </c>
      <c r="K23" s="13">
        <f t="shared" si="2"/>
        <v>7281525.4104210399</v>
      </c>
      <c r="L23" s="20">
        <f t="shared" si="5"/>
        <v>73.052920391553869</v>
      </c>
    </row>
    <row r="24" spans="1:12" x14ac:dyDescent="0.25">
      <c r="A24" s="16">
        <v>15</v>
      </c>
      <c r="B24" s="47">
        <v>0</v>
      </c>
      <c r="C24" s="46">
        <v>6069</v>
      </c>
      <c r="D24" s="46">
        <v>6204</v>
      </c>
      <c r="E24" s="17">
        <v>0.5</v>
      </c>
      <c r="F24" s="18">
        <f t="shared" si="3"/>
        <v>0</v>
      </c>
      <c r="G24" s="18">
        <f t="shared" si="0"/>
        <v>0</v>
      </c>
      <c r="H24" s="13">
        <f t="shared" si="6"/>
        <v>99674.665590273988</v>
      </c>
      <c r="I24" s="13">
        <f t="shared" si="4"/>
        <v>0</v>
      </c>
      <c r="J24" s="13">
        <f t="shared" si="1"/>
        <v>99674.665590273988</v>
      </c>
      <c r="K24" s="13">
        <f t="shared" si="2"/>
        <v>7181850.7448307658</v>
      </c>
      <c r="L24" s="20">
        <f t="shared" si="5"/>
        <v>72.052920391553869</v>
      </c>
    </row>
    <row r="25" spans="1:12" x14ac:dyDescent="0.25">
      <c r="A25" s="16">
        <v>16</v>
      </c>
      <c r="B25" s="47">
        <v>1</v>
      </c>
      <c r="C25" s="46">
        <v>5749</v>
      </c>
      <c r="D25" s="46">
        <v>6089</v>
      </c>
      <c r="E25" s="17">
        <v>0.5</v>
      </c>
      <c r="F25" s="18">
        <f t="shared" si="3"/>
        <v>1.6894745734076703E-4</v>
      </c>
      <c r="G25" s="18">
        <f t="shared" si="0"/>
        <v>1.6893318692457132E-4</v>
      </c>
      <c r="H25" s="13">
        <f t="shared" si="6"/>
        <v>99674.665590273988</v>
      </c>
      <c r="I25" s="13">
        <f t="shared" si="4"/>
        <v>16.838358913805894</v>
      </c>
      <c r="J25" s="13">
        <f t="shared" si="1"/>
        <v>99666.246410817083</v>
      </c>
      <c r="K25" s="13">
        <f t="shared" si="2"/>
        <v>7082176.0792404916</v>
      </c>
      <c r="L25" s="20">
        <f t="shared" si="5"/>
        <v>71.052920391553869</v>
      </c>
    </row>
    <row r="26" spans="1:12" x14ac:dyDescent="0.25">
      <c r="A26" s="16">
        <v>17</v>
      </c>
      <c r="B26" s="47">
        <v>0</v>
      </c>
      <c r="C26" s="46">
        <v>5450</v>
      </c>
      <c r="D26" s="46">
        <v>5814</v>
      </c>
      <c r="E26" s="17">
        <v>0.5</v>
      </c>
      <c r="F26" s="18">
        <f t="shared" si="3"/>
        <v>0</v>
      </c>
      <c r="G26" s="18">
        <f t="shared" si="0"/>
        <v>0</v>
      </c>
      <c r="H26" s="13">
        <f t="shared" si="6"/>
        <v>99657.827231360177</v>
      </c>
      <c r="I26" s="13">
        <f t="shared" si="4"/>
        <v>0</v>
      </c>
      <c r="J26" s="13">
        <f t="shared" si="1"/>
        <v>99657.827231360177</v>
      </c>
      <c r="K26" s="13">
        <f t="shared" si="2"/>
        <v>6982509.8328296747</v>
      </c>
      <c r="L26" s="20">
        <f t="shared" si="5"/>
        <v>70.064841135051651</v>
      </c>
    </row>
    <row r="27" spans="1:12" x14ac:dyDescent="0.25">
      <c r="A27" s="16">
        <v>18</v>
      </c>
      <c r="B27" s="47">
        <v>1</v>
      </c>
      <c r="C27" s="46">
        <v>5420</v>
      </c>
      <c r="D27" s="46">
        <v>5565</v>
      </c>
      <c r="E27" s="17">
        <v>0.5</v>
      </c>
      <c r="F27" s="18">
        <f t="shared" si="3"/>
        <v>1.8206645425580337E-4</v>
      </c>
      <c r="G27" s="18">
        <f t="shared" si="0"/>
        <v>1.8204988166757691E-4</v>
      </c>
      <c r="H27" s="13">
        <f t="shared" si="6"/>
        <v>99657.827231360177</v>
      </c>
      <c r="I27" s="13">
        <f t="shared" si="4"/>
        <v>18.142695654716945</v>
      </c>
      <c r="J27" s="13">
        <f t="shared" si="1"/>
        <v>99648.755883532809</v>
      </c>
      <c r="K27" s="13">
        <f t="shared" si="2"/>
        <v>6882852.0055983141</v>
      </c>
      <c r="L27" s="20">
        <f t="shared" si="5"/>
        <v>69.064841135051637</v>
      </c>
    </row>
    <row r="28" spans="1:12" x14ac:dyDescent="0.25">
      <c r="A28" s="16">
        <v>19</v>
      </c>
      <c r="B28" s="47">
        <v>1</v>
      </c>
      <c r="C28" s="46">
        <v>5603</v>
      </c>
      <c r="D28" s="46">
        <v>5574</v>
      </c>
      <c r="E28" s="17">
        <v>0.5</v>
      </c>
      <c r="F28" s="18">
        <f t="shared" si="3"/>
        <v>1.7893889236825623E-4</v>
      </c>
      <c r="G28" s="18">
        <f t="shared" si="0"/>
        <v>1.7892288423689389E-4</v>
      </c>
      <c r="H28" s="13">
        <f t="shared" si="6"/>
        <v>99639.684535705455</v>
      </c>
      <c r="I28" s="13">
        <f t="shared" si="4"/>
        <v>17.827819741582655</v>
      </c>
      <c r="J28" s="13">
        <f t="shared" si="1"/>
        <v>99630.770625834673</v>
      </c>
      <c r="K28" s="13">
        <f t="shared" si="2"/>
        <v>6783203.2497147815</v>
      </c>
      <c r="L28" s="20">
        <f t="shared" si="5"/>
        <v>68.077325629067502</v>
      </c>
    </row>
    <row r="29" spans="1:12" x14ac:dyDescent="0.25">
      <c r="A29" s="16">
        <v>20</v>
      </c>
      <c r="B29" s="47">
        <v>2</v>
      </c>
      <c r="C29" s="46">
        <v>5628</v>
      </c>
      <c r="D29" s="46">
        <v>5760</v>
      </c>
      <c r="E29" s="17">
        <v>0.5</v>
      </c>
      <c r="F29" s="18">
        <f t="shared" si="3"/>
        <v>3.5124692658939234E-4</v>
      </c>
      <c r="G29" s="18">
        <f t="shared" si="0"/>
        <v>3.5118525021949075E-4</v>
      </c>
      <c r="H29" s="13">
        <f t="shared" si="6"/>
        <v>99621.856715963877</v>
      </c>
      <c r="I29" s="13">
        <f t="shared" si="4"/>
        <v>34.985726678126028</v>
      </c>
      <c r="J29" s="13">
        <f t="shared" si="1"/>
        <v>99604.363852624811</v>
      </c>
      <c r="K29" s="13">
        <f t="shared" si="2"/>
        <v>6683572.4790889472</v>
      </c>
      <c r="L29" s="20">
        <f t="shared" si="5"/>
        <v>67.08941892284507</v>
      </c>
    </row>
    <row r="30" spans="1:12" x14ac:dyDescent="0.25">
      <c r="A30" s="16">
        <v>21</v>
      </c>
      <c r="B30" s="47">
        <v>0</v>
      </c>
      <c r="C30" s="46">
        <v>5800</v>
      </c>
      <c r="D30" s="46">
        <v>5767</v>
      </c>
      <c r="E30" s="17">
        <v>0.5</v>
      </c>
      <c r="F30" s="18">
        <f t="shared" si="3"/>
        <v>0</v>
      </c>
      <c r="G30" s="18">
        <f t="shared" si="0"/>
        <v>0</v>
      </c>
      <c r="H30" s="13">
        <f t="shared" si="6"/>
        <v>99586.870989285744</v>
      </c>
      <c r="I30" s="13">
        <f t="shared" si="4"/>
        <v>0</v>
      </c>
      <c r="J30" s="13">
        <f t="shared" si="1"/>
        <v>99586.870989285744</v>
      </c>
      <c r="K30" s="13">
        <f t="shared" si="2"/>
        <v>6583968.1152363224</v>
      </c>
      <c r="L30" s="20">
        <f t="shared" si="5"/>
        <v>66.11281236002155</v>
      </c>
    </row>
    <row r="31" spans="1:12" x14ac:dyDescent="0.25">
      <c r="A31" s="16">
        <v>22</v>
      </c>
      <c r="B31" s="47">
        <v>1</v>
      </c>
      <c r="C31" s="46">
        <v>6080</v>
      </c>
      <c r="D31" s="46">
        <v>5948</v>
      </c>
      <c r="E31" s="17">
        <v>0.5</v>
      </c>
      <c r="F31" s="18">
        <f t="shared" si="3"/>
        <v>1.6627868307283005E-4</v>
      </c>
      <c r="G31" s="18">
        <f t="shared" si="0"/>
        <v>1.6626485992185552E-4</v>
      </c>
      <c r="H31" s="13">
        <f t="shared" si="6"/>
        <v>99586.870989285744</v>
      </c>
      <c r="I31" s="13">
        <f t="shared" si="4"/>
        <v>16.557797155089492</v>
      </c>
      <c r="J31" s="13">
        <f t="shared" si="1"/>
        <v>99578.592090708189</v>
      </c>
      <c r="K31" s="13">
        <f t="shared" si="2"/>
        <v>6484381.244247037</v>
      </c>
      <c r="L31" s="20">
        <f t="shared" si="5"/>
        <v>65.11281236002155</v>
      </c>
    </row>
    <row r="32" spans="1:12" x14ac:dyDescent="0.25">
      <c r="A32" s="16">
        <v>23</v>
      </c>
      <c r="B32" s="47">
        <v>0</v>
      </c>
      <c r="C32" s="46">
        <v>6505</v>
      </c>
      <c r="D32" s="46">
        <v>6248</v>
      </c>
      <c r="E32" s="17">
        <v>0.5</v>
      </c>
      <c r="F32" s="18">
        <f t="shared" si="3"/>
        <v>0</v>
      </c>
      <c r="G32" s="18">
        <f t="shared" si="0"/>
        <v>0</v>
      </c>
      <c r="H32" s="13">
        <f t="shared" si="6"/>
        <v>99570.313192130649</v>
      </c>
      <c r="I32" s="13">
        <f t="shared" si="4"/>
        <v>0</v>
      </c>
      <c r="J32" s="13">
        <f t="shared" si="1"/>
        <v>99570.313192130649</v>
      </c>
      <c r="K32" s="13">
        <f t="shared" si="2"/>
        <v>6384802.6521563288</v>
      </c>
      <c r="L32" s="20">
        <f t="shared" si="5"/>
        <v>64.123556986671602</v>
      </c>
    </row>
    <row r="33" spans="1:12" x14ac:dyDescent="0.25">
      <c r="A33" s="16">
        <v>24</v>
      </c>
      <c r="B33" s="47">
        <v>2</v>
      </c>
      <c r="C33" s="46">
        <v>6589</v>
      </c>
      <c r="D33" s="46">
        <v>6663</v>
      </c>
      <c r="E33" s="17">
        <v>0.5</v>
      </c>
      <c r="F33" s="18">
        <f t="shared" si="3"/>
        <v>3.0184123151222455E-4</v>
      </c>
      <c r="G33" s="18">
        <f t="shared" si="0"/>
        <v>3.0179568432171414E-4</v>
      </c>
      <c r="H33" s="13">
        <f t="shared" si="6"/>
        <v>99570.313192130649</v>
      </c>
      <c r="I33" s="13">
        <f t="shared" si="4"/>
        <v>30.049890807946472</v>
      </c>
      <c r="J33" s="13">
        <f t="shared" si="1"/>
        <v>99555.288246726675</v>
      </c>
      <c r="K33" s="13">
        <f t="shared" si="2"/>
        <v>6285232.3389641978</v>
      </c>
      <c r="L33" s="20">
        <f t="shared" si="5"/>
        <v>63.123556986671595</v>
      </c>
    </row>
    <row r="34" spans="1:12" x14ac:dyDescent="0.25">
      <c r="A34" s="16">
        <v>25</v>
      </c>
      <c r="B34" s="47">
        <v>0</v>
      </c>
      <c r="C34" s="46">
        <v>6866</v>
      </c>
      <c r="D34" s="46">
        <v>6665</v>
      </c>
      <c r="E34" s="17">
        <v>0.5</v>
      </c>
      <c r="F34" s="18">
        <f t="shared" si="3"/>
        <v>0</v>
      </c>
      <c r="G34" s="18">
        <f t="shared" si="0"/>
        <v>0</v>
      </c>
      <c r="H34" s="13">
        <f t="shared" si="6"/>
        <v>99540.263301322702</v>
      </c>
      <c r="I34" s="13">
        <f t="shared" si="4"/>
        <v>0</v>
      </c>
      <c r="J34" s="13">
        <f t="shared" si="1"/>
        <v>99540.263301322702</v>
      </c>
      <c r="K34" s="13">
        <f t="shared" si="2"/>
        <v>6185677.0507174712</v>
      </c>
      <c r="L34" s="20">
        <f t="shared" si="5"/>
        <v>62.142462211422291</v>
      </c>
    </row>
    <row r="35" spans="1:12" x14ac:dyDescent="0.25">
      <c r="A35" s="16">
        <v>26</v>
      </c>
      <c r="B35" s="47">
        <v>1</v>
      </c>
      <c r="C35" s="46">
        <v>7044</v>
      </c>
      <c r="D35" s="46">
        <v>6915</v>
      </c>
      <c r="E35" s="17">
        <v>0.5</v>
      </c>
      <c r="F35" s="18">
        <f t="shared" si="3"/>
        <v>1.4327673902141987E-4</v>
      </c>
      <c r="G35" s="18">
        <f t="shared" si="0"/>
        <v>1.4326647564469913E-4</v>
      </c>
      <c r="H35" s="13">
        <f t="shared" si="6"/>
        <v>99540.263301322702</v>
      </c>
      <c r="I35" s="13">
        <f t="shared" si="4"/>
        <v>14.260782707925888</v>
      </c>
      <c r="J35" s="13">
        <f t="shared" si="1"/>
        <v>99533.132909968743</v>
      </c>
      <c r="K35" s="13">
        <f t="shared" si="2"/>
        <v>6086136.7874161489</v>
      </c>
      <c r="L35" s="20">
        <f t="shared" si="5"/>
        <v>61.142462211422298</v>
      </c>
    </row>
    <row r="36" spans="1:12" x14ac:dyDescent="0.25">
      <c r="A36" s="16">
        <v>27</v>
      </c>
      <c r="B36" s="47">
        <v>1</v>
      </c>
      <c r="C36" s="46">
        <v>7390</v>
      </c>
      <c r="D36" s="46">
        <v>7180</v>
      </c>
      <c r="E36" s="17">
        <v>0.5</v>
      </c>
      <c r="F36" s="18">
        <f t="shared" si="3"/>
        <v>1.3726835964310226E-4</v>
      </c>
      <c r="G36" s="18">
        <f t="shared" si="0"/>
        <v>1.3725893898840162E-4</v>
      </c>
      <c r="H36" s="13">
        <f t="shared" si="6"/>
        <v>99526.002518614783</v>
      </c>
      <c r="I36" s="13">
        <f t="shared" si="4"/>
        <v>13.660833507462053</v>
      </c>
      <c r="J36" s="13">
        <f t="shared" si="1"/>
        <v>99519.172101861055</v>
      </c>
      <c r="K36" s="13">
        <f t="shared" si="2"/>
        <v>5986603.6545061804</v>
      </c>
      <c r="L36" s="20">
        <f t="shared" si="5"/>
        <v>60.151151488139796</v>
      </c>
    </row>
    <row r="37" spans="1:12" x14ac:dyDescent="0.25">
      <c r="A37" s="16">
        <v>28</v>
      </c>
      <c r="B37" s="47">
        <v>2</v>
      </c>
      <c r="C37" s="46">
        <v>8146</v>
      </c>
      <c r="D37" s="46">
        <v>7451</v>
      </c>
      <c r="E37" s="17">
        <v>0.5</v>
      </c>
      <c r="F37" s="18">
        <f t="shared" si="3"/>
        <v>2.5645957555940244E-4</v>
      </c>
      <c r="G37" s="18">
        <f t="shared" si="0"/>
        <v>2.5642669401884736E-4</v>
      </c>
      <c r="H37" s="13">
        <f t="shared" si="6"/>
        <v>99512.341685107327</v>
      </c>
      <c r="I37" s="13">
        <f t="shared" si="4"/>
        <v>25.517620792386005</v>
      </c>
      <c r="J37" s="13">
        <f t="shared" si="1"/>
        <v>99499.582874711137</v>
      </c>
      <c r="K37" s="13">
        <f t="shared" si="2"/>
        <v>5887084.4824043196</v>
      </c>
      <c r="L37" s="20">
        <f t="shared" si="5"/>
        <v>59.159340265885433</v>
      </c>
    </row>
    <row r="38" spans="1:12" x14ac:dyDescent="0.25">
      <c r="A38" s="16">
        <v>29</v>
      </c>
      <c r="B38" s="47">
        <v>2</v>
      </c>
      <c r="C38" s="46">
        <v>8439</v>
      </c>
      <c r="D38" s="46">
        <v>8180</v>
      </c>
      <c r="E38" s="17">
        <v>0.5</v>
      </c>
      <c r="F38" s="18">
        <f t="shared" si="3"/>
        <v>2.406883687345809E-4</v>
      </c>
      <c r="G38" s="18">
        <f t="shared" si="0"/>
        <v>2.4065940677456228E-4</v>
      </c>
      <c r="H38" s="13">
        <f t="shared" si="6"/>
        <v>99486.824064314947</v>
      </c>
      <c r="I38" s="13">
        <f t="shared" si="4"/>
        <v>23.942440061203282</v>
      </c>
      <c r="J38" s="13">
        <f t="shared" si="1"/>
        <v>99474.852844284338</v>
      </c>
      <c r="K38" s="13">
        <f t="shared" si="2"/>
        <v>5787584.899529608</v>
      </c>
      <c r="L38" s="20">
        <f t="shared" si="5"/>
        <v>58.174385944696809</v>
      </c>
    </row>
    <row r="39" spans="1:12" x14ac:dyDescent="0.25">
      <c r="A39" s="16">
        <v>30</v>
      </c>
      <c r="B39" s="47">
        <v>0</v>
      </c>
      <c r="C39" s="46">
        <v>8708</v>
      </c>
      <c r="D39" s="46">
        <v>8429</v>
      </c>
      <c r="E39" s="17">
        <v>0.5</v>
      </c>
      <c r="F39" s="18">
        <f t="shared" si="3"/>
        <v>0</v>
      </c>
      <c r="G39" s="18">
        <f t="shared" si="0"/>
        <v>0</v>
      </c>
      <c r="H39" s="13">
        <f t="shared" si="6"/>
        <v>99462.881624253743</v>
      </c>
      <c r="I39" s="13">
        <f t="shared" si="4"/>
        <v>0</v>
      </c>
      <c r="J39" s="13">
        <f t="shared" si="1"/>
        <v>99462.881624253743</v>
      </c>
      <c r="K39" s="13">
        <f t="shared" si="2"/>
        <v>5688110.0466853241</v>
      </c>
      <c r="L39" s="20">
        <f t="shared" si="5"/>
        <v>57.188269169332962</v>
      </c>
    </row>
    <row r="40" spans="1:12" x14ac:dyDescent="0.25">
      <c r="A40" s="16">
        <v>31</v>
      </c>
      <c r="B40" s="47">
        <v>3</v>
      </c>
      <c r="C40" s="46">
        <v>9275</v>
      </c>
      <c r="D40" s="46">
        <v>8768</v>
      </c>
      <c r="E40" s="17">
        <v>0.5</v>
      </c>
      <c r="F40" s="18">
        <f t="shared" si="3"/>
        <v>3.325389347669456E-4</v>
      </c>
      <c r="G40" s="18">
        <f t="shared" si="0"/>
        <v>3.3248365288706636E-4</v>
      </c>
      <c r="H40" s="13">
        <f t="shared" si="6"/>
        <v>99462.881624253743</v>
      </c>
      <c r="I40" s="13">
        <f t="shared" si="4"/>
        <v>33.069782209105753</v>
      </c>
      <c r="J40" s="13">
        <f t="shared" si="1"/>
        <v>99446.346733149199</v>
      </c>
      <c r="K40" s="13">
        <f t="shared" si="2"/>
        <v>5588647.1650610706</v>
      </c>
      <c r="L40" s="20">
        <f t="shared" si="5"/>
        <v>56.188269169332962</v>
      </c>
    </row>
    <row r="41" spans="1:12" x14ac:dyDescent="0.25">
      <c r="A41" s="16">
        <v>32</v>
      </c>
      <c r="B41" s="47">
        <v>1</v>
      </c>
      <c r="C41" s="46">
        <v>9700</v>
      </c>
      <c r="D41" s="46">
        <v>9338</v>
      </c>
      <c r="E41" s="17">
        <v>0.5</v>
      </c>
      <c r="F41" s="18">
        <f t="shared" si="3"/>
        <v>1.0505305179115453E-4</v>
      </c>
      <c r="G41" s="18">
        <f t="shared" si="0"/>
        <v>1.0504753400913914E-4</v>
      </c>
      <c r="H41" s="13">
        <f t="shared" si="6"/>
        <v>99429.811842044641</v>
      </c>
      <c r="I41" s="13">
        <f t="shared" si="4"/>
        <v>10.44485654099949</v>
      </c>
      <c r="J41" s="13">
        <f t="shared" si="1"/>
        <v>99424.589413774142</v>
      </c>
      <c r="K41" s="13">
        <f t="shared" si="2"/>
        <v>5489200.8183279214</v>
      </c>
      <c r="L41" s="20">
        <f t="shared" si="5"/>
        <v>55.206790766617658</v>
      </c>
    </row>
    <row r="42" spans="1:12" x14ac:dyDescent="0.25">
      <c r="A42" s="16">
        <v>33</v>
      </c>
      <c r="B42" s="47">
        <v>0</v>
      </c>
      <c r="C42" s="46">
        <v>10470</v>
      </c>
      <c r="D42" s="46">
        <v>9760</v>
      </c>
      <c r="E42" s="17">
        <v>0.5</v>
      </c>
      <c r="F42" s="18">
        <f t="shared" si="3"/>
        <v>0</v>
      </c>
      <c r="G42" s="18">
        <f t="shared" si="0"/>
        <v>0</v>
      </c>
      <c r="H42" s="13">
        <f t="shared" si="6"/>
        <v>99419.366985503642</v>
      </c>
      <c r="I42" s="13">
        <f t="shared" si="4"/>
        <v>0</v>
      </c>
      <c r="J42" s="13">
        <f t="shared" si="1"/>
        <v>99419.366985503642</v>
      </c>
      <c r="K42" s="13">
        <f t="shared" si="2"/>
        <v>5389776.2289141472</v>
      </c>
      <c r="L42" s="20">
        <f t="shared" si="5"/>
        <v>54.212538183833253</v>
      </c>
    </row>
    <row r="43" spans="1:12" x14ac:dyDescent="0.25">
      <c r="A43" s="16">
        <v>34</v>
      </c>
      <c r="B43" s="47">
        <v>2</v>
      </c>
      <c r="C43" s="46">
        <v>11228</v>
      </c>
      <c r="D43" s="46">
        <v>10587</v>
      </c>
      <c r="E43" s="17">
        <v>0.5</v>
      </c>
      <c r="F43" s="18">
        <f t="shared" si="3"/>
        <v>1.8336007334402934E-4</v>
      </c>
      <c r="G43" s="18">
        <f t="shared" si="0"/>
        <v>1.8334326442682314E-4</v>
      </c>
      <c r="H43" s="13">
        <f t="shared" si="6"/>
        <v>99419.366985503642</v>
      </c>
      <c r="I43" s="13">
        <f t="shared" si="4"/>
        <v>18.227871290370565</v>
      </c>
      <c r="J43" s="13">
        <f t="shared" si="1"/>
        <v>99410.253049858467</v>
      </c>
      <c r="K43" s="13">
        <f t="shared" si="2"/>
        <v>5290356.8619286437</v>
      </c>
      <c r="L43" s="20">
        <f t="shared" si="5"/>
        <v>53.212538183833253</v>
      </c>
    </row>
    <row r="44" spans="1:12" x14ac:dyDescent="0.25">
      <c r="A44" s="16">
        <v>35</v>
      </c>
      <c r="B44" s="47">
        <v>1</v>
      </c>
      <c r="C44" s="46">
        <v>11797</v>
      </c>
      <c r="D44" s="46">
        <v>11256</v>
      </c>
      <c r="E44" s="17">
        <v>0.5</v>
      </c>
      <c r="F44" s="18">
        <f t="shared" si="3"/>
        <v>8.6756604346505884E-5</v>
      </c>
      <c r="G44" s="18">
        <f t="shared" si="0"/>
        <v>8.6752841155547856E-5</v>
      </c>
      <c r="H44" s="13">
        <f t="shared" si="6"/>
        <v>99401.139114213278</v>
      </c>
      <c r="I44" s="13">
        <f t="shared" si="4"/>
        <v>8.6233312322558593</v>
      </c>
      <c r="J44" s="13">
        <f t="shared" si="1"/>
        <v>99396.827448597149</v>
      </c>
      <c r="K44" s="13">
        <f t="shared" si="2"/>
        <v>5190946.6088787848</v>
      </c>
      <c r="L44" s="20">
        <f t="shared" si="5"/>
        <v>52.222204444903952</v>
      </c>
    </row>
    <row r="45" spans="1:12" x14ac:dyDescent="0.25">
      <c r="A45" s="16">
        <v>36</v>
      </c>
      <c r="B45" s="47">
        <v>4</v>
      </c>
      <c r="C45" s="46">
        <v>12465</v>
      </c>
      <c r="D45" s="46">
        <v>11782</v>
      </c>
      <c r="E45" s="17">
        <v>0.5</v>
      </c>
      <c r="F45" s="18">
        <f t="shared" si="3"/>
        <v>3.2993772425454694E-4</v>
      </c>
      <c r="G45" s="18">
        <f t="shared" si="0"/>
        <v>3.2988330378128734E-4</v>
      </c>
      <c r="H45" s="13">
        <f t="shared" si="6"/>
        <v>99392.51578298102</v>
      </c>
      <c r="I45" s="13">
        <f t="shared" si="4"/>
        <v>32.787931477623523</v>
      </c>
      <c r="J45" s="13">
        <f t="shared" si="1"/>
        <v>99376.121817242209</v>
      </c>
      <c r="K45" s="13">
        <f t="shared" si="2"/>
        <v>5091549.7814301876</v>
      </c>
      <c r="L45" s="20">
        <f t="shared" si="5"/>
        <v>51.22669188238833</v>
      </c>
    </row>
    <row r="46" spans="1:12" x14ac:dyDescent="0.25">
      <c r="A46" s="16">
        <v>37</v>
      </c>
      <c r="B46" s="47">
        <v>3</v>
      </c>
      <c r="C46" s="46">
        <v>13128</v>
      </c>
      <c r="D46" s="46">
        <v>12418</v>
      </c>
      <c r="E46" s="17">
        <v>0.5</v>
      </c>
      <c r="F46" s="18">
        <f t="shared" si="3"/>
        <v>2.3487042981288657E-4</v>
      </c>
      <c r="G46" s="18">
        <f t="shared" si="0"/>
        <v>2.3484285099221105E-4</v>
      </c>
      <c r="H46" s="13">
        <f t="shared" si="6"/>
        <v>99359.727851503398</v>
      </c>
      <c r="I46" s="13">
        <f t="shared" si="4"/>
        <v>23.333921762457255</v>
      </c>
      <c r="J46" s="13">
        <f t="shared" si="1"/>
        <v>99348.060890622161</v>
      </c>
      <c r="K46" s="13">
        <f t="shared" si="2"/>
        <v>4992173.6596129453</v>
      </c>
      <c r="L46" s="20">
        <f t="shared" si="5"/>
        <v>50.243431293148511</v>
      </c>
    </row>
    <row r="47" spans="1:12" x14ac:dyDescent="0.25">
      <c r="A47" s="16">
        <v>38</v>
      </c>
      <c r="B47" s="47">
        <v>4</v>
      </c>
      <c r="C47" s="46">
        <v>12990</v>
      </c>
      <c r="D47" s="46">
        <v>13126</v>
      </c>
      <c r="E47" s="17">
        <v>0.5</v>
      </c>
      <c r="F47" s="18">
        <f t="shared" si="3"/>
        <v>3.0632562413845916E-4</v>
      </c>
      <c r="G47" s="18">
        <f t="shared" si="0"/>
        <v>3.0627871362940275E-4</v>
      </c>
      <c r="H47" s="13">
        <f t="shared" si="6"/>
        <v>99336.393929740938</v>
      </c>
      <c r="I47" s="13">
        <f t="shared" si="4"/>
        <v>30.424622949384666</v>
      </c>
      <c r="J47" s="13">
        <f t="shared" si="1"/>
        <v>99321.181618266244</v>
      </c>
      <c r="K47" s="13">
        <f t="shared" si="2"/>
        <v>4892825.5987223228</v>
      </c>
      <c r="L47" s="20">
        <f t="shared" si="5"/>
        <v>49.255115926424118</v>
      </c>
    </row>
    <row r="48" spans="1:12" x14ac:dyDescent="0.25">
      <c r="A48" s="16">
        <v>39</v>
      </c>
      <c r="B48" s="47">
        <v>5</v>
      </c>
      <c r="C48" s="46">
        <v>13116</v>
      </c>
      <c r="D48" s="46">
        <v>13024</v>
      </c>
      <c r="E48" s="17">
        <v>0.5</v>
      </c>
      <c r="F48" s="18">
        <f t="shared" si="3"/>
        <v>3.8255547054322876E-4</v>
      </c>
      <c r="G48" s="18">
        <f t="shared" si="0"/>
        <v>3.8248231019315351E-4</v>
      </c>
      <c r="H48" s="13">
        <f t="shared" si="6"/>
        <v>99305.96930679155</v>
      </c>
      <c r="I48" s="13">
        <f t="shared" si="4"/>
        <v>37.982776556432029</v>
      </c>
      <c r="J48" s="13">
        <f t="shared" si="1"/>
        <v>99286.977918513337</v>
      </c>
      <c r="K48" s="13">
        <f t="shared" si="2"/>
        <v>4793504.417104057</v>
      </c>
      <c r="L48" s="20">
        <f t="shared" si="5"/>
        <v>48.270053155568249</v>
      </c>
    </row>
    <row r="49" spans="1:12" x14ac:dyDescent="0.25">
      <c r="A49" s="16">
        <v>40</v>
      </c>
      <c r="B49" s="47">
        <v>8</v>
      </c>
      <c r="C49" s="46">
        <v>12919</v>
      </c>
      <c r="D49" s="46">
        <v>13095</v>
      </c>
      <c r="E49" s="17">
        <v>0.5</v>
      </c>
      <c r="F49" s="18">
        <f t="shared" si="3"/>
        <v>6.1505343276697163E-4</v>
      </c>
      <c r="G49" s="18">
        <f t="shared" si="0"/>
        <v>6.1486434555376227E-4</v>
      </c>
      <c r="H49" s="13">
        <f t="shared" si="6"/>
        <v>99267.986530235125</v>
      </c>
      <c r="I49" s="13">
        <f t="shared" si="4"/>
        <v>61.036345572352708</v>
      </c>
      <c r="J49" s="13">
        <f t="shared" si="1"/>
        <v>99237.468357448946</v>
      </c>
      <c r="K49" s="13">
        <f t="shared" si="2"/>
        <v>4694217.4391855439</v>
      </c>
      <c r="L49" s="20">
        <f t="shared" si="5"/>
        <v>47.288331346942101</v>
      </c>
    </row>
    <row r="50" spans="1:12" x14ac:dyDescent="0.25">
      <c r="A50" s="16">
        <v>41</v>
      </c>
      <c r="B50" s="47">
        <v>9</v>
      </c>
      <c r="C50" s="46">
        <v>12712</v>
      </c>
      <c r="D50" s="46">
        <v>12843</v>
      </c>
      <c r="E50" s="17">
        <v>0.5</v>
      </c>
      <c r="F50" s="18">
        <f t="shared" si="3"/>
        <v>7.0436313832909412E-4</v>
      </c>
      <c r="G50" s="18">
        <f t="shared" si="0"/>
        <v>7.0411516194648731E-4</v>
      </c>
      <c r="H50" s="13">
        <f t="shared" si="6"/>
        <v>99206.950184662768</v>
      </c>
      <c r="I50" s="13">
        <f t="shared" si="4"/>
        <v>69.853117795490931</v>
      </c>
      <c r="J50" s="13">
        <f t="shared" si="1"/>
        <v>99172.023625765025</v>
      </c>
      <c r="K50" s="13">
        <f t="shared" si="2"/>
        <v>4594979.9708280945</v>
      </c>
      <c r="L50" s="20">
        <f t="shared" si="5"/>
        <v>46.317117523268756</v>
      </c>
    </row>
    <row r="51" spans="1:12" x14ac:dyDescent="0.25">
      <c r="A51" s="16">
        <v>42</v>
      </c>
      <c r="B51" s="47">
        <v>5</v>
      </c>
      <c r="C51" s="46">
        <v>11786</v>
      </c>
      <c r="D51" s="46">
        <v>12678</v>
      </c>
      <c r="E51" s="17">
        <v>0.5</v>
      </c>
      <c r="F51" s="18">
        <f t="shared" si="3"/>
        <v>4.0876389797253105E-4</v>
      </c>
      <c r="G51" s="18">
        <f t="shared" si="0"/>
        <v>4.0868037108177693E-4</v>
      </c>
      <c r="H51" s="13">
        <f t="shared" si="6"/>
        <v>99137.097066867282</v>
      </c>
      <c r="I51" s="13">
        <f t="shared" si="4"/>
        <v>40.515385617257458</v>
      </c>
      <c r="J51" s="13">
        <f t="shared" si="1"/>
        <v>99116.839374058662</v>
      </c>
      <c r="K51" s="13">
        <f t="shared" si="2"/>
        <v>4495807.9472023295</v>
      </c>
      <c r="L51" s="20">
        <f t="shared" si="5"/>
        <v>45.34940078152519</v>
      </c>
    </row>
    <row r="52" spans="1:12" x14ac:dyDescent="0.25">
      <c r="A52" s="16">
        <v>43</v>
      </c>
      <c r="B52" s="47">
        <v>7</v>
      </c>
      <c r="C52" s="46">
        <v>11401</v>
      </c>
      <c r="D52" s="46">
        <v>11741</v>
      </c>
      <c r="E52" s="17">
        <v>0.5</v>
      </c>
      <c r="F52" s="18">
        <f t="shared" si="3"/>
        <v>6.0496067755595891E-4</v>
      </c>
      <c r="G52" s="18">
        <f t="shared" si="0"/>
        <v>6.0477774417901434E-4</v>
      </c>
      <c r="H52" s="13">
        <f t="shared" si="6"/>
        <v>99096.581681250027</v>
      </c>
      <c r="I52" s="13">
        <f t="shared" si="4"/>
        <v>59.931407125037829</v>
      </c>
      <c r="J52" s="13">
        <f t="shared" si="1"/>
        <v>99066.615977687499</v>
      </c>
      <c r="K52" s="13">
        <f t="shared" si="2"/>
        <v>4396691.1078282706</v>
      </c>
      <c r="L52" s="20">
        <f t="shared" si="5"/>
        <v>44.367737345072968</v>
      </c>
    </row>
    <row r="53" spans="1:12" x14ac:dyDescent="0.25">
      <c r="A53" s="16">
        <v>44</v>
      </c>
      <c r="B53" s="47">
        <v>4</v>
      </c>
      <c r="C53" s="46">
        <v>11322</v>
      </c>
      <c r="D53" s="46">
        <v>11380</v>
      </c>
      <c r="E53" s="17">
        <v>0.5</v>
      </c>
      <c r="F53" s="18">
        <f t="shared" si="3"/>
        <v>3.5239185974803982E-4</v>
      </c>
      <c r="G53" s="18">
        <f t="shared" si="0"/>
        <v>3.5232978067471153E-4</v>
      </c>
      <c r="H53" s="13">
        <f t="shared" si="6"/>
        <v>99036.650274124986</v>
      </c>
      <c r="I53" s="13">
        <f t="shared" si="4"/>
        <v>34.893561269840568</v>
      </c>
      <c r="J53" s="13">
        <f t="shared" si="1"/>
        <v>99019.203493490058</v>
      </c>
      <c r="K53" s="13">
        <f t="shared" si="2"/>
        <v>4297624.4918505829</v>
      </c>
      <c r="L53" s="20">
        <f t="shared" si="5"/>
        <v>43.394283630909619</v>
      </c>
    </row>
    <row r="54" spans="1:12" x14ac:dyDescent="0.25">
      <c r="A54" s="16">
        <v>45</v>
      </c>
      <c r="B54" s="47">
        <v>12</v>
      </c>
      <c r="C54" s="46">
        <v>10660</v>
      </c>
      <c r="D54" s="46">
        <v>11291</v>
      </c>
      <c r="E54" s="17">
        <v>0.5</v>
      </c>
      <c r="F54" s="18">
        <f t="shared" si="3"/>
        <v>1.093344266776001E-3</v>
      </c>
      <c r="G54" s="18">
        <f t="shared" si="0"/>
        <v>1.0927468925010244E-3</v>
      </c>
      <c r="H54" s="13">
        <f t="shared" si="6"/>
        <v>99001.756712855145</v>
      </c>
      <c r="I54" s="13">
        <f t="shared" si="4"/>
        <v>108.18386200011489</v>
      </c>
      <c r="J54" s="13">
        <f t="shared" si="1"/>
        <v>98947.664781855085</v>
      </c>
      <c r="K54" s="13">
        <f t="shared" si="2"/>
        <v>4198605.288357093</v>
      </c>
      <c r="L54" s="20">
        <f t="shared" si="5"/>
        <v>42.409401891066786</v>
      </c>
    </row>
    <row r="55" spans="1:12" x14ac:dyDescent="0.25">
      <c r="A55" s="16">
        <v>46</v>
      </c>
      <c r="B55" s="47">
        <v>9</v>
      </c>
      <c r="C55" s="46">
        <v>10457</v>
      </c>
      <c r="D55" s="46">
        <v>10632</v>
      </c>
      <c r="E55" s="17">
        <v>0.5</v>
      </c>
      <c r="F55" s="18">
        <f t="shared" si="3"/>
        <v>8.5352553463891132E-4</v>
      </c>
      <c r="G55" s="18">
        <f t="shared" si="0"/>
        <v>8.5316143710304285E-4</v>
      </c>
      <c r="H55" s="13">
        <f t="shared" si="6"/>
        <v>98893.572850855024</v>
      </c>
      <c r="I55" s="13">
        <f t="shared" si="4"/>
        <v>84.372182733689939</v>
      </c>
      <c r="J55" s="13">
        <f t="shared" si="1"/>
        <v>98851.386759488189</v>
      </c>
      <c r="K55" s="13">
        <f t="shared" si="2"/>
        <v>4099657.623575238</v>
      </c>
      <c r="L55" s="20">
        <f t="shared" si="5"/>
        <v>41.455248358334472</v>
      </c>
    </row>
    <row r="56" spans="1:12" x14ac:dyDescent="0.25">
      <c r="A56" s="16">
        <v>47</v>
      </c>
      <c r="B56" s="47">
        <v>7</v>
      </c>
      <c r="C56" s="46">
        <v>10303</v>
      </c>
      <c r="D56" s="46">
        <v>10462</v>
      </c>
      <c r="E56" s="17">
        <v>0.5</v>
      </c>
      <c r="F56" s="18">
        <f t="shared" si="3"/>
        <v>6.7421141343607029E-4</v>
      </c>
      <c r="G56" s="18">
        <f t="shared" si="0"/>
        <v>6.7398420951280563E-4</v>
      </c>
      <c r="H56" s="13">
        <f t="shared" si="6"/>
        <v>98809.200668121339</v>
      </c>
      <c r="I56" s="13">
        <f t="shared" si="4"/>
        <v>66.595841004895945</v>
      </c>
      <c r="J56" s="13">
        <f t="shared" si="1"/>
        <v>98775.902747618893</v>
      </c>
      <c r="K56" s="13">
        <f t="shared" si="2"/>
        <v>4000806.2368157497</v>
      </c>
      <c r="L56" s="20">
        <f t="shared" si="5"/>
        <v>40.490219633023749</v>
      </c>
    </row>
    <row r="57" spans="1:12" x14ac:dyDescent="0.25">
      <c r="A57" s="16">
        <v>48</v>
      </c>
      <c r="B57" s="47">
        <v>18</v>
      </c>
      <c r="C57" s="46">
        <v>9989</v>
      </c>
      <c r="D57" s="46">
        <v>10337</v>
      </c>
      <c r="E57" s="17">
        <v>0.5</v>
      </c>
      <c r="F57" s="18">
        <f t="shared" si="3"/>
        <v>1.7711305716815902E-3</v>
      </c>
      <c r="G57" s="18">
        <f t="shared" si="0"/>
        <v>1.7695635076681085E-3</v>
      </c>
      <c r="H57" s="13">
        <f t="shared" si="6"/>
        <v>98742.604827116447</v>
      </c>
      <c r="I57" s="13">
        <f t="shared" si="4"/>
        <v>174.73131015415808</v>
      </c>
      <c r="J57" s="13">
        <f t="shared" si="1"/>
        <v>98655.239172039379</v>
      </c>
      <c r="K57" s="13">
        <f t="shared" si="2"/>
        <v>3902030.3340681307</v>
      </c>
      <c r="L57" s="20">
        <f t="shared" si="5"/>
        <v>39.517190587588843</v>
      </c>
    </row>
    <row r="58" spans="1:12" x14ac:dyDescent="0.25">
      <c r="A58" s="16">
        <v>49</v>
      </c>
      <c r="B58" s="47">
        <v>5</v>
      </c>
      <c r="C58" s="46">
        <v>9307</v>
      </c>
      <c r="D58" s="46">
        <v>9971</v>
      </c>
      <c r="E58" s="17">
        <v>0.5</v>
      </c>
      <c r="F58" s="18">
        <f t="shared" si="3"/>
        <v>5.1872600892208731E-4</v>
      </c>
      <c r="G58" s="18">
        <f t="shared" si="0"/>
        <v>5.1859150547114042E-4</v>
      </c>
      <c r="H58" s="13">
        <f t="shared" si="6"/>
        <v>98567.873516962296</v>
      </c>
      <c r="I58" s="13">
        <f t="shared" si="4"/>
        <v>51.11646191825043</v>
      </c>
      <c r="J58" s="13">
        <f t="shared" si="1"/>
        <v>98542.31528600317</v>
      </c>
      <c r="K58" s="13">
        <f t="shared" si="2"/>
        <v>3803375.0948960911</v>
      </c>
      <c r="L58" s="20">
        <f t="shared" si="5"/>
        <v>38.58635637748214</v>
      </c>
    </row>
    <row r="59" spans="1:12" x14ac:dyDescent="0.25">
      <c r="A59" s="16">
        <v>50</v>
      </c>
      <c r="B59" s="47">
        <v>10</v>
      </c>
      <c r="C59" s="46">
        <v>9037</v>
      </c>
      <c r="D59" s="46">
        <v>9287</v>
      </c>
      <c r="E59" s="17">
        <v>0.5</v>
      </c>
      <c r="F59" s="18">
        <f t="shared" si="3"/>
        <v>1.0914647456887142E-3</v>
      </c>
      <c r="G59" s="18">
        <f t="shared" si="0"/>
        <v>1.0908694229300752E-3</v>
      </c>
      <c r="H59" s="13">
        <f t="shared" si="6"/>
        <v>98516.757055044043</v>
      </c>
      <c r="I59" s="13">
        <f t="shared" si="4"/>
        <v>107.46891791757831</v>
      </c>
      <c r="J59" s="13">
        <f t="shared" si="1"/>
        <v>98463.022596085255</v>
      </c>
      <c r="K59" s="13">
        <f t="shared" si="2"/>
        <v>3704832.7796100881</v>
      </c>
      <c r="L59" s="20">
        <f t="shared" si="5"/>
        <v>37.606117886524579</v>
      </c>
    </row>
    <row r="60" spans="1:12" x14ac:dyDescent="0.25">
      <c r="A60" s="16">
        <v>51</v>
      </c>
      <c r="B60" s="47">
        <v>10</v>
      </c>
      <c r="C60" s="46">
        <v>9006</v>
      </c>
      <c r="D60" s="46">
        <v>9035</v>
      </c>
      <c r="E60" s="17">
        <v>0.5</v>
      </c>
      <c r="F60" s="18">
        <f t="shared" si="3"/>
        <v>1.1085859985588383E-3</v>
      </c>
      <c r="G60" s="18">
        <f t="shared" si="0"/>
        <v>1.1079718575148193E-3</v>
      </c>
      <c r="H60" s="13">
        <f t="shared" si="6"/>
        <v>98409.288137126467</v>
      </c>
      <c r="I60" s="13">
        <f t="shared" si="4"/>
        <v>109.03472177400307</v>
      </c>
      <c r="J60" s="13">
        <f t="shared" si="1"/>
        <v>98354.770776239457</v>
      </c>
      <c r="K60" s="13">
        <f t="shared" si="2"/>
        <v>3606369.7570140027</v>
      </c>
      <c r="L60" s="20">
        <f t="shared" si="5"/>
        <v>36.646640020287293</v>
      </c>
    </row>
    <row r="61" spans="1:12" x14ac:dyDescent="0.25">
      <c r="A61" s="16">
        <v>52</v>
      </c>
      <c r="B61" s="47">
        <v>16</v>
      </c>
      <c r="C61" s="46">
        <v>8655</v>
      </c>
      <c r="D61" s="46">
        <v>9038</v>
      </c>
      <c r="E61" s="17">
        <v>0.5</v>
      </c>
      <c r="F61" s="18">
        <f t="shared" si="3"/>
        <v>1.8086248798960041E-3</v>
      </c>
      <c r="G61" s="18">
        <f t="shared" si="0"/>
        <v>1.8069907956406348E-3</v>
      </c>
      <c r="H61" s="13">
        <f t="shared" si="6"/>
        <v>98300.253415352461</v>
      </c>
      <c r="I61" s="13">
        <f t="shared" si="4"/>
        <v>177.62765313068377</v>
      </c>
      <c r="J61" s="13">
        <f t="shared" si="1"/>
        <v>98211.439588787121</v>
      </c>
      <c r="K61" s="13">
        <f t="shared" si="2"/>
        <v>3508014.9862377634</v>
      </c>
      <c r="L61" s="20">
        <f t="shared" si="5"/>
        <v>35.686733903067278</v>
      </c>
    </row>
    <row r="62" spans="1:12" x14ac:dyDescent="0.25">
      <c r="A62" s="16">
        <v>53</v>
      </c>
      <c r="B62" s="47">
        <v>14</v>
      </c>
      <c r="C62" s="46">
        <v>8292</v>
      </c>
      <c r="D62" s="46">
        <v>8595</v>
      </c>
      <c r="E62" s="17">
        <v>0.5</v>
      </c>
      <c r="F62" s="18">
        <f t="shared" si="3"/>
        <v>1.6580801800201339E-3</v>
      </c>
      <c r="G62" s="18">
        <f t="shared" si="0"/>
        <v>1.6567067037453404E-3</v>
      </c>
      <c r="H62" s="13">
        <f t="shared" si="6"/>
        <v>98122.625762221782</v>
      </c>
      <c r="I62" s="13">
        <f t="shared" si="4"/>
        <v>162.56041188936805</v>
      </c>
      <c r="J62" s="13">
        <f t="shared" si="1"/>
        <v>98041.345556277098</v>
      </c>
      <c r="K62" s="13">
        <f t="shared" si="2"/>
        <v>3409803.5466489764</v>
      </c>
      <c r="L62" s="20">
        <f t="shared" si="5"/>
        <v>34.750431107621111</v>
      </c>
    </row>
    <row r="63" spans="1:12" x14ac:dyDescent="0.25">
      <c r="A63" s="16">
        <v>54</v>
      </c>
      <c r="B63" s="47">
        <v>16</v>
      </c>
      <c r="C63" s="46">
        <v>8056</v>
      </c>
      <c r="D63" s="46">
        <v>8320</v>
      </c>
      <c r="E63" s="17">
        <v>0.5</v>
      </c>
      <c r="F63" s="18">
        <f t="shared" si="3"/>
        <v>1.9540791402051783E-3</v>
      </c>
      <c r="G63" s="18">
        <f t="shared" si="0"/>
        <v>1.9521717911176184E-3</v>
      </c>
      <c r="H63" s="13">
        <f t="shared" si="6"/>
        <v>97960.065350332414</v>
      </c>
      <c r="I63" s="13">
        <f t="shared" si="4"/>
        <v>191.23487623295739</v>
      </c>
      <c r="J63" s="13">
        <f t="shared" si="1"/>
        <v>97864.447912215925</v>
      </c>
      <c r="K63" s="13">
        <f t="shared" si="2"/>
        <v>3311762.2010926991</v>
      </c>
      <c r="L63" s="20">
        <f t="shared" si="5"/>
        <v>33.807268188816707</v>
      </c>
    </row>
    <row r="64" spans="1:12" x14ac:dyDescent="0.25">
      <c r="A64" s="16">
        <v>55</v>
      </c>
      <c r="B64" s="47">
        <v>22</v>
      </c>
      <c r="C64" s="46">
        <v>8350</v>
      </c>
      <c r="D64" s="46">
        <v>8031</v>
      </c>
      <c r="E64" s="17">
        <v>0.5</v>
      </c>
      <c r="F64" s="18">
        <f t="shared" si="3"/>
        <v>2.6860387033758623E-3</v>
      </c>
      <c r="G64" s="18">
        <f t="shared" si="0"/>
        <v>2.6824361397305373E-3</v>
      </c>
      <c r="H64" s="13">
        <f t="shared" si="6"/>
        <v>97768.83047409945</v>
      </c>
      <c r="I64" s="13">
        <f t="shared" si="4"/>
        <v>262.25864420291265</v>
      </c>
      <c r="J64" s="13">
        <f t="shared" si="1"/>
        <v>97637.701151997986</v>
      </c>
      <c r="K64" s="13">
        <f t="shared" si="2"/>
        <v>3213897.7531804834</v>
      </c>
      <c r="L64" s="20">
        <f t="shared" si="5"/>
        <v>32.872416879650586</v>
      </c>
    </row>
    <row r="65" spans="1:12" x14ac:dyDescent="0.25">
      <c r="A65" s="16">
        <v>56</v>
      </c>
      <c r="B65" s="47">
        <v>20</v>
      </c>
      <c r="C65" s="46">
        <v>8166</v>
      </c>
      <c r="D65" s="46">
        <v>8338</v>
      </c>
      <c r="E65" s="17">
        <v>0.5</v>
      </c>
      <c r="F65" s="18">
        <f t="shared" si="3"/>
        <v>2.4236548715462916E-3</v>
      </c>
      <c r="G65" s="18">
        <f t="shared" si="0"/>
        <v>2.4207213749697408E-3</v>
      </c>
      <c r="H65" s="13">
        <f t="shared" si="6"/>
        <v>97506.571829896537</v>
      </c>
      <c r="I65" s="13">
        <f t="shared" si="4"/>
        <v>236.03624262865293</v>
      </c>
      <c r="J65" s="13">
        <f t="shared" si="1"/>
        <v>97388.5537085822</v>
      </c>
      <c r="K65" s="13">
        <f t="shared" si="2"/>
        <v>3116260.0520284856</v>
      </c>
      <c r="L65" s="20">
        <f t="shared" si="5"/>
        <v>31.959487381680336</v>
      </c>
    </row>
    <row r="66" spans="1:12" x14ac:dyDescent="0.25">
      <c r="A66" s="16">
        <v>57</v>
      </c>
      <c r="B66" s="47">
        <v>17</v>
      </c>
      <c r="C66" s="46">
        <v>8204</v>
      </c>
      <c r="D66" s="46">
        <v>8150</v>
      </c>
      <c r="E66" s="17">
        <v>0.5</v>
      </c>
      <c r="F66" s="18">
        <f t="shared" si="3"/>
        <v>2.0790020790020791E-3</v>
      </c>
      <c r="G66" s="18">
        <f t="shared" si="0"/>
        <v>2.0768431983385258E-3</v>
      </c>
      <c r="H66" s="13">
        <f t="shared" si="6"/>
        <v>97270.535587267877</v>
      </c>
      <c r="I66" s="13">
        <f t="shared" si="4"/>
        <v>202.0156502331628</v>
      </c>
      <c r="J66" s="13">
        <f t="shared" si="1"/>
        <v>97169.527762151294</v>
      </c>
      <c r="K66" s="13">
        <f t="shared" si="2"/>
        <v>3018871.4983199034</v>
      </c>
      <c r="L66" s="20">
        <f t="shared" si="5"/>
        <v>31.035826831769345</v>
      </c>
    </row>
    <row r="67" spans="1:12" x14ac:dyDescent="0.25">
      <c r="A67" s="16">
        <v>58</v>
      </c>
      <c r="B67" s="47">
        <v>23</v>
      </c>
      <c r="C67" s="46">
        <v>8305</v>
      </c>
      <c r="D67" s="46">
        <v>8203</v>
      </c>
      <c r="E67" s="17">
        <v>0.5</v>
      </c>
      <c r="F67" s="18">
        <f t="shared" si="3"/>
        <v>2.786527744124061E-3</v>
      </c>
      <c r="G67" s="18">
        <f t="shared" si="0"/>
        <v>2.7826507773274457E-3</v>
      </c>
      <c r="H67" s="13">
        <f t="shared" si="6"/>
        <v>97068.519937034711</v>
      </c>
      <c r="I67" s="13">
        <f t="shared" si="4"/>
        <v>270.10779245681431</v>
      </c>
      <c r="J67" s="13">
        <f t="shared" si="1"/>
        <v>96933.466040806306</v>
      </c>
      <c r="K67" s="13">
        <f t="shared" si="2"/>
        <v>2921701.9705577521</v>
      </c>
      <c r="L67" s="20">
        <f t="shared" si="5"/>
        <v>30.099376939639836</v>
      </c>
    </row>
    <row r="68" spans="1:12" x14ac:dyDescent="0.25">
      <c r="A68" s="16">
        <v>59</v>
      </c>
      <c r="B68" s="47">
        <v>24</v>
      </c>
      <c r="C68" s="46">
        <v>8009</v>
      </c>
      <c r="D68" s="46">
        <v>8278</v>
      </c>
      <c r="E68" s="17">
        <v>0.5</v>
      </c>
      <c r="F68" s="18">
        <f t="shared" si="3"/>
        <v>2.9471357524405968E-3</v>
      </c>
      <c r="G68" s="18">
        <f t="shared" si="0"/>
        <v>2.9427993378701488E-3</v>
      </c>
      <c r="H68" s="13">
        <f t="shared" si="6"/>
        <v>96798.412144577902</v>
      </c>
      <c r="I68" s="13">
        <f t="shared" si="4"/>
        <v>284.85830316594564</v>
      </c>
      <c r="J68" s="13">
        <f t="shared" si="1"/>
        <v>96655.982992994919</v>
      </c>
      <c r="K68" s="13">
        <f t="shared" si="2"/>
        <v>2824768.5045169457</v>
      </c>
      <c r="L68" s="20">
        <f t="shared" si="5"/>
        <v>29.18197150070889</v>
      </c>
    </row>
    <row r="69" spans="1:12" x14ac:dyDescent="0.25">
      <c r="A69" s="16">
        <v>60</v>
      </c>
      <c r="B69" s="47">
        <v>28</v>
      </c>
      <c r="C69" s="46">
        <v>7917</v>
      </c>
      <c r="D69" s="46">
        <v>8003</v>
      </c>
      <c r="E69" s="17">
        <v>0.5</v>
      </c>
      <c r="F69" s="18">
        <f t="shared" si="3"/>
        <v>3.5175879396984926E-3</v>
      </c>
      <c r="G69" s="18">
        <f t="shared" si="0"/>
        <v>3.5114120892901931E-3</v>
      </c>
      <c r="H69" s="13">
        <f t="shared" si="6"/>
        <v>96513.553841411951</v>
      </c>
      <c r="I69" s="13">
        <f t="shared" si="4"/>
        <v>338.89885973909389</v>
      </c>
      <c r="J69" s="13">
        <f t="shared" si="1"/>
        <v>96344.104411542401</v>
      </c>
      <c r="K69" s="13">
        <f t="shared" si="2"/>
        <v>2728112.5215239506</v>
      </c>
      <c r="L69" s="20">
        <f t="shared" si="5"/>
        <v>28.266625908384842</v>
      </c>
    </row>
    <row r="70" spans="1:12" x14ac:dyDescent="0.25">
      <c r="A70" s="16">
        <v>61</v>
      </c>
      <c r="B70" s="47">
        <v>26</v>
      </c>
      <c r="C70" s="46">
        <v>7801</v>
      </c>
      <c r="D70" s="46">
        <v>7882</v>
      </c>
      <c r="E70" s="17">
        <v>0.5</v>
      </c>
      <c r="F70" s="18">
        <f t="shared" si="3"/>
        <v>3.3156921507364661E-3</v>
      </c>
      <c r="G70" s="18">
        <f t="shared" si="0"/>
        <v>3.3102043414603094E-3</v>
      </c>
      <c r="H70" s="13">
        <f t="shared" si="6"/>
        <v>96174.654981672851</v>
      </c>
      <c r="I70" s="13">
        <f t="shared" si="4"/>
        <v>318.35776045878083</v>
      </c>
      <c r="J70" s="13">
        <f t="shared" si="1"/>
        <v>96015.476101443463</v>
      </c>
      <c r="K70" s="13">
        <f t="shared" si="2"/>
        <v>2631768.4171124082</v>
      </c>
      <c r="L70" s="20">
        <f t="shared" si="5"/>
        <v>27.364469543601906</v>
      </c>
    </row>
    <row r="71" spans="1:12" x14ac:dyDescent="0.25">
      <c r="A71" s="16">
        <v>62</v>
      </c>
      <c r="B71" s="47">
        <v>25</v>
      </c>
      <c r="C71" s="46">
        <v>8049</v>
      </c>
      <c r="D71" s="46">
        <v>7777</v>
      </c>
      <c r="E71" s="17">
        <v>0.5</v>
      </c>
      <c r="F71" s="18">
        <f t="shared" si="3"/>
        <v>3.1593580184506509E-3</v>
      </c>
      <c r="G71" s="18">
        <f t="shared" si="0"/>
        <v>3.154375118289067E-3</v>
      </c>
      <c r="H71" s="13">
        <f t="shared" si="6"/>
        <v>95856.297221214074</v>
      </c>
      <c r="I71" s="13">
        <f t="shared" si="4"/>
        <v>302.36671888591911</v>
      </c>
      <c r="J71" s="13">
        <f t="shared" si="1"/>
        <v>95705.113861771111</v>
      </c>
      <c r="K71" s="13">
        <f t="shared" si="2"/>
        <v>2535752.9410109646</v>
      </c>
      <c r="L71" s="20">
        <f t="shared" si="5"/>
        <v>26.453691771121054</v>
      </c>
    </row>
    <row r="72" spans="1:12" x14ac:dyDescent="0.25">
      <c r="A72" s="16">
        <v>63</v>
      </c>
      <c r="B72" s="47">
        <v>31</v>
      </c>
      <c r="C72" s="46">
        <v>7846</v>
      </c>
      <c r="D72" s="46">
        <v>8021</v>
      </c>
      <c r="E72" s="17">
        <v>0.5</v>
      </c>
      <c r="F72" s="18">
        <f t="shared" si="3"/>
        <v>3.9074809352744686E-3</v>
      </c>
      <c r="G72" s="18">
        <f t="shared" si="0"/>
        <v>3.8998616178135609E-3</v>
      </c>
      <c r="H72" s="13">
        <f t="shared" si="6"/>
        <v>95553.930502328149</v>
      </c>
      <c r="I72" s="13">
        <f t="shared" si="4"/>
        <v>372.64710599725402</v>
      </c>
      <c r="J72" s="13">
        <f t="shared" si="1"/>
        <v>95367.606949329522</v>
      </c>
      <c r="K72" s="13">
        <f t="shared" si="2"/>
        <v>2440047.8271491933</v>
      </c>
      <c r="L72" s="20">
        <f t="shared" si="5"/>
        <v>25.535818509210795</v>
      </c>
    </row>
    <row r="73" spans="1:12" x14ac:dyDescent="0.25">
      <c r="A73" s="16">
        <v>64</v>
      </c>
      <c r="B73" s="47">
        <v>28</v>
      </c>
      <c r="C73" s="46">
        <v>7560</v>
      </c>
      <c r="D73" s="46">
        <v>7827</v>
      </c>
      <c r="E73" s="17">
        <v>0.5</v>
      </c>
      <c r="F73" s="18">
        <f t="shared" si="3"/>
        <v>3.6394358874374472E-3</v>
      </c>
      <c r="G73" s="18">
        <f t="shared" ref="G73:G108" si="7">F73/((1+(1-E73)*F73))</f>
        <v>3.63282517028868E-3</v>
      </c>
      <c r="H73" s="13">
        <f t="shared" si="6"/>
        <v>95181.283396330895</v>
      </c>
      <c r="I73" s="13">
        <f t="shared" si="4"/>
        <v>345.77696206257087</v>
      </c>
      <c r="J73" s="13">
        <f t="shared" ref="J73:J108" si="8">H74+I73*E73</f>
        <v>95008.394915299607</v>
      </c>
      <c r="K73" s="13">
        <f t="shared" ref="K73:K97" si="9">K74+J73</f>
        <v>2344680.2201998639</v>
      </c>
      <c r="L73" s="20">
        <f t="shared" si="5"/>
        <v>24.63383699541761</v>
      </c>
    </row>
    <row r="74" spans="1:12" x14ac:dyDescent="0.25">
      <c r="A74" s="16">
        <v>65</v>
      </c>
      <c r="B74" s="47">
        <v>33</v>
      </c>
      <c r="C74" s="46">
        <v>7451</v>
      </c>
      <c r="D74" s="46">
        <v>7522</v>
      </c>
      <c r="E74" s="17">
        <v>0.5</v>
      </c>
      <c r="F74" s="18">
        <f t="shared" ref="F74:F108" si="10">B74/((C74+D74)/2)</f>
        <v>4.4079342817070731E-3</v>
      </c>
      <c r="G74" s="18">
        <f t="shared" si="7"/>
        <v>4.3982407037185126E-3</v>
      </c>
      <c r="H74" s="13">
        <f t="shared" si="6"/>
        <v>94835.506434268318</v>
      </c>
      <c r="I74" s="13">
        <f t="shared" ref="I74:I108" si="11">H74*G74</f>
        <v>417.10938455695782</v>
      </c>
      <c r="J74" s="13">
        <f t="shared" si="8"/>
        <v>94626.951741989848</v>
      </c>
      <c r="K74" s="13">
        <f t="shared" si="9"/>
        <v>2249671.8252845644</v>
      </c>
      <c r="L74" s="20">
        <f t="shared" ref="L74:L108" si="12">K74/H74</f>
        <v>23.721830671551697</v>
      </c>
    </row>
    <row r="75" spans="1:12" x14ac:dyDescent="0.25">
      <c r="A75" s="16">
        <v>66</v>
      </c>
      <c r="B75" s="47">
        <v>42</v>
      </c>
      <c r="C75" s="46">
        <v>7799</v>
      </c>
      <c r="D75" s="46">
        <v>7448</v>
      </c>
      <c r="E75" s="17">
        <v>0.5</v>
      </c>
      <c r="F75" s="18">
        <f t="shared" si="10"/>
        <v>5.5092805141995146E-3</v>
      </c>
      <c r="G75" s="18">
        <f t="shared" si="7"/>
        <v>5.4941461181241416E-3</v>
      </c>
      <c r="H75" s="13">
        <f t="shared" ref="H75:H108" si="13">H74-I74</f>
        <v>94418.397049711362</v>
      </c>
      <c r="I75" s="13">
        <f t="shared" si="11"/>
        <v>518.74846963017558</v>
      </c>
      <c r="J75" s="13">
        <f t="shared" si="8"/>
        <v>94159.022814896278</v>
      </c>
      <c r="K75" s="13">
        <f t="shared" si="9"/>
        <v>2155044.8735425747</v>
      </c>
      <c r="L75" s="20">
        <f t="shared" si="12"/>
        <v>22.824417072108751</v>
      </c>
    </row>
    <row r="76" spans="1:12" x14ac:dyDescent="0.25">
      <c r="A76" s="16">
        <v>67</v>
      </c>
      <c r="B76" s="47">
        <v>47</v>
      </c>
      <c r="C76" s="46">
        <v>8434</v>
      </c>
      <c r="D76" s="46">
        <v>7750</v>
      </c>
      <c r="E76" s="17">
        <v>0.5</v>
      </c>
      <c r="F76" s="18">
        <f t="shared" si="10"/>
        <v>5.8082056351952543E-3</v>
      </c>
      <c r="G76" s="18">
        <f t="shared" si="7"/>
        <v>5.7913868523196358E-3</v>
      </c>
      <c r="H76" s="13">
        <f t="shared" si="13"/>
        <v>93899.648580081193</v>
      </c>
      <c r="I76" s="13">
        <f t="shared" si="11"/>
        <v>543.80919022411638</v>
      </c>
      <c r="J76" s="13">
        <f t="shared" si="8"/>
        <v>93627.743984969144</v>
      </c>
      <c r="K76" s="13">
        <f t="shared" si="9"/>
        <v>2060885.8507276783</v>
      </c>
      <c r="L76" s="20">
        <f t="shared" si="12"/>
        <v>21.947748281188471</v>
      </c>
    </row>
    <row r="77" spans="1:12" x14ac:dyDescent="0.25">
      <c r="A77" s="16">
        <v>68</v>
      </c>
      <c r="B77" s="47">
        <v>33</v>
      </c>
      <c r="C77" s="46">
        <v>7235</v>
      </c>
      <c r="D77" s="46">
        <v>8413</v>
      </c>
      <c r="E77" s="17">
        <v>0.5</v>
      </c>
      <c r="F77" s="18">
        <f t="shared" si="10"/>
        <v>4.2177914110429447E-3</v>
      </c>
      <c r="G77" s="18">
        <f t="shared" si="7"/>
        <v>4.2089152477520564E-3</v>
      </c>
      <c r="H77" s="13">
        <f t="shared" si="13"/>
        <v>93355.839389857079</v>
      </c>
      <c r="I77" s="13">
        <f t="shared" si="11"/>
        <v>392.92681587466149</v>
      </c>
      <c r="J77" s="13">
        <f t="shared" si="8"/>
        <v>93159.375981919758</v>
      </c>
      <c r="K77" s="13">
        <f t="shared" si="9"/>
        <v>1967258.1067427092</v>
      </c>
      <c r="L77" s="20">
        <f t="shared" si="12"/>
        <v>21.072684039906427</v>
      </c>
    </row>
    <row r="78" spans="1:12" x14ac:dyDescent="0.25">
      <c r="A78" s="16">
        <v>69</v>
      </c>
      <c r="B78" s="47">
        <v>38</v>
      </c>
      <c r="C78" s="46">
        <v>6520</v>
      </c>
      <c r="D78" s="46">
        <v>7223</v>
      </c>
      <c r="E78" s="17">
        <v>0.5</v>
      </c>
      <c r="F78" s="18">
        <f t="shared" si="10"/>
        <v>5.5300880448228189E-3</v>
      </c>
      <c r="G78" s="18">
        <f t="shared" si="7"/>
        <v>5.5148392714607069E-3</v>
      </c>
      <c r="H78" s="13">
        <f t="shared" si="13"/>
        <v>92962.912573982423</v>
      </c>
      <c r="I78" s="13">
        <f t="shared" si="11"/>
        <v>512.67552105236666</v>
      </c>
      <c r="J78" s="13">
        <f t="shared" si="8"/>
        <v>92706.574813456231</v>
      </c>
      <c r="K78" s="13">
        <f t="shared" si="9"/>
        <v>1874098.7307607895</v>
      </c>
      <c r="L78" s="20">
        <f t="shared" si="12"/>
        <v>20.159638708278752</v>
      </c>
    </row>
    <row r="79" spans="1:12" x14ac:dyDescent="0.25">
      <c r="A79" s="16">
        <v>70</v>
      </c>
      <c r="B79" s="47">
        <v>47</v>
      </c>
      <c r="C79" s="46">
        <v>6907</v>
      </c>
      <c r="D79" s="46">
        <v>6499</v>
      </c>
      <c r="E79" s="17">
        <v>0.5</v>
      </c>
      <c r="F79" s="18">
        <f t="shared" si="10"/>
        <v>7.0117857675667614E-3</v>
      </c>
      <c r="G79" s="18">
        <f t="shared" si="7"/>
        <v>6.9872890805024899E-3</v>
      </c>
      <c r="H79" s="13">
        <f t="shared" si="13"/>
        <v>92450.237052930053</v>
      </c>
      <c r="I79" s="13">
        <f t="shared" si="11"/>
        <v>645.97653184980481</v>
      </c>
      <c r="J79" s="13">
        <f t="shared" si="8"/>
        <v>92127.248787005141</v>
      </c>
      <c r="K79" s="13">
        <f t="shared" si="9"/>
        <v>1781392.1559473332</v>
      </c>
      <c r="L79" s="20">
        <f t="shared" si="12"/>
        <v>19.268659689076213</v>
      </c>
    </row>
    <row r="80" spans="1:12" x14ac:dyDescent="0.25">
      <c r="A80" s="16">
        <v>71</v>
      </c>
      <c r="B80" s="47">
        <v>47</v>
      </c>
      <c r="C80" s="46">
        <v>6332</v>
      </c>
      <c r="D80" s="46">
        <v>6884</v>
      </c>
      <c r="E80" s="17">
        <v>0.5</v>
      </c>
      <c r="F80" s="18">
        <f t="shared" si="10"/>
        <v>7.1125907990314766E-3</v>
      </c>
      <c r="G80" s="18">
        <f t="shared" si="7"/>
        <v>7.0873859609439796E-3</v>
      </c>
      <c r="H80" s="13">
        <f t="shared" si="13"/>
        <v>91804.260521080243</v>
      </c>
      <c r="I80" s="13">
        <f t="shared" si="11"/>
        <v>650.65222717194774</v>
      </c>
      <c r="J80" s="13">
        <f t="shared" si="8"/>
        <v>91478.934407494278</v>
      </c>
      <c r="K80" s="13">
        <f t="shared" si="9"/>
        <v>1689264.907160328</v>
      </c>
      <c r="L80" s="20">
        <f t="shared" si="12"/>
        <v>18.400724515094115</v>
      </c>
    </row>
    <row r="81" spans="1:12" x14ac:dyDescent="0.25">
      <c r="A81" s="16">
        <v>72</v>
      </c>
      <c r="B81" s="47">
        <v>51</v>
      </c>
      <c r="C81" s="46">
        <v>5805</v>
      </c>
      <c r="D81" s="46">
        <v>6288</v>
      </c>
      <c r="E81" s="17">
        <v>0.5</v>
      </c>
      <c r="F81" s="18">
        <f t="shared" si="10"/>
        <v>8.434631605060779E-3</v>
      </c>
      <c r="G81" s="18">
        <f t="shared" si="7"/>
        <v>8.3992094861660063E-3</v>
      </c>
      <c r="H81" s="13">
        <f t="shared" si="13"/>
        <v>91153.608293908299</v>
      </c>
      <c r="I81" s="13">
        <f t="shared" si="11"/>
        <v>765.61825148045489</v>
      </c>
      <c r="J81" s="13">
        <f t="shared" si="8"/>
        <v>90770.799168168072</v>
      </c>
      <c r="K81" s="13">
        <f t="shared" si="9"/>
        <v>1597785.9727528337</v>
      </c>
      <c r="L81" s="20">
        <f t="shared" si="12"/>
        <v>17.528499448985741</v>
      </c>
    </row>
    <row r="82" spans="1:12" x14ac:dyDescent="0.25">
      <c r="A82" s="16">
        <v>73</v>
      </c>
      <c r="B82" s="47">
        <v>49</v>
      </c>
      <c r="C82" s="46">
        <v>4487</v>
      </c>
      <c r="D82" s="46">
        <v>5802</v>
      </c>
      <c r="E82" s="17">
        <v>0.5</v>
      </c>
      <c r="F82" s="18">
        <f t="shared" si="10"/>
        <v>9.5247351540480116E-3</v>
      </c>
      <c r="G82" s="18">
        <f t="shared" si="7"/>
        <v>9.4795898626426761E-3</v>
      </c>
      <c r="H82" s="13">
        <f t="shared" si="13"/>
        <v>90387.990042427846</v>
      </c>
      <c r="I82" s="13">
        <f t="shared" si="11"/>
        <v>856.84107411084619</v>
      </c>
      <c r="J82" s="13">
        <f t="shared" si="8"/>
        <v>89959.569505372419</v>
      </c>
      <c r="K82" s="13">
        <f t="shared" si="9"/>
        <v>1507015.1735846656</v>
      </c>
      <c r="L82" s="20">
        <f t="shared" si="12"/>
        <v>16.672736863351837</v>
      </c>
    </row>
    <row r="83" spans="1:12" x14ac:dyDescent="0.25">
      <c r="A83" s="16">
        <v>74</v>
      </c>
      <c r="B83" s="47">
        <v>42</v>
      </c>
      <c r="C83" s="46">
        <v>3784</v>
      </c>
      <c r="D83" s="46">
        <v>4448</v>
      </c>
      <c r="E83" s="17">
        <v>0.5</v>
      </c>
      <c r="F83" s="18">
        <f t="shared" si="10"/>
        <v>1.020408163265306E-2</v>
      </c>
      <c r="G83" s="18">
        <f t="shared" si="7"/>
        <v>1.015228426395939E-2</v>
      </c>
      <c r="H83" s="13">
        <f t="shared" si="13"/>
        <v>89531.148968316993</v>
      </c>
      <c r="I83" s="13">
        <f t="shared" si="11"/>
        <v>908.94567480524859</v>
      </c>
      <c r="J83" s="13">
        <f t="shared" si="8"/>
        <v>89076.676130914377</v>
      </c>
      <c r="K83" s="13">
        <f t="shared" si="9"/>
        <v>1417055.6040792933</v>
      </c>
      <c r="L83" s="20">
        <f t="shared" si="12"/>
        <v>15.827515009114387</v>
      </c>
    </row>
    <row r="84" spans="1:12" x14ac:dyDescent="0.25">
      <c r="A84" s="16">
        <v>75</v>
      </c>
      <c r="B84" s="47">
        <v>49</v>
      </c>
      <c r="C84" s="46">
        <v>4806</v>
      </c>
      <c r="D84" s="46">
        <v>3744</v>
      </c>
      <c r="E84" s="17">
        <v>0.5</v>
      </c>
      <c r="F84" s="18">
        <f t="shared" si="10"/>
        <v>1.1461988304093567E-2</v>
      </c>
      <c r="G84" s="18">
        <f t="shared" si="7"/>
        <v>1.1396674031864172E-2</v>
      </c>
      <c r="H84" s="13">
        <f t="shared" si="13"/>
        <v>88622.203293511746</v>
      </c>
      <c r="I84" s="13">
        <f t="shared" si="11"/>
        <v>1009.9983629217528</v>
      </c>
      <c r="J84" s="13">
        <f t="shared" si="8"/>
        <v>88117.20411205088</v>
      </c>
      <c r="K84" s="13">
        <f t="shared" si="9"/>
        <v>1327978.927948379</v>
      </c>
      <c r="L84" s="20">
        <f t="shared" si="12"/>
        <v>14.98472029125915</v>
      </c>
    </row>
    <row r="85" spans="1:12" x14ac:dyDescent="0.25">
      <c r="A85" s="16">
        <v>76</v>
      </c>
      <c r="B85" s="47">
        <v>42</v>
      </c>
      <c r="C85" s="46">
        <v>2794</v>
      </c>
      <c r="D85" s="46">
        <v>4774</v>
      </c>
      <c r="E85" s="17">
        <v>0.5</v>
      </c>
      <c r="F85" s="18">
        <f t="shared" si="10"/>
        <v>1.1099365750528542E-2</v>
      </c>
      <c r="G85" s="18">
        <f t="shared" si="7"/>
        <v>1.1038107752956636E-2</v>
      </c>
      <c r="H85" s="13">
        <f t="shared" si="13"/>
        <v>87612.20493059</v>
      </c>
      <c r="I85" s="13">
        <f t="shared" si="11"/>
        <v>967.07295849797117</v>
      </c>
      <c r="J85" s="13">
        <f t="shared" si="8"/>
        <v>87128.668451341015</v>
      </c>
      <c r="K85" s="13">
        <f t="shared" si="9"/>
        <v>1239861.7238363281</v>
      </c>
      <c r="L85" s="20">
        <f t="shared" si="12"/>
        <v>14.151700951010167</v>
      </c>
    </row>
    <row r="86" spans="1:12" x14ac:dyDescent="0.25">
      <c r="A86" s="16">
        <v>77</v>
      </c>
      <c r="B86" s="47">
        <v>46</v>
      </c>
      <c r="C86" s="46">
        <v>3232</v>
      </c>
      <c r="D86" s="46">
        <v>2771</v>
      </c>
      <c r="E86" s="17">
        <v>0.5</v>
      </c>
      <c r="F86" s="18">
        <f t="shared" si="10"/>
        <v>1.532567049808429E-2</v>
      </c>
      <c r="G86" s="18">
        <f t="shared" si="7"/>
        <v>1.5209125475285169E-2</v>
      </c>
      <c r="H86" s="13">
        <f t="shared" si="13"/>
        <v>86645.131972092029</v>
      </c>
      <c r="I86" s="13">
        <f t="shared" si="11"/>
        <v>1317.7966839861904</v>
      </c>
      <c r="J86" s="13">
        <f t="shared" si="8"/>
        <v>85986.233630098926</v>
      </c>
      <c r="K86" s="13">
        <f t="shared" si="9"/>
        <v>1152733.055384987</v>
      </c>
      <c r="L86" s="20">
        <f t="shared" si="12"/>
        <v>13.304071782778017</v>
      </c>
    </row>
    <row r="87" spans="1:12" x14ac:dyDescent="0.25">
      <c r="A87" s="16">
        <v>78</v>
      </c>
      <c r="B87" s="47">
        <v>67</v>
      </c>
      <c r="C87" s="46">
        <v>3442</v>
      </c>
      <c r="D87" s="46">
        <v>3175</v>
      </c>
      <c r="E87" s="17">
        <v>0.5</v>
      </c>
      <c r="F87" s="18">
        <f t="shared" si="10"/>
        <v>2.025086897385522E-2</v>
      </c>
      <c r="G87" s="18">
        <f t="shared" si="7"/>
        <v>2.0047875523638539E-2</v>
      </c>
      <c r="H87" s="13">
        <f t="shared" si="13"/>
        <v>85327.335288105838</v>
      </c>
      <c r="I87" s="13">
        <f t="shared" si="11"/>
        <v>1710.6317966197159</v>
      </c>
      <c r="J87" s="13">
        <f t="shared" si="8"/>
        <v>84472.019389795983</v>
      </c>
      <c r="K87" s="13">
        <f t="shared" si="9"/>
        <v>1066746.8217548882</v>
      </c>
      <c r="L87" s="20">
        <f t="shared" si="12"/>
        <v>12.501818065137524</v>
      </c>
    </row>
    <row r="88" spans="1:12" x14ac:dyDescent="0.25">
      <c r="A88" s="16">
        <v>79</v>
      </c>
      <c r="B88" s="47">
        <v>74</v>
      </c>
      <c r="C88" s="46">
        <v>3444</v>
      </c>
      <c r="D88" s="46">
        <v>3403</v>
      </c>
      <c r="E88" s="17">
        <v>0.5</v>
      </c>
      <c r="F88" s="18">
        <f t="shared" si="10"/>
        <v>2.1615305973419017E-2</v>
      </c>
      <c r="G88" s="18">
        <f t="shared" si="7"/>
        <v>2.1384193035688483E-2</v>
      </c>
      <c r="H88" s="13">
        <f t="shared" si="13"/>
        <v>83616.703491486129</v>
      </c>
      <c r="I88" s="13">
        <f t="shared" si="11"/>
        <v>1788.0757284698666</v>
      </c>
      <c r="J88" s="13">
        <f t="shared" si="8"/>
        <v>82722.665627251205</v>
      </c>
      <c r="K88" s="13">
        <f t="shared" si="9"/>
        <v>982274.80236509209</v>
      </c>
      <c r="L88" s="20">
        <f t="shared" si="12"/>
        <v>11.74735144234797</v>
      </c>
    </row>
    <row r="89" spans="1:12" x14ac:dyDescent="0.25">
      <c r="A89" s="16">
        <v>80</v>
      </c>
      <c r="B89" s="47">
        <v>80</v>
      </c>
      <c r="C89" s="46">
        <v>3058</v>
      </c>
      <c r="D89" s="46">
        <v>3377</v>
      </c>
      <c r="E89" s="17">
        <v>0.5</v>
      </c>
      <c r="F89" s="18">
        <f t="shared" si="10"/>
        <v>2.4864024864024864E-2</v>
      </c>
      <c r="G89" s="18">
        <f t="shared" si="7"/>
        <v>2.4558710667689942E-2</v>
      </c>
      <c r="H89" s="13">
        <f t="shared" si="13"/>
        <v>81828.627763016266</v>
      </c>
      <c r="I89" s="13">
        <f t="shared" si="11"/>
        <v>2009.605593566017</v>
      </c>
      <c r="J89" s="13">
        <f t="shared" si="8"/>
        <v>80823.824966233267</v>
      </c>
      <c r="K89" s="13">
        <f t="shared" si="9"/>
        <v>899552.13673784083</v>
      </c>
      <c r="L89" s="20">
        <f t="shared" si="12"/>
        <v>10.993122594491405</v>
      </c>
    </row>
    <row r="90" spans="1:12" x14ac:dyDescent="0.25">
      <c r="A90" s="16">
        <v>81</v>
      </c>
      <c r="B90" s="47">
        <v>86</v>
      </c>
      <c r="C90" s="46">
        <v>2798</v>
      </c>
      <c r="D90" s="46">
        <v>3004</v>
      </c>
      <c r="E90" s="17">
        <v>0.5</v>
      </c>
      <c r="F90" s="18">
        <f t="shared" si="10"/>
        <v>2.9644950017235435E-2</v>
      </c>
      <c r="G90" s="18">
        <f t="shared" si="7"/>
        <v>2.9211956521739132E-2</v>
      </c>
      <c r="H90" s="13">
        <f t="shared" si="13"/>
        <v>79819.022169450254</v>
      </c>
      <c r="I90" s="13">
        <f t="shared" si="11"/>
        <v>2331.6698052217125</v>
      </c>
      <c r="J90" s="13">
        <f t="shared" si="8"/>
        <v>78653.187266839406</v>
      </c>
      <c r="K90" s="13">
        <f t="shared" si="9"/>
        <v>818728.31177160761</v>
      </c>
      <c r="L90" s="20">
        <f t="shared" si="12"/>
        <v>10.257308214494335</v>
      </c>
    </row>
    <row r="91" spans="1:12" x14ac:dyDescent="0.25">
      <c r="A91" s="16">
        <v>82</v>
      </c>
      <c r="B91" s="47">
        <v>106</v>
      </c>
      <c r="C91" s="46">
        <v>2770</v>
      </c>
      <c r="D91" s="46">
        <v>2708</v>
      </c>
      <c r="E91" s="17">
        <v>0.5</v>
      </c>
      <c r="F91" s="18">
        <f t="shared" si="10"/>
        <v>3.8700255567725446E-2</v>
      </c>
      <c r="G91" s="18">
        <f t="shared" si="7"/>
        <v>3.7965616045845266E-2</v>
      </c>
      <c r="H91" s="13">
        <f t="shared" si="13"/>
        <v>77487.352364228544</v>
      </c>
      <c r="I91" s="13">
        <f t="shared" si="11"/>
        <v>2941.8550682694213</v>
      </c>
      <c r="J91" s="13">
        <f t="shared" si="8"/>
        <v>76016.424830093834</v>
      </c>
      <c r="K91" s="13">
        <f t="shared" si="9"/>
        <v>740075.12450476817</v>
      </c>
      <c r="L91" s="20">
        <f t="shared" si="12"/>
        <v>9.5509151096820588</v>
      </c>
    </row>
    <row r="92" spans="1:12" x14ac:dyDescent="0.25">
      <c r="A92" s="16">
        <v>83</v>
      </c>
      <c r="B92" s="47">
        <v>100</v>
      </c>
      <c r="C92" s="46">
        <v>2615</v>
      </c>
      <c r="D92" s="46">
        <v>2667</v>
      </c>
      <c r="E92" s="17">
        <v>0.5</v>
      </c>
      <c r="F92" s="18">
        <f t="shared" si="10"/>
        <v>3.7864445285876562E-2</v>
      </c>
      <c r="G92" s="18">
        <f t="shared" si="7"/>
        <v>3.716090672612412E-2</v>
      </c>
      <c r="H92" s="13">
        <f t="shared" si="13"/>
        <v>74545.497295959125</v>
      </c>
      <c r="I92" s="13">
        <f t="shared" si="11"/>
        <v>2770.178271867675</v>
      </c>
      <c r="J92" s="13">
        <f t="shared" si="8"/>
        <v>73160.408160025298</v>
      </c>
      <c r="K92" s="13">
        <f t="shared" si="9"/>
        <v>664058.69967467431</v>
      </c>
      <c r="L92" s="20">
        <f t="shared" si="12"/>
        <v>8.9080993991929649</v>
      </c>
    </row>
    <row r="93" spans="1:12" x14ac:dyDescent="0.25">
      <c r="A93" s="16">
        <v>84</v>
      </c>
      <c r="B93" s="47">
        <v>114</v>
      </c>
      <c r="C93" s="46">
        <v>2249</v>
      </c>
      <c r="D93" s="46">
        <v>2518</v>
      </c>
      <c r="E93" s="17">
        <v>0.5</v>
      </c>
      <c r="F93" s="18">
        <f t="shared" si="10"/>
        <v>4.7828823159219637E-2</v>
      </c>
      <c r="G93" s="18">
        <f t="shared" si="7"/>
        <v>4.6711739397664417E-2</v>
      </c>
      <c r="H93" s="13">
        <f t="shared" si="13"/>
        <v>71775.319024091456</v>
      </c>
      <c r="I93" s="13">
        <f t="shared" si="11"/>
        <v>3352.7499974375851</v>
      </c>
      <c r="J93" s="13">
        <f t="shared" si="8"/>
        <v>70098.944025372664</v>
      </c>
      <c r="K93" s="13">
        <f t="shared" si="9"/>
        <v>590898.29151464906</v>
      </c>
      <c r="L93" s="20">
        <f t="shared" si="12"/>
        <v>8.2326111475215242</v>
      </c>
    </row>
    <row r="94" spans="1:12" x14ac:dyDescent="0.25">
      <c r="A94" s="16">
        <v>85</v>
      </c>
      <c r="B94" s="47">
        <v>122</v>
      </c>
      <c r="C94" s="46">
        <v>2103</v>
      </c>
      <c r="D94" s="46">
        <v>2121</v>
      </c>
      <c r="E94" s="17">
        <v>0.5</v>
      </c>
      <c r="F94" s="18">
        <f t="shared" si="10"/>
        <v>5.7765151515151512E-2</v>
      </c>
      <c r="G94" s="18">
        <f t="shared" si="7"/>
        <v>5.6143580303727569E-2</v>
      </c>
      <c r="H94" s="13">
        <f t="shared" si="13"/>
        <v>68422.569026653873</v>
      </c>
      <c r="I94" s="13">
        <f t="shared" si="11"/>
        <v>3841.4879987352842</v>
      </c>
      <c r="J94" s="13">
        <f t="shared" si="8"/>
        <v>66501.825027286235</v>
      </c>
      <c r="K94" s="13">
        <f t="shared" si="9"/>
        <v>520799.34748927644</v>
      </c>
      <c r="L94" s="20">
        <f t="shared" si="12"/>
        <v>7.6115140793149711</v>
      </c>
    </row>
    <row r="95" spans="1:12" x14ac:dyDescent="0.25">
      <c r="A95" s="16">
        <v>86</v>
      </c>
      <c r="B95" s="47">
        <v>130</v>
      </c>
      <c r="C95" s="46">
        <v>1910</v>
      </c>
      <c r="D95" s="46">
        <v>1995</v>
      </c>
      <c r="E95" s="17">
        <v>0.5</v>
      </c>
      <c r="F95" s="18">
        <f t="shared" si="10"/>
        <v>6.6581306017925737E-2</v>
      </c>
      <c r="G95" s="18">
        <f t="shared" si="7"/>
        <v>6.4436183395291197E-2</v>
      </c>
      <c r="H95" s="13">
        <f t="shared" si="13"/>
        <v>64581.08102791859</v>
      </c>
      <c r="I95" s="13">
        <f t="shared" si="11"/>
        <v>4161.3583809811234</v>
      </c>
      <c r="J95" s="13">
        <f t="shared" si="8"/>
        <v>62500.401837428028</v>
      </c>
      <c r="K95" s="13">
        <f t="shared" si="9"/>
        <v>454297.52246199019</v>
      </c>
      <c r="L95" s="20">
        <f t="shared" si="12"/>
        <v>7.0345295438085964</v>
      </c>
    </row>
    <row r="96" spans="1:12" x14ac:dyDescent="0.25">
      <c r="A96" s="16">
        <v>87</v>
      </c>
      <c r="B96" s="47">
        <v>144</v>
      </c>
      <c r="C96" s="46">
        <v>1745</v>
      </c>
      <c r="D96" s="46">
        <v>1798</v>
      </c>
      <c r="E96" s="17">
        <v>0.5</v>
      </c>
      <c r="F96" s="18">
        <f t="shared" si="10"/>
        <v>8.1287044877222686E-2</v>
      </c>
      <c r="G96" s="18">
        <f t="shared" si="7"/>
        <v>7.8112286411716844E-2</v>
      </c>
      <c r="H96" s="13">
        <f t="shared" si="13"/>
        <v>60419.722646937465</v>
      </c>
      <c r="I96" s="13">
        <f t="shared" si="11"/>
        <v>4719.522680314074</v>
      </c>
      <c r="J96" s="13">
        <f t="shared" si="8"/>
        <v>58059.961306780424</v>
      </c>
      <c r="K96" s="13">
        <f t="shared" si="9"/>
        <v>391797.12062456214</v>
      </c>
      <c r="L96" s="20">
        <f t="shared" si="12"/>
        <v>6.4845898567596523</v>
      </c>
    </row>
    <row r="97" spans="1:12" x14ac:dyDescent="0.25">
      <c r="A97" s="16">
        <v>88</v>
      </c>
      <c r="B97" s="47">
        <v>124</v>
      </c>
      <c r="C97" s="46">
        <v>1500</v>
      </c>
      <c r="D97" s="46">
        <v>1617</v>
      </c>
      <c r="E97" s="17">
        <v>0.5</v>
      </c>
      <c r="F97" s="18">
        <f t="shared" si="10"/>
        <v>7.95636830285531E-2</v>
      </c>
      <c r="G97" s="18">
        <f t="shared" si="7"/>
        <v>7.6519592718296822E-2</v>
      </c>
      <c r="H97" s="13">
        <f t="shared" si="13"/>
        <v>55700.19996662339</v>
      </c>
      <c r="I97" s="13">
        <f t="shared" si="11"/>
        <v>4262.1566157737125</v>
      </c>
      <c r="J97" s="13">
        <f t="shared" si="8"/>
        <v>53569.121658736534</v>
      </c>
      <c r="K97" s="13">
        <f t="shared" si="9"/>
        <v>333737.15931778174</v>
      </c>
      <c r="L97" s="20">
        <f t="shared" si="12"/>
        <v>5.9916689620102499</v>
      </c>
    </row>
    <row r="98" spans="1:12" x14ac:dyDescent="0.25">
      <c r="A98" s="16">
        <v>89</v>
      </c>
      <c r="B98" s="47">
        <v>131</v>
      </c>
      <c r="C98" s="46">
        <v>1329</v>
      </c>
      <c r="D98" s="46">
        <v>1371</v>
      </c>
      <c r="E98" s="17">
        <v>0.5</v>
      </c>
      <c r="F98" s="18">
        <f t="shared" si="10"/>
        <v>9.7037037037037033E-2</v>
      </c>
      <c r="G98" s="18">
        <f t="shared" si="7"/>
        <v>9.2546803249735077E-2</v>
      </c>
      <c r="H98" s="13">
        <f t="shared" si="13"/>
        <v>51438.043350849679</v>
      </c>
      <c r="I98" s="13">
        <f t="shared" si="11"/>
        <v>4760.426477542429</v>
      </c>
      <c r="J98" s="13">
        <f t="shared" si="8"/>
        <v>49057.83011207846</v>
      </c>
      <c r="K98" s="13">
        <f>K99+J98</f>
        <v>280168.03765904519</v>
      </c>
      <c r="L98" s="20">
        <f t="shared" si="12"/>
        <v>5.4467086888991716</v>
      </c>
    </row>
    <row r="99" spans="1:12" x14ac:dyDescent="0.25">
      <c r="A99" s="16">
        <v>90</v>
      </c>
      <c r="B99" s="47">
        <v>130</v>
      </c>
      <c r="C99" s="46">
        <v>1150</v>
      </c>
      <c r="D99" s="46">
        <v>1187</v>
      </c>
      <c r="E99" s="17">
        <v>0.5</v>
      </c>
      <c r="F99" s="22">
        <f t="shared" si="10"/>
        <v>0.11125374411638853</v>
      </c>
      <c r="G99" s="22">
        <f t="shared" si="7"/>
        <v>0.10539116335630319</v>
      </c>
      <c r="H99" s="23">
        <f t="shared" si="13"/>
        <v>46677.616873307248</v>
      </c>
      <c r="I99" s="23">
        <f t="shared" si="11"/>
        <v>4919.4083449776581</v>
      </c>
      <c r="J99" s="23">
        <f t="shared" si="8"/>
        <v>44217.912700818415</v>
      </c>
      <c r="K99" s="23">
        <f t="shared" ref="K99:K108" si="14">K100+J99</f>
        <v>231110.20754696676</v>
      </c>
      <c r="L99" s="24">
        <f t="shared" si="12"/>
        <v>4.9511998046997103</v>
      </c>
    </row>
    <row r="100" spans="1:12" x14ac:dyDescent="0.25">
      <c r="A100" s="16">
        <v>91</v>
      </c>
      <c r="B100" s="47">
        <v>150</v>
      </c>
      <c r="C100" s="46">
        <v>1004</v>
      </c>
      <c r="D100" s="46">
        <v>982</v>
      </c>
      <c r="E100" s="17">
        <v>0.5</v>
      </c>
      <c r="F100" s="22">
        <f t="shared" si="10"/>
        <v>0.15105740181268881</v>
      </c>
      <c r="G100" s="22">
        <f t="shared" si="7"/>
        <v>0.1404494382022472</v>
      </c>
      <c r="H100" s="23">
        <f t="shared" si="13"/>
        <v>41758.208528329589</v>
      </c>
      <c r="I100" s="23">
        <f t="shared" si="11"/>
        <v>5864.9169281361783</v>
      </c>
      <c r="J100" s="23">
        <f t="shared" si="8"/>
        <v>38825.750064261505</v>
      </c>
      <c r="K100" s="23">
        <f t="shared" si="14"/>
        <v>186892.29484614835</v>
      </c>
      <c r="L100" s="24">
        <f t="shared" si="12"/>
        <v>4.4755822012660564</v>
      </c>
    </row>
    <row r="101" spans="1:12" x14ac:dyDescent="0.25">
      <c r="A101" s="16">
        <v>92</v>
      </c>
      <c r="B101" s="47">
        <v>131</v>
      </c>
      <c r="C101" s="46">
        <v>811</v>
      </c>
      <c r="D101" s="46">
        <v>842</v>
      </c>
      <c r="E101" s="17">
        <v>0.5</v>
      </c>
      <c r="F101" s="22">
        <f t="shared" si="10"/>
        <v>0.15849969751966123</v>
      </c>
      <c r="G101" s="22">
        <f t="shared" si="7"/>
        <v>0.14686098654708521</v>
      </c>
      <c r="H101" s="23">
        <f t="shared" si="13"/>
        <v>35893.291600193414</v>
      </c>
      <c r="I101" s="23">
        <f t="shared" si="11"/>
        <v>5271.3242148266118</v>
      </c>
      <c r="J101" s="23">
        <f t="shared" si="8"/>
        <v>33257.629492780106</v>
      </c>
      <c r="K101" s="23">
        <f t="shared" si="14"/>
        <v>148066.54478188686</v>
      </c>
      <c r="L101" s="24">
        <f t="shared" si="12"/>
        <v>4.1251871361134507</v>
      </c>
    </row>
    <row r="102" spans="1:12" x14ac:dyDescent="0.25">
      <c r="A102" s="16">
        <v>93</v>
      </c>
      <c r="B102" s="47">
        <v>120</v>
      </c>
      <c r="C102" s="46">
        <v>673</v>
      </c>
      <c r="D102" s="46">
        <v>693</v>
      </c>
      <c r="E102" s="17">
        <v>0.5</v>
      </c>
      <c r="F102" s="22">
        <f t="shared" si="10"/>
        <v>0.17569546120058566</v>
      </c>
      <c r="G102" s="22">
        <f t="shared" si="7"/>
        <v>0.16150740242261105</v>
      </c>
      <c r="H102" s="23">
        <f t="shared" si="13"/>
        <v>30621.967385366803</v>
      </c>
      <c r="I102" s="23">
        <f t="shared" si="11"/>
        <v>4945.6744094805072</v>
      </c>
      <c r="J102" s="23">
        <f t="shared" si="8"/>
        <v>28149.130180626547</v>
      </c>
      <c r="K102" s="23">
        <f t="shared" si="14"/>
        <v>114808.91528910675</v>
      </c>
      <c r="L102" s="24">
        <f t="shared" si="12"/>
        <v>3.749233804747961</v>
      </c>
    </row>
    <row r="103" spans="1:12" x14ac:dyDescent="0.25">
      <c r="A103" s="16">
        <v>94</v>
      </c>
      <c r="B103" s="47">
        <v>120</v>
      </c>
      <c r="C103" s="46">
        <v>513</v>
      </c>
      <c r="D103" s="46">
        <v>551</v>
      </c>
      <c r="E103" s="17">
        <v>0.5</v>
      </c>
      <c r="F103" s="22">
        <f t="shared" si="10"/>
        <v>0.22556390977443608</v>
      </c>
      <c r="G103" s="22">
        <f t="shared" si="7"/>
        <v>0.20270270270270271</v>
      </c>
      <c r="H103" s="23">
        <f t="shared" si="13"/>
        <v>25676.292975886296</v>
      </c>
      <c r="I103" s="23">
        <f t="shared" si="11"/>
        <v>5204.6539815985734</v>
      </c>
      <c r="J103" s="23">
        <f t="shared" si="8"/>
        <v>23073.965985087008</v>
      </c>
      <c r="K103" s="23">
        <f t="shared" si="14"/>
        <v>86659.78510848021</v>
      </c>
      <c r="L103" s="24">
        <f t="shared" si="12"/>
        <v>3.3750894332708432</v>
      </c>
    </row>
    <row r="104" spans="1:12" x14ac:dyDescent="0.25">
      <c r="A104" s="16">
        <v>95</v>
      </c>
      <c r="B104" s="47">
        <v>76</v>
      </c>
      <c r="C104" s="46">
        <v>389</v>
      </c>
      <c r="D104" s="46">
        <v>406</v>
      </c>
      <c r="E104" s="17">
        <v>0.5</v>
      </c>
      <c r="F104" s="22">
        <f t="shared" si="10"/>
        <v>0.19119496855345913</v>
      </c>
      <c r="G104" s="22">
        <f t="shared" si="7"/>
        <v>0.17451205510907006</v>
      </c>
      <c r="H104" s="23">
        <f t="shared" si="13"/>
        <v>20471.638994287721</v>
      </c>
      <c r="I104" s="23">
        <f t="shared" si="11"/>
        <v>3572.5477923441263</v>
      </c>
      <c r="J104" s="23">
        <f t="shared" si="8"/>
        <v>18685.365098115661</v>
      </c>
      <c r="K104" s="23">
        <f t="shared" si="14"/>
        <v>63585.819123393201</v>
      </c>
      <c r="L104" s="24">
        <f t="shared" si="12"/>
        <v>3.1060443739329222</v>
      </c>
    </row>
    <row r="105" spans="1:12" x14ac:dyDescent="0.25">
      <c r="A105" s="16">
        <v>96</v>
      </c>
      <c r="B105" s="47">
        <v>66</v>
      </c>
      <c r="C105" s="46">
        <v>257</v>
      </c>
      <c r="D105" s="46">
        <v>334</v>
      </c>
      <c r="E105" s="17">
        <v>0.5</v>
      </c>
      <c r="F105" s="22">
        <f t="shared" si="10"/>
        <v>0.2233502538071066</v>
      </c>
      <c r="G105" s="22">
        <f t="shared" si="7"/>
        <v>0.20091324200913241</v>
      </c>
      <c r="H105" s="23">
        <f t="shared" si="13"/>
        <v>16899.091201943596</v>
      </c>
      <c r="I105" s="23">
        <f t="shared" si="11"/>
        <v>3395.251200390494</v>
      </c>
      <c r="J105" s="23">
        <f t="shared" si="8"/>
        <v>15201.46560174835</v>
      </c>
      <c r="K105" s="23">
        <f t="shared" si="14"/>
        <v>44900.45402527754</v>
      </c>
      <c r="L105" s="24">
        <f t="shared" si="12"/>
        <v>2.6569744780188804</v>
      </c>
    </row>
    <row r="106" spans="1:12" x14ac:dyDescent="0.25">
      <c r="A106" s="16">
        <v>97</v>
      </c>
      <c r="B106" s="47">
        <v>52</v>
      </c>
      <c r="C106" s="46">
        <v>183</v>
      </c>
      <c r="D106" s="46">
        <v>198</v>
      </c>
      <c r="E106" s="17">
        <v>0.5</v>
      </c>
      <c r="F106" s="22">
        <f t="shared" si="10"/>
        <v>0.27296587926509186</v>
      </c>
      <c r="G106" s="22">
        <f t="shared" si="7"/>
        <v>0.24018475750577364</v>
      </c>
      <c r="H106" s="23">
        <f t="shared" si="13"/>
        <v>13503.840001553102</v>
      </c>
      <c r="I106" s="23">
        <f t="shared" si="11"/>
        <v>3243.4165361697978</v>
      </c>
      <c r="J106" s="23">
        <f t="shared" si="8"/>
        <v>11882.131733468203</v>
      </c>
      <c r="K106" s="23">
        <f t="shared" si="14"/>
        <v>29698.98842352919</v>
      </c>
      <c r="L106" s="24">
        <f t="shared" si="12"/>
        <v>2.1992994896350559</v>
      </c>
    </row>
    <row r="107" spans="1:12" x14ac:dyDescent="0.25">
      <c r="A107" s="16">
        <v>98</v>
      </c>
      <c r="B107" s="47">
        <v>39</v>
      </c>
      <c r="C107" s="46">
        <v>133</v>
      </c>
      <c r="D107" s="46">
        <v>131</v>
      </c>
      <c r="E107" s="17">
        <v>0.5</v>
      </c>
      <c r="F107" s="22">
        <f t="shared" si="10"/>
        <v>0.29545454545454547</v>
      </c>
      <c r="G107" s="22">
        <f t="shared" si="7"/>
        <v>0.25742574257425743</v>
      </c>
      <c r="H107" s="23">
        <f t="shared" si="13"/>
        <v>10260.423465383305</v>
      </c>
      <c r="I107" s="23">
        <f t="shared" si="11"/>
        <v>2641.2971297026329</v>
      </c>
      <c r="J107" s="23">
        <f t="shared" si="8"/>
        <v>8939.7749005319893</v>
      </c>
      <c r="K107" s="23">
        <f t="shared" si="14"/>
        <v>17816.856690060988</v>
      </c>
      <c r="L107" s="24">
        <f t="shared" si="12"/>
        <v>1.7364640699452254</v>
      </c>
    </row>
    <row r="108" spans="1:12" x14ac:dyDescent="0.25">
      <c r="A108" s="16">
        <v>99</v>
      </c>
      <c r="B108" s="47">
        <v>25</v>
      </c>
      <c r="C108" s="46">
        <v>95</v>
      </c>
      <c r="D108" s="46">
        <v>112</v>
      </c>
      <c r="E108" s="17">
        <v>0.5</v>
      </c>
      <c r="F108" s="22">
        <f t="shared" si="10"/>
        <v>0.24154589371980675</v>
      </c>
      <c r="G108" s="22">
        <f t="shared" si="7"/>
        <v>0.21551724137931033</v>
      </c>
      <c r="H108" s="23">
        <f t="shared" si="13"/>
        <v>7619.1263356806721</v>
      </c>
      <c r="I108" s="23">
        <f t="shared" si="11"/>
        <v>1642.0530895863517</v>
      </c>
      <c r="J108" s="23">
        <f t="shared" si="8"/>
        <v>6798.0997908874961</v>
      </c>
      <c r="K108" s="23">
        <f t="shared" si="14"/>
        <v>8877.0817895289983</v>
      </c>
      <c r="L108" s="24">
        <f t="shared" si="12"/>
        <v>1.1651049475262367</v>
      </c>
    </row>
    <row r="109" spans="1:12" x14ac:dyDescent="0.25">
      <c r="A109" s="16" t="s">
        <v>22</v>
      </c>
      <c r="B109" s="47">
        <v>64</v>
      </c>
      <c r="C109" s="46">
        <v>183</v>
      </c>
      <c r="D109" s="46">
        <v>185</v>
      </c>
      <c r="E109" s="17"/>
      <c r="F109" s="22">
        <f>B109/((C109+D109)/2)</f>
        <v>0.34782608695652173</v>
      </c>
      <c r="G109" s="22">
        <v>1</v>
      </c>
      <c r="H109" s="23">
        <f>H108-I108</f>
        <v>5977.07324609432</v>
      </c>
      <c r="I109" s="23">
        <f>H109*G109</f>
        <v>5977.07324609432</v>
      </c>
      <c r="J109" s="23">
        <f>H109*F109</f>
        <v>2078.9819986415027</v>
      </c>
      <c r="K109" s="23">
        <f>J109</f>
        <v>2078.9819986415027</v>
      </c>
      <c r="L109" s="24">
        <f>K109/H109</f>
        <v>0.34782608695652178</v>
      </c>
    </row>
    <row r="110" spans="1:12" x14ac:dyDescent="0.25">
      <c r="A110" s="25"/>
      <c r="B110" s="25"/>
      <c r="C110" s="25"/>
      <c r="D110" s="25"/>
      <c r="E110" s="26"/>
      <c r="F110" s="26"/>
      <c r="G110" s="26"/>
      <c r="H110" s="25"/>
      <c r="I110" s="25"/>
      <c r="J110" s="25"/>
      <c r="K110" s="25"/>
      <c r="L110" s="26"/>
    </row>
    <row r="111" spans="1:12" x14ac:dyDescent="0.25">
      <c r="A111" s="13"/>
      <c r="B111" s="13"/>
      <c r="C111" s="13"/>
      <c r="D111" s="13"/>
      <c r="E111" s="14"/>
      <c r="F111" s="14"/>
      <c r="G111" s="14"/>
      <c r="H111" s="13"/>
      <c r="I111" s="13"/>
      <c r="J111" s="13"/>
      <c r="K111" s="13"/>
      <c r="L111" s="14"/>
    </row>
    <row r="112" spans="1:12" s="30" customFormat="1" x14ac:dyDescent="0.25">
      <c r="A112" s="56" t="s">
        <v>23</v>
      </c>
      <c r="B112" s="50"/>
      <c r="C112" s="9"/>
      <c r="D112" s="9"/>
      <c r="H112" s="31"/>
      <c r="I112" s="31"/>
      <c r="J112" s="31"/>
      <c r="K112" s="31"/>
      <c r="L112" s="29"/>
    </row>
    <row r="113" spans="1:12" s="30" customFormat="1" x14ac:dyDescent="0.25">
      <c r="A113" s="56" t="s">
        <v>9</v>
      </c>
      <c r="B113" s="48"/>
      <c r="C113" s="48"/>
      <c r="D113" s="48"/>
      <c r="E113" s="33"/>
      <c r="F113" s="33"/>
      <c r="G113" s="33"/>
      <c r="H113" s="32"/>
      <c r="I113" s="32"/>
      <c r="J113" s="32"/>
      <c r="K113" s="32"/>
      <c r="L113" s="29"/>
    </row>
    <row r="114" spans="1:12" s="30" customFormat="1" x14ac:dyDescent="0.25">
      <c r="A114" s="56" t="s">
        <v>10</v>
      </c>
      <c r="B114" s="48"/>
      <c r="C114" s="48"/>
      <c r="D114" s="48"/>
      <c r="E114" s="33"/>
      <c r="F114" s="33"/>
      <c r="G114" s="33"/>
      <c r="H114" s="32"/>
      <c r="I114" s="32"/>
      <c r="J114" s="32"/>
      <c r="K114" s="32"/>
      <c r="L114" s="29"/>
    </row>
    <row r="115" spans="1:12" s="30" customFormat="1" x14ac:dyDescent="0.25">
      <c r="A115" s="56" t="s">
        <v>11</v>
      </c>
      <c r="B115" s="48"/>
      <c r="C115" s="48"/>
      <c r="D115" s="48"/>
      <c r="E115" s="33"/>
      <c r="F115" s="33"/>
      <c r="G115" s="33"/>
      <c r="H115" s="32"/>
      <c r="I115" s="32"/>
      <c r="J115" s="32"/>
      <c r="K115" s="32"/>
      <c r="L115" s="29"/>
    </row>
    <row r="116" spans="1:12" s="30" customFormat="1" x14ac:dyDescent="0.25">
      <c r="A116" s="56" t="s">
        <v>12</v>
      </c>
      <c r="B116" s="48"/>
      <c r="C116" s="48"/>
      <c r="D116" s="48"/>
      <c r="E116" s="33"/>
      <c r="F116" s="33"/>
      <c r="G116" s="33"/>
      <c r="H116" s="32"/>
      <c r="I116" s="32"/>
      <c r="J116" s="32"/>
      <c r="K116" s="32"/>
      <c r="L116" s="29"/>
    </row>
    <row r="117" spans="1:12" s="30" customFormat="1" x14ac:dyDescent="0.25">
      <c r="A117" s="56" t="s">
        <v>13</v>
      </c>
      <c r="B117" s="48"/>
      <c r="C117" s="48"/>
      <c r="D117" s="48"/>
      <c r="E117" s="33"/>
      <c r="F117" s="33"/>
      <c r="G117" s="33"/>
      <c r="H117" s="32"/>
      <c r="I117" s="32"/>
      <c r="J117" s="32"/>
      <c r="K117" s="32"/>
      <c r="L117" s="29"/>
    </row>
    <row r="118" spans="1:12" s="30" customFormat="1" x14ac:dyDescent="0.25">
      <c r="A118" s="56" t="s">
        <v>14</v>
      </c>
      <c r="B118" s="48"/>
      <c r="C118" s="48"/>
      <c r="D118" s="48"/>
      <c r="E118" s="33"/>
      <c r="F118" s="33"/>
      <c r="G118" s="33"/>
      <c r="H118" s="32"/>
      <c r="I118" s="32"/>
      <c r="J118" s="32"/>
      <c r="K118" s="32"/>
      <c r="L118" s="29"/>
    </row>
    <row r="119" spans="1:12" s="30" customFormat="1" x14ac:dyDescent="0.25">
      <c r="A119" s="56" t="s">
        <v>15</v>
      </c>
      <c r="B119" s="48"/>
      <c r="C119" s="48"/>
      <c r="D119" s="48"/>
      <c r="E119" s="33"/>
      <c r="F119" s="33"/>
      <c r="G119" s="33"/>
      <c r="H119" s="32"/>
      <c r="I119" s="32"/>
      <c r="J119" s="32"/>
      <c r="K119" s="32"/>
      <c r="L119" s="29"/>
    </row>
    <row r="120" spans="1:12" s="30" customFormat="1" x14ac:dyDescent="0.25">
      <c r="A120" s="56" t="s">
        <v>16</v>
      </c>
      <c r="B120" s="48"/>
      <c r="C120" s="48"/>
      <c r="D120" s="48"/>
      <c r="E120" s="33"/>
      <c r="F120" s="33"/>
      <c r="G120" s="33"/>
      <c r="H120" s="32"/>
      <c r="I120" s="32"/>
      <c r="J120" s="32"/>
      <c r="K120" s="32"/>
      <c r="L120" s="29"/>
    </row>
    <row r="121" spans="1:12" s="30" customFormat="1" x14ac:dyDescent="0.25">
      <c r="A121" s="56" t="s">
        <v>17</v>
      </c>
      <c r="B121" s="48"/>
      <c r="C121" s="48"/>
      <c r="D121" s="48"/>
      <c r="E121" s="33"/>
      <c r="F121" s="33"/>
      <c r="G121" s="33"/>
      <c r="H121" s="32"/>
      <c r="I121" s="32"/>
      <c r="J121" s="32"/>
      <c r="K121" s="32"/>
      <c r="L121" s="29"/>
    </row>
    <row r="122" spans="1:12" s="30" customFormat="1" x14ac:dyDescent="0.25">
      <c r="A122" s="56" t="s">
        <v>18</v>
      </c>
      <c r="B122" s="48"/>
      <c r="C122" s="48"/>
      <c r="D122" s="48"/>
      <c r="E122" s="33"/>
      <c r="F122" s="33"/>
      <c r="G122" s="33"/>
      <c r="H122" s="32"/>
      <c r="I122" s="32"/>
      <c r="J122" s="32"/>
      <c r="K122" s="32"/>
      <c r="L122" s="29"/>
    </row>
    <row r="123" spans="1:12" s="30" customFormat="1" x14ac:dyDescent="0.25">
      <c r="A123" s="56" t="s">
        <v>19</v>
      </c>
      <c r="B123" s="48"/>
      <c r="C123" s="48"/>
      <c r="D123" s="48"/>
      <c r="E123" s="33"/>
      <c r="F123" s="33"/>
      <c r="G123" s="33"/>
      <c r="H123" s="32"/>
      <c r="I123" s="32"/>
      <c r="J123" s="32"/>
      <c r="K123" s="32"/>
      <c r="L123" s="29"/>
    </row>
    <row r="124" spans="1:12" s="30" customFormat="1" x14ac:dyDescent="0.25">
      <c r="A124" s="27"/>
      <c r="B124" s="13"/>
      <c r="C124" s="13"/>
      <c r="D124" s="13"/>
      <c r="E124" s="29"/>
      <c r="F124" s="29"/>
      <c r="G124" s="29"/>
      <c r="H124" s="28"/>
      <c r="I124" s="28"/>
      <c r="J124" s="28"/>
      <c r="K124" s="28"/>
      <c r="L124" s="29"/>
    </row>
    <row r="125" spans="1:12" s="30" customFormat="1" x14ac:dyDescent="0.25">
      <c r="A125" s="55" t="s">
        <v>46</v>
      </c>
      <c r="B125" s="9"/>
      <c r="C125" s="9"/>
      <c r="D125" s="9"/>
      <c r="H125" s="31"/>
      <c r="I125" s="31"/>
      <c r="J125" s="31"/>
      <c r="K125" s="31"/>
      <c r="L125" s="29"/>
    </row>
    <row r="126" spans="1:12" s="30" customFormat="1" x14ac:dyDescent="0.25">
      <c r="A126" s="31"/>
      <c r="B126" s="9"/>
      <c r="C126" s="9"/>
      <c r="D126" s="9"/>
      <c r="H126" s="31"/>
      <c r="I126" s="31"/>
      <c r="J126" s="31"/>
      <c r="K126" s="31"/>
      <c r="L126" s="29"/>
    </row>
    <row r="127" spans="1:12" s="30" customFormat="1" x14ac:dyDescent="0.25">
      <c r="A127" s="31"/>
      <c r="B127" s="9"/>
      <c r="C127" s="9"/>
      <c r="D127" s="9"/>
      <c r="H127" s="31"/>
      <c r="I127" s="31"/>
      <c r="J127" s="31"/>
      <c r="K127" s="31"/>
      <c r="L127" s="29"/>
    </row>
    <row r="128" spans="1:12" s="30" customFormat="1" x14ac:dyDescent="0.25">
      <c r="A128" s="31"/>
      <c r="B128" s="9"/>
      <c r="C128" s="9"/>
      <c r="D128" s="9"/>
      <c r="H128" s="31"/>
      <c r="I128" s="31"/>
      <c r="J128" s="31"/>
      <c r="K128" s="31"/>
      <c r="L128" s="29"/>
    </row>
    <row r="129" spans="1:12" s="30" customFormat="1" x14ac:dyDescent="0.25">
      <c r="A129" s="31"/>
      <c r="B129" s="9"/>
      <c r="C129" s="9"/>
      <c r="D129" s="9"/>
      <c r="H129" s="31"/>
      <c r="I129" s="31"/>
      <c r="J129" s="31"/>
      <c r="K129" s="31"/>
      <c r="L129" s="29"/>
    </row>
    <row r="130" spans="1:12" s="30" customFormat="1" x14ac:dyDescent="0.25">
      <c r="A130" s="31"/>
      <c r="B130" s="9"/>
      <c r="C130" s="9"/>
      <c r="D130" s="9"/>
      <c r="H130" s="31"/>
      <c r="I130" s="31"/>
      <c r="J130" s="31"/>
      <c r="K130" s="31"/>
      <c r="L130" s="29"/>
    </row>
    <row r="131" spans="1:12" s="30" customFormat="1" x14ac:dyDescent="0.25">
      <c r="A131" s="31"/>
      <c r="B131" s="9"/>
      <c r="C131" s="9"/>
      <c r="D131" s="9"/>
      <c r="H131" s="31"/>
      <c r="I131" s="31"/>
      <c r="J131" s="31"/>
      <c r="K131" s="31"/>
      <c r="L131" s="29"/>
    </row>
    <row r="132" spans="1:12" s="30" customFormat="1" x14ac:dyDescent="0.25">
      <c r="A132" s="31"/>
      <c r="B132" s="9"/>
      <c r="C132" s="9"/>
      <c r="D132" s="9"/>
      <c r="H132" s="31"/>
      <c r="I132" s="31"/>
      <c r="J132" s="31"/>
      <c r="K132" s="31"/>
      <c r="L132" s="29"/>
    </row>
    <row r="133" spans="1:12" s="30" customFormat="1" x14ac:dyDescent="0.25">
      <c r="A133" s="31"/>
      <c r="B133" s="9"/>
      <c r="C133" s="9"/>
      <c r="D133" s="9"/>
      <c r="H133" s="31"/>
      <c r="I133" s="31"/>
      <c r="J133" s="31"/>
      <c r="K133" s="31"/>
      <c r="L133" s="29"/>
    </row>
    <row r="134" spans="1:12" s="30" customFormat="1" x14ac:dyDescent="0.25">
      <c r="A134" s="31"/>
      <c r="B134" s="9"/>
      <c r="C134" s="9"/>
      <c r="D134" s="9"/>
      <c r="H134" s="31"/>
      <c r="I134" s="31"/>
      <c r="J134" s="31"/>
      <c r="K134" s="31"/>
      <c r="L134" s="29"/>
    </row>
    <row r="135" spans="1:12" s="30" customFormat="1" x14ac:dyDescent="0.25">
      <c r="A135" s="31"/>
      <c r="B135" s="9"/>
      <c r="C135" s="9"/>
      <c r="D135" s="9"/>
      <c r="H135" s="31"/>
      <c r="I135" s="31"/>
      <c r="J135" s="31"/>
      <c r="K135" s="31"/>
      <c r="L135" s="29"/>
    </row>
    <row r="136" spans="1:12" s="30" customFormat="1" x14ac:dyDescent="0.25">
      <c r="A136" s="31"/>
      <c r="B136" s="9"/>
      <c r="C136" s="9"/>
      <c r="D136" s="9"/>
      <c r="H136" s="31"/>
      <c r="I136" s="31"/>
      <c r="J136" s="31"/>
      <c r="K136" s="31"/>
      <c r="L136" s="29"/>
    </row>
    <row r="137" spans="1:12" s="30" customFormat="1" x14ac:dyDescent="0.25">
      <c r="A137" s="31"/>
      <c r="B137" s="9"/>
      <c r="C137" s="9"/>
      <c r="D137" s="9"/>
      <c r="H137" s="31"/>
      <c r="I137" s="31"/>
      <c r="J137" s="31"/>
      <c r="K137" s="31"/>
      <c r="L137" s="29"/>
    </row>
    <row r="138" spans="1:12" s="30" customFormat="1" x14ac:dyDescent="0.25">
      <c r="A138" s="31"/>
      <c r="B138" s="9"/>
      <c r="C138" s="9"/>
      <c r="D138" s="9"/>
      <c r="H138" s="31"/>
      <c r="I138" s="31"/>
      <c r="J138" s="31"/>
      <c r="K138" s="31"/>
      <c r="L138" s="29"/>
    </row>
    <row r="139" spans="1:12" s="30" customFormat="1" x14ac:dyDescent="0.25">
      <c r="A139" s="31"/>
      <c r="B139" s="9"/>
      <c r="C139" s="9"/>
      <c r="D139" s="9"/>
      <c r="H139" s="31"/>
      <c r="I139" s="31"/>
      <c r="J139" s="31"/>
      <c r="K139" s="31"/>
      <c r="L139" s="29"/>
    </row>
    <row r="140" spans="1:12" s="30" customFormat="1" x14ac:dyDescent="0.25">
      <c r="A140" s="31"/>
      <c r="B140" s="9"/>
      <c r="C140" s="9"/>
      <c r="D140" s="9"/>
      <c r="H140" s="31"/>
      <c r="I140" s="31"/>
      <c r="J140" s="31"/>
      <c r="K140" s="31"/>
      <c r="L140" s="29"/>
    </row>
    <row r="141" spans="1:12" s="30" customFormat="1" x14ac:dyDescent="0.25">
      <c r="A141" s="31"/>
      <c r="B141" s="9"/>
      <c r="C141" s="9"/>
      <c r="D141" s="9"/>
      <c r="H141" s="31"/>
      <c r="I141" s="31"/>
      <c r="J141" s="31"/>
      <c r="K141" s="31"/>
      <c r="L141" s="29"/>
    </row>
    <row r="142" spans="1:12" s="30" customFormat="1" x14ac:dyDescent="0.25">
      <c r="A142" s="31"/>
      <c r="B142" s="9"/>
      <c r="C142" s="9"/>
      <c r="D142" s="9"/>
      <c r="H142" s="31"/>
      <c r="I142" s="31"/>
      <c r="J142" s="31"/>
      <c r="K142" s="31"/>
      <c r="L142" s="29"/>
    </row>
    <row r="143" spans="1:12" s="30" customFormat="1" x14ac:dyDescent="0.25">
      <c r="A143" s="31"/>
      <c r="B143" s="9"/>
      <c r="C143" s="9"/>
      <c r="D143" s="9"/>
      <c r="H143" s="31"/>
      <c r="I143" s="31"/>
      <c r="J143" s="31"/>
      <c r="K143" s="31"/>
      <c r="L143" s="29"/>
    </row>
    <row r="144" spans="1:12" s="30" customFormat="1" x14ac:dyDescent="0.25">
      <c r="A144" s="31"/>
      <c r="B144" s="9"/>
      <c r="C144" s="9"/>
      <c r="D144" s="9"/>
      <c r="H144" s="31"/>
      <c r="I144" s="31"/>
      <c r="J144" s="31"/>
      <c r="K144" s="31"/>
      <c r="L144" s="29"/>
    </row>
    <row r="145" spans="1:12" s="30" customFormat="1" x14ac:dyDescent="0.25">
      <c r="A145" s="31"/>
      <c r="B145" s="9"/>
      <c r="C145" s="9"/>
      <c r="D145" s="9"/>
      <c r="H145" s="31"/>
      <c r="I145" s="31"/>
      <c r="J145" s="31"/>
      <c r="K145" s="31"/>
      <c r="L145" s="29"/>
    </row>
    <row r="146" spans="1:12" s="30" customFormat="1" x14ac:dyDescent="0.25">
      <c r="A146" s="31"/>
      <c r="B146" s="9"/>
      <c r="C146" s="9"/>
      <c r="D146" s="9"/>
      <c r="H146" s="31"/>
      <c r="I146" s="31"/>
      <c r="J146" s="31"/>
      <c r="K146" s="31"/>
      <c r="L146" s="29"/>
    </row>
    <row r="147" spans="1:12" s="30" customFormat="1" x14ac:dyDescent="0.25">
      <c r="A147" s="31"/>
      <c r="B147" s="9"/>
      <c r="C147" s="9"/>
      <c r="D147" s="9"/>
      <c r="H147" s="31"/>
      <c r="I147" s="31"/>
      <c r="J147" s="31"/>
      <c r="K147" s="31"/>
      <c r="L147" s="29"/>
    </row>
    <row r="148" spans="1:12" s="30" customFormat="1" x14ac:dyDescent="0.25">
      <c r="A148" s="31"/>
      <c r="B148" s="9"/>
      <c r="C148" s="9"/>
      <c r="D148" s="9"/>
      <c r="H148" s="31"/>
      <c r="I148" s="31"/>
      <c r="J148" s="31"/>
      <c r="K148" s="31"/>
      <c r="L148" s="29"/>
    </row>
    <row r="149" spans="1:12" s="30" customFormat="1" x14ac:dyDescent="0.25">
      <c r="A149" s="31"/>
      <c r="B149" s="9"/>
      <c r="C149" s="9"/>
      <c r="D149" s="9"/>
      <c r="H149" s="31"/>
      <c r="I149" s="31"/>
      <c r="J149" s="31"/>
      <c r="K149" s="31"/>
      <c r="L149" s="29"/>
    </row>
    <row r="150" spans="1:12" s="30" customFormat="1" x14ac:dyDescent="0.25">
      <c r="A150" s="31"/>
      <c r="B150" s="9"/>
      <c r="C150" s="9"/>
      <c r="D150" s="9"/>
      <c r="H150" s="31"/>
      <c r="I150" s="31"/>
      <c r="J150" s="31"/>
      <c r="K150" s="31"/>
      <c r="L150" s="29"/>
    </row>
    <row r="151" spans="1:12" s="30" customFormat="1" x14ac:dyDescent="0.25">
      <c r="A151" s="31"/>
      <c r="B151" s="9"/>
      <c r="C151" s="9"/>
      <c r="D151" s="9"/>
      <c r="H151" s="31"/>
      <c r="I151" s="31"/>
      <c r="J151" s="31"/>
      <c r="K151" s="31"/>
      <c r="L151" s="29"/>
    </row>
    <row r="152" spans="1:12" s="30" customFormat="1" x14ac:dyDescent="0.25">
      <c r="A152" s="31"/>
      <c r="B152" s="9"/>
      <c r="C152" s="9"/>
      <c r="D152" s="9"/>
      <c r="H152" s="31"/>
      <c r="I152" s="31"/>
      <c r="J152" s="31"/>
      <c r="K152" s="31"/>
      <c r="L152" s="29"/>
    </row>
    <row r="153" spans="1:12" s="30" customFormat="1" x14ac:dyDescent="0.25">
      <c r="A153" s="31"/>
      <c r="B153" s="9"/>
      <c r="C153" s="9"/>
      <c r="D153" s="9"/>
      <c r="H153" s="31"/>
      <c r="I153" s="31"/>
      <c r="J153" s="31"/>
      <c r="K153" s="31"/>
      <c r="L153" s="29"/>
    </row>
    <row r="154" spans="1:12" s="30" customFormat="1" x14ac:dyDescent="0.25">
      <c r="A154" s="31"/>
      <c r="B154" s="9"/>
      <c r="C154" s="9"/>
      <c r="D154" s="9"/>
      <c r="H154" s="31"/>
      <c r="I154" s="31"/>
      <c r="J154" s="31"/>
      <c r="K154" s="31"/>
      <c r="L154" s="29"/>
    </row>
    <row r="155" spans="1:12" s="30" customFormat="1" x14ac:dyDescent="0.25">
      <c r="A155" s="31"/>
      <c r="B155" s="9"/>
      <c r="C155" s="9"/>
      <c r="D155" s="9"/>
      <c r="H155" s="31"/>
      <c r="I155" s="31"/>
      <c r="J155" s="31"/>
      <c r="K155" s="31"/>
      <c r="L155" s="29"/>
    </row>
    <row r="156" spans="1:12" s="30" customFormat="1" x14ac:dyDescent="0.25">
      <c r="A156" s="31"/>
      <c r="B156" s="9"/>
      <c r="C156" s="9"/>
      <c r="D156" s="9"/>
      <c r="H156" s="31"/>
      <c r="I156" s="31"/>
      <c r="J156" s="31"/>
      <c r="K156" s="31"/>
      <c r="L156" s="29"/>
    </row>
    <row r="157" spans="1:12" s="30" customFormat="1" x14ac:dyDescent="0.25">
      <c r="A157" s="31"/>
      <c r="B157" s="9"/>
      <c r="C157" s="9"/>
      <c r="D157" s="9"/>
      <c r="H157" s="31"/>
      <c r="I157" s="31"/>
      <c r="J157" s="31"/>
      <c r="K157" s="31"/>
      <c r="L157" s="29"/>
    </row>
    <row r="158" spans="1:12" x14ac:dyDescent="0.25">
      <c r="L158" s="14"/>
    </row>
    <row r="159" spans="1:12" x14ac:dyDescent="0.25">
      <c r="L159" s="14"/>
    </row>
    <row r="160" spans="1:12" x14ac:dyDescent="0.25">
      <c r="L160" s="14"/>
    </row>
    <row r="161" spans="12:12" x14ac:dyDescent="0.25">
      <c r="L161" s="14"/>
    </row>
    <row r="162" spans="12:12" x14ac:dyDescent="0.25">
      <c r="L162" s="14"/>
    </row>
    <row r="163" spans="12:12" x14ac:dyDescent="0.25">
      <c r="L163" s="14"/>
    </row>
    <row r="164" spans="12:12" x14ac:dyDescent="0.25">
      <c r="L164" s="14"/>
    </row>
    <row r="165" spans="12:12" x14ac:dyDescent="0.25">
      <c r="L165" s="14"/>
    </row>
    <row r="166" spans="12:12" x14ac:dyDescent="0.25">
      <c r="L166" s="14"/>
    </row>
    <row r="167" spans="12:12" x14ac:dyDescent="0.25">
      <c r="L167" s="14"/>
    </row>
    <row r="168" spans="12:12" x14ac:dyDescent="0.25">
      <c r="L168" s="14"/>
    </row>
    <row r="169" spans="12:12" x14ac:dyDescent="0.25">
      <c r="L169" s="14"/>
    </row>
    <row r="170" spans="12:12" x14ac:dyDescent="0.25">
      <c r="L170" s="14"/>
    </row>
    <row r="171" spans="12:12" x14ac:dyDescent="0.25">
      <c r="L171" s="14"/>
    </row>
    <row r="172" spans="12:12" x14ac:dyDescent="0.25">
      <c r="L172" s="14"/>
    </row>
    <row r="173" spans="12:12" x14ac:dyDescent="0.25">
      <c r="L173" s="14"/>
    </row>
    <row r="174" spans="12:12" x14ac:dyDescent="0.25">
      <c r="L174" s="14"/>
    </row>
    <row r="175" spans="12:12" x14ac:dyDescent="0.25">
      <c r="L175" s="14"/>
    </row>
    <row r="176" spans="12:12" x14ac:dyDescent="0.25">
      <c r="L176" s="14"/>
    </row>
    <row r="177" spans="12:12" x14ac:dyDescent="0.25">
      <c r="L177" s="14"/>
    </row>
    <row r="178" spans="12:12" x14ac:dyDescent="0.25">
      <c r="L178" s="14"/>
    </row>
    <row r="179" spans="12:12" x14ac:dyDescent="0.25">
      <c r="L179" s="14"/>
    </row>
    <row r="180" spans="12:12" x14ac:dyDescent="0.25">
      <c r="L180" s="14"/>
    </row>
    <row r="181" spans="12:12" x14ac:dyDescent="0.25">
      <c r="L181" s="14"/>
    </row>
    <row r="182" spans="12:12" x14ac:dyDescent="0.25">
      <c r="L182" s="14"/>
    </row>
    <row r="183" spans="12:12" x14ac:dyDescent="0.25">
      <c r="L183" s="14"/>
    </row>
    <row r="184" spans="12:12" x14ac:dyDescent="0.25">
      <c r="L184" s="14"/>
    </row>
    <row r="185" spans="12:12" x14ac:dyDescent="0.25">
      <c r="L185" s="14"/>
    </row>
    <row r="186" spans="12:12" x14ac:dyDescent="0.25">
      <c r="L186" s="14"/>
    </row>
    <row r="187" spans="12:12" x14ac:dyDescent="0.25">
      <c r="L187" s="14"/>
    </row>
    <row r="188" spans="12:12" x14ac:dyDescent="0.25">
      <c r="L188" s="14"/>
    </row>
    <row r="189" spans="12:12" x14ac:dyDescent="0.25">
      <c r="L189" s="14"/>
    </row>
    <row r="190" spans="12:12" x14ac:dyDescent="0.25">
      <c r="L190" s="14"/>
    </row>
    <row r="191" spans="12:12" x14ac:dyDescent="0.25">
      <c r="L191" s="14"/>
    </row>
    <row r="192" spans="12:12" x14ac:dyDescent="0.25">
      <c r="L192" s="14"/>
    </row>
    <row r="193" spans="12:12" x14ac:dyDescent="0.25">
      <c r="L193" s="14"/>
    </row>
    <row r="194" spans="12:12" x14ac:dyDescent="0.25">
      <c r="L194" s="14"/>
    </row>
    <row r="195" spans="12:12" x14ac:dyDescent="0.25">
      <c r="L195" s="14"/>
    </row>
    <row r="196" spans="12:12" x14ac:dyDescent="0.25">
      <c r="L196" s="14"/>
    </row>
    <row r="197" spans="12:12" x14ac:dyDescent="0.25">
      <c r="L197" s="14"/>
    </row>
    <row r="198" spans="12:12" x14ac:dyDescent="0.25">
      <c r="L198" s="14"/>
    </row>
    <row r="199" spans="12:12" x14ac:dyDescent="0.25">
      <c r="L199" s="14"/>
    </row>
    <row r="200" spans="12:12" x14ac:dyDescent="0.25">
      <c r="L200" s="14"/>
    </row>
    <row r="201" spans="12:12" x14ac:dyDescent="0.25">
      <c r="L201" s="14"/>
    </row>
    <row r="202" spans="12:12" x14ac:dyDescent="0.25">
      <c r="L202" s="14"/>
    </row>
    <row r="203" spans="12:12" x14ac:dyDescent="0.25">
      <c r="L203" s="14"/>
    </row>
    <row r="204" spans="12:12" x14ac:dyDescent="0.25">
      <c r="L204" s="14"/>
    </row>
    <row r="205" spans="12:12" x14ac:dyDescent="0.25">
      <c r="L205" s="14"/>
    </row>
    <row r="206" spans="12:12" x14ac:dyDescent="0.25">
      <c r="L206" s="14"/>
    </row>
    <row r="207" spans="12:12" x14ac:dyDescent="0.25">
      <c r="L207" s="14"/>
    </row>
    <row r="208" spans="12:12" x14ac:dyDescent="0.25">
      <c r="L208" s="14"/>
    </row>
    <row r="209" spans="12:12" x14ac:dyDescent="0.25">
      <c r="L209" s="14"/>
    </row>
    <row r="210" spans="12:12" x14ac:dyDescent="0.25">
      <c r="L210" s="14"/>
    </row>
    <row r="211" spans="12:12" x14ac:dyDescent="0.25">
      <c r="L211" s="14"/>
    </row>
    <row r="212" spans="12:12" x14ac:dyDescent="0.25">
      <c r="L212" s="14"/>
    </row>
    <row r="213" spans="12:12" x14ac:dyDescent="0.25">
      <c r="L213" s="14"/>
    </row>
    <row r="214" spans="12:12" x14ac:dyDescent="0.25">
      <c r="L214" s="14"/>
    </row>
    <row r="215" spans="12:12" x14ac:dyDescent="0.25">
      <c r="L215" s="14"/>
    </row>
    <row r="216" spans="12:12" x14ac:dyDescent="0.25">
      <c r="L216" s="14"/>
    </row>
    <row r="217" spans="12:12" x14ac:dyDescent="0.25">
      <c r="L217" s="14"/>
    </row>
    <row r="218" spans="12:12" x14ac:dyDescent="0.25">
      <c r="L218" s="14"/>
    </row>
    <row r="219" spans="12:12" x14ac:dyDescent="0.25">
      <c r="L219" s="14"/>
    </row>
    <row r="220" spans="12:12" x14ac:dyDescent="0.25">
      <c r="L220" s="14"/>
    </row>
    <row r="221" spans="12:12" x14ac:dyDescent="0.25">
      <c r="L221" s="14"/>
    </row>
    <row r="222" spans="12:12" x14ac:dyDescent="0.25">
      <c r="L222" s="14"/>
    </row>
    <row r="223" spans="12:12" x14ac:dyDescent="0.25">
      <c r="L223" s="14"/>
    </row>
    <row r="224" spans="12:12" x14ac:dyDescent="0.25">
      <c r="L224" s="14"/>
    </row>
    <row r="225" spans="12:12" x14ac:dyDescent="0.25">
      <c r="L225" s="14"/>
    </row>
    <row r="226" spans="12:12" x14ac:dyDescent="0.25">
      <c r="L226" s="14"/>
    </row>
    <row r="227" spans="12:12" x14ac:dyDescent="0.25">
      <c r="L227" s="14"/>
    </row>
    <row r="228" spans="12:12" x14ac:dyDescent="0.25">
      <c r="L228" s="14"/>
    </row>
    <row r="229" spans="12:12" x14ac:dyDescent="0.25">
      <c r="L229" s="14"/>
    </row>
    <row r="230" spans="12:12" x14ac:dyDescent="0.25">
      <c r="L230" s="14"/>
    </row>
    <row r="231" spans="12:12" x14ac:dyDescent="0.25">
      <c r="L231" s="14"/>
    </row>
    <row r="232" spans="12:12" x14ac:dyDescent="0.25">
      <c r="L232" s="14"/>
    </row>
    <row r="233" spans="12:12" x14ac:dyDescent="0.25">
      <c r="L233" s="14"/>
    </row>
    <row r="234" spans="12:12" x14ac:dyDescent="0.25">
      <c r="L234" s="14"/>
    </row>
    <row r="235" spans="12:12" x14ac:dyDescent="0.25">
      <c r="L235" s="14"/>
    </row>
    <row r="236" spans="12:12" x14ac:dyDescent="0.25">
      <c r="L236" s="14"/>
    </row>
    <row r="237" spans="12:12" x14ac:dyDescent="0.25">
      <c r="L237" s="14"/>
    </row>
    <row r="238" spans="12:12" x14ac:dyDescent="0.25">
      <c r="L238" s="14"/>
    </row>
    <row r="239" spans="12:12" x14ac:dyDescent="0.25">
      <c r="L239" s="14"/>
    </row>
    <row r="240" spans="12:12" x14ac:dyDescent="0.25">
      <c r="L240" s="14"/>
    </row>
    <row r="241" spans="12:12" x14ac:dyDescent="0.25">
      <c r="L241" s="14"/>
    </row>
    <row r="242" spans="12:12" x14ac:dyDescent="0.25">
      <c r="L242" s="14"/>
    </row>
    <row r="243" spans="12:12" x14ac:dyDescent="0.25">
      <c r="L243" s="14"/>
    </row>
    <row r="244" spans="12:12" x14ac:dyDescent="0.25">
      <c r="L244" s="14"/>
    </row>
    <row r="245" spans="12:12" x14ac:dyDescent="0.25">
      <c r="L245" s="14"/>
    </row>
    <row r="246" spans="12:12" x14ac:dyDescent="0.25">
      <c r="L246" s="14"/>
    </row>
    <row r="247" spans="12:12" x14ac:dyDescent="0.25">
      <c r="L247" s="14"/>
    </row>
    <row r="248" spans="12:12" x14ac:dyDescent="0.25">
      <c r="L248" s="14"/>
    </row>
    <row r="249" spans="12:12" x14ac:dyDescent="0.25">
      <c r="L249" s="14"/>
    </row>
    <row r="250" spans="12:12" x14ac:dyDescent="0.25">
      <c r="L250" s="14"/>
    </row>
    <row r="251" spans="12:12" x14ac:dyDescent="0.25">
      <c r="L251" s="14"/>
    </row>
    <row r="252" spans="12:12" x14ac:dyDescent="0.25">
      <c r="L252" s="14"/>
    </row>
    <row r="253" spans="12:12" x14ac:dyDescent="0.25">
      <c r="L253" s="14"/>
    </row>
    <row r="254" spans="12:12" x14ac:dyDescent="0.25">
      <c r="L254" s="14"/>
    </row>
    <row r="255" spans="12:12" x14ac:dyDescent="0.25">
      <c r="L255" s="14"/>
    </row>
    <row r="256" spans="12:12" x14ac:dyDescent="0.25">
      <c r="L256" s="14"/>
    </row>
    <row r="257" spans="12:12" x14ac:dyDescent="0.25">
      <c r="L257" s="14"/>
    </row>
    <row r="258" spans="12:12" x14ac:dyDescent="0.25">
      <c r="L258" s="14"/>
    </row>
    <row r="259" spans="12:12" x14ac:dyDescent="0.25">
      <c r="L259" s="14"/>
    </row>
    <row r="260" spans="12:12" x14ac:dyDescent="0.25">
      <c r="L260" s="14"/>
    </row>
    <row r="261" spans="12:12" x14ac:dyDescent="0.25">
      <c r="L261" s="14"/>
    </row>
    <row r="262" spans="12:12" x14ac:dyDescent="0.25">
      <c r="L262" s="14"/>
    </row>
    <row r="263" spans="12:12" x14ac:dyDescent="0.25">
      <c r="L263" s="14"/>
    </row>
    <row r="264" spans="12:12" x14ac:dyDescent="0.25">
      <c r="L264" s="14"/>
    </row>
    <row r="265" spans="12:12" x14ac:dyDescent="0.25">
      <c r="L265" s="14"/>
    </row>
    <row r="266" spans="12:12" x14ac:dyDescent="0.25">
      <c r="L266" s="14"/>
    </row>
    <row r="267" spans="12:12" x14ac:dyDescent="0.25">
      <c r="L267" s="14"/>
    </row>
    <row r="268" spans="12:12" x14ac:dyDescent="0.25">
      <c r="L268" s="14"/>
    </row>
    <row r="269" spans="12:12" x14ac:dyDescent="0.25">
      <c r="L269" s="14"/>
    </row>
    <row r="270" spans="12:12" x14ac:dyDescent="0.25">
      <c r="L270" s="14"/>
    </row>
    <row r="271" spans="12:12" x14ac:dyDescent="0.25">
      <c r="L271" s="14"/>
    </row>
    <row r="272" spans="12:12" x14ac:dyDescent="0.25">
      <c r="L272" s="14"/>
    </row>
    <row r="273" spans="12:12" x14ac:dyDescent="0.25">
      <c r="L273" s="14"/>
    </row>
    <row r="274" spans="12:12" x14ac:dyDescent="0.25">
      <c r="L274" s="14"/>
    </row>
    <row r="275" spans="12:12" x14ac:dyDescent="0.25">
      <c r="L275" s="14"/>
    </row>
    <row r="276" spans="12:12" x14ac:dyDescent="0.25">
      <c r="L276" s="14"/>
    </row>
    <row r="277" spans="12:12" x14ac:dyDescent="0.25">
      <c r="L277" s="14"/>
    </row>
    <row r="278" spans="12:12" x14ac:dyDescent="0.25">
      <c r="L278" s="14"/>
    </row>
    <row r="279" spans="12:12" x14ac:dyDescent="0.25">
      <c r="L279" s="14"/>
    </row>
    <row r="280" spans="12:12" x14ac:dyDescent="0.25">
      <c r="L280" s="14"/>
    </row>
    <row r="281" spans="12:12" x14ac:dyDescent="0.25">
      <c r="L281" s="14"/>
    </row>
    <row r="282" spans="12:12" x14ac:dyDescent="0.25">
      <c r="L282" s="14"/>
    </row>
    <row r="283" spans="12:12" x14ac:dyDescent="0.25">
      <c r="L283" s="14"/>
    </row>
    <row r="284" spans="12:12" x14ac:dyDescent="0.25">
      <c r="L284" s="14"/>
    </row>
    <row r="285" spans="12:12" x14ac:dyDescent="0.25">
      <c r="L285" s="14"/>
    </row>
    <row r="286" spans="12:12" x14ac:dyDescent="0.25">
      <c r="L286" s="14"/>
    </row>
    <row r="287" spans="12:12" x14ac:dyDescent="0.25">
      <c r="L287" s="14"/>
    </row>
    <row r="288" spans="12:12" x14ac:dyDescent="0.25">
      <c r="L288" s="14"/>
    </row>
    <row r="289" spans="12:12" x14ac:dyDescent="0.25">
      <c r="L289" s="14"/>
    </row>
    <row r="290" spans="12:12" x14ac:dyDescent="0.25">
      <c r="L290" s="14"/>
    </row>
    <row r="291" spans="12:12" x14ac:dyDescent="0.25">
      <c r="L291" s="14"/>
    </row>
    <row r="292" spans="12:12" x14ac:dyDescent="0.25">
      <c r="L292" s="14"/>
    </row>
    <row r="293" spans="12:12" x14ac:dyDescent="0.25">
      <c r="L293" s="14"/>
    </row>
    <row r="294" spans="12:12" x14ac:dyDescent="0.25">
      <c r="L294" s="14"/>
    </row>
    <row r="295" spans="12:12" x14ac:dyDescent="0.25">
      <c r="L295" s="14"/>
    </row>
    <row r="296" spans="12:12" x14ac:dyDescent="0.25">
      <c r="L296" s="14"/>
    </row>
    <row r="297" spans="12:12" x14ac:dyDescent="0.25">
      <c r="L297" s="14"/>
    </row>
    <row r="298" spans="12:12" x14ac:dyDescent="0.25">
      <c r="L298" s="14"/>
    </row>
    <row r="299" spans="12:12" x14ac:dyDescent="0.25">
      <c r="L299" s="14"/>
    </row>
    <row r="300" spans="12:12" x14ac:dyDescent="0.25">
      <c r="L300" s="14"/>
    </row>
    <row r="301" spans="12:12" x14ac:dyDescent="0.25">
      <c r="L301" s="14"/>
    </row>
    <row r="302" spans="12:12" x14ac:dyDescent="0.25">
      <c r="L302" s="14"/>
    </row>
    <row r="303" spans="12:12" x14ac:dyDescent="0.25">
      <c r="L303" s="14"/>
    </row>
    <row r="304" spans="12:12" x14ac:dyDescent="0.25">
      <c r="L304" s="14"/>
    </row>
    <row r="305" spans="12:12" x14ac:dyDescent="0.25">
      <c r="L305" s="14"/>
    </row>
    <row r="306" spans="12:12" x14ac:dyDescent="0.25">
      <c r="L306" s="14"/>
    </row>
    <row r="307" spans="12:12" x14ac:dyDescent="0.25">
      <c r="L307" s="14"/>
    </row>
    <row r="308" spans="12:12" x14ac:dyDescent="0.25">
      <c r="L308" s="14"/>
    </row>
    <row r="309" spans="12:12" x14ac:dyDescent="0.25">
      <c r="L309" s="14"/>
    </row>
    <row r="310" spans="12:12" x14ac:dyDescent="0.25">
      <c r="L310" s="14"/>
    </row>
    <row r="311" spans="12:12" x14ac:dyDescent="0.25">
      <c r="L311" s="14"/>
    </row>
    <row r="312" spans="12:12" x14ac:dyDescent="0.25">
      <c r="L312" s="14"/>
    </row>
    <row r="313" spans="12:12" x14ac:dyDescent="0.25">
      <c r="L313" s="14"/>
    </row>
    <row r="314" spans="12:12" x14ac:dyDescent="0.25">
      <c r="L314" s="14"/>
    </row>
    <row r="315" spans="12:12" x14ac:dyDescent="0.25">
      <c r="L315" s="14"/>
    </row>
    <row r="316" spans="12:12" x14ac:dyDescent="0.25">
      <c r="L316" s="14"/>
    </row>
    <row r="317" spans="12:12" x14ac:dyDescent="0.25">
      <c r="L317" s="14"/>
    </row>
    <row r="318" spans="12:12" x14ac:dyDescent="0.25">
      <c r="L318" s="14"/>
    </row>
    <row r="319" spans="12:12" x14ac:dyDescent="0.25">
      <c r="L319" s="14"/>
    </row>
    <row r="320" spans="12:12" x14ac:dyDescent="0.25">
      <c r="L320" s="14"/>
    </row>
    <row r="321" spans="12:12" x14ac:dyDescent="0.25">
      <c r="L321" s="14"/>
    </row>
    <row r="322" spans="12:12" x14ac:dyDescent="0.25">
      <c r="L322" s="14"/>
    </row>
    <row r="323" spans="12:12" x14ac:dyDescent="0.25">
      <c r="L323" s="14"/>
    </row>
    <row r="324" spans="12:12" x14ac:dyDescent="0.25">
      <c r="L324" s="14"/>
    </row>
    <row r="325" spans="12:12" x14ac:dyDescent="0.25">
      <c r="L325" s="14"/>
    </row>
    <row r="326" spans="12:12" x14ac:dyDescent="0.25">
      <c r="L326" s="14"/>
    </row>
    <row r="327" spans="12:12" x14ac:dyDescent="0.25">
      <c r="L327" s="14"/>
    </row>
    <row r="328" spans="12:12" x14ac:dyDescent="0.25">
      <c r="L328" s="14"/>
    </row>
    <row r="329" spans="12:12" x14ac:dyDescent="0.25">
      <c r="L329" s="14"/>
    </row>
    <row r="330" spans="12:12" x14ac:dyDescent="0.25">
      <c r="L330" s="14"/>
    </row>
    <row r="331" spans="12:12" x14ac:dyDescent="0.25">
      <c r="L331" s="14"/>
    </row>
    <row r="332" spans="12:12" x14ac:dyDescent="0.25">
      <c r="L332" s="14"/>
    </row>
    <row r="333" spans="12:12" x14ac:dyDescent="0.25">
      <c r="L333" s="14"/>
    </row>
    <row r="334" spans="12:12" x14ac:dyDescent="0.25">
      <c r="L334" s="14"/>
    </row>
    <row r="335" spans="12:12" x14ac:dyDescent="0.25">
      <c r="L335" s="14"/>
    </row>
    <row r="336" spans="12:12" x14ac:dyDescent="0.25">
      <c r="L336" s="14"/>
    </row>
    <row r="337" spans="12:12" x14ac:dyDescent="0.25">
      <c r="L337" s="14"/>
    </row>
    <row r="338" spans="12:12" x14ac:dyDescent="0.25">
      <c r="L338" s="14"/>
    </row>
    <row r="339" spans="12:12" x14ac:dyDescent="0.25">
      <c r="L339" s="14"/>
    </row>
    <row r="340" spans="12:12" x14ac:dyDescent="0.25">
      <c r="L340" s="14"/>
    </row>
    <row r="341" spans="12:12" x14ac:dyDescent="0.25">
      <c r="L341" s="14"/>
    </row>
    <row r="342" spans="12:12" x14ac:dyDescent="0.25">
      <c r="L342" s="14"/>
    </row>
    <row r="343" spans="12:12" x14ac:dyDescent="0.25">
      <c r="L343" s="14"/>
    </row>
    <row r="344" spans="12:12" x14ac:dyDescent="0.25">
      <c r="L344" s="14"/>
    </row>
    <row r="345" spans="12:12" x14ac:dyDescent="0.25">
      <c r="L345" s="14"/>
    </row>
    <row r="346" spans="12:12" x14ac:dyDescent="0.25">
      <c r="L346" s="14"/>
    </row>
    <row r="347" spans="12:12" x14ac:dyDescent="0.25">
      <c r="L347" s="14"/>
    </row>
    <row r="348" spans="12:12" x14ac:dyDescent="0.25">
      <c r="L348" s="14"/>
    </row>
    <row r="349" spans="12:12" x14ac:dyDescent="0.25">
      <c r="L349" s="14"/>
    </row>
    <row r="350" spans="12:12" x14ac:dyDescent="0.25">
      <c r="L350" s="14"/>
    </row>
    <row r="351" spans="12:12" x14ac:dyDescent="0.25">
      <c r="L351" s="14"/>
    </row>
    <row r="352" spans="12:12" x14ac:dyDescent="0.25">
      <c r="L352" s="14"/>
    </row>
    <row r="353" spans="12:12" x14ac:dyDescent="0.25">
      <c r="L353" s="14"/>
    </row>
    <row r="354" spans="12:12" x14ac:dyDescent="0.25">
      <c r="L354" s="14"/>
    </row>
    <row r="355" spans="12:12" x14ac:dyDescent="0.25">
      <c r="L355" s="14"/>
    </row>
    <row r="356" spans="12:12" x14ac:dyDescent="0.25">
      <c r="L356" s="14"/>
    </row>
    <row r="357" spans="12:12" x14ac:dyDescent="0.25">
      <c r="L357" s="14"/>
    </row>
    <row r="358" spans="12:12" x14ac:dyDescent="0.25">
      <c r="L358" s="14"/>
    </row>
    <row r="359" spans="12:12" x14ac:dyDescent="0.25">
      <c r="L359" s="14"/>
    </row>
    <row r="360" spans="12:12" x14ac:dyDescent="0.25">
      <c r="L360" s="14"/>
    </row>
    <row r="361" spans="12:12" x14ac:dyDescent="0.25">
      <c r="L361" s="14"/>
    </row>
    <row r="362" spans="12:12" x14ac:dyDescent="0.25">
      <c r="L362" s="14"/>
    </row>
    <row r="363" spans="12:12" x14ac:dyDescent="0.25">
      <c r="L363" s="14"/>
    </row>
    <row r="364" spans="12:12" x14ac:dyDescent="0.25">
      <c r="L364" s="14"/>
    </row>
    <row r="365" spans="12:12" x14ac:dyDescent="0.25">
      <c r="L365" s="14"/>
    </row>
    <row r="366" spans="12:12" x14ac:dyDescent="0.25">
      <c r="L366" s="14"/>
    </row>
    <row r="367" spans="12:12" x14ac:dyDescent="0.25">
      <c r="L367" s="14"/>
    </row>
    <row r="368" spans="12:12" x14ac:dyDescent="0.25">
      <c r="L368" s="14"/>
    </row>
    <row r="369" spans="12:12" x14ac:dyDescent="0.25">
      <c r="L369" s="14"/>
    </row>
    <row r="370" spans="12:12" x14ac:dyDescent="0.25">
      <c r="L370" s="14"/>
    </row>
    <row r="371" spans="12:12" x14ac:dyDescent="0.25">
      <c r="L371" s="14"/>
    </row>
    <row r="372" spans="12:12" x14ac:dyDescent="0.25">
      <c r="L372" s="14"/>
    </row>
    <row r="373" spans="12:12" x14ac:dyDescent="0.25">
      <c r="L373" s="14"/>
    </row>
    <row r="374" spans="12:12" x14ac:dyDescent="0.25">
      <c r="L374" s="14"/>
    </row>
    <row r="375" spans="12:12" x14ac:dyDescent="0.25">
      <c r="L375" s="14"/>
    </row>
    <row r="376" spans="12:12" x14ac:dyDescent="0.25">
      <c r="L376" s="14"/>
    </row>
    <row r="377" spans="12:12" x14ac:dyDescent="0.25">
      <c r="L377" s="14"/>
    </row>
    <row r="378" spans="12:12" x14ac:dyDescent="0.25">
      <c r="L378" s="14"/>
    </row>
    <row r="379" spans="12:12" x14ac:dyDescent="0.25">
      <c r="L379" s="14"/>
    </row>
    <row r="380" spans="12:12" x14ac:dyDescent="0.25">
      <c r="L380" s="14"/>
    </row>
    <row r="381" spans="12:12" x14ac:dyDescent="0.25">
      <c r="L381" s="14"/>
    </row>
    <row r="382" spans="12:12" x14ac:dyDescent="0.25">
      <c r="L382" s="14"/>
    </row>
    <row r="383" spans="12:12" x14ac:dyDescent="0.25">
      <c r="L383" s="14"/>
    </row>
    <row r="384" spans="12:12" x14ac:dyDescent="0.25">
      <c r="L384" s="14"/>
    </row>
    <row r="385" spans="12:12" x14ac:dyDescent="0.25">
      <c r="L385" s="14"/>
    </row>
    <row r="386" spans="12:12" x14ac:dyDescent="0.25">
      <c r="L386" s="14"/>
    </row>
    <row r="387" spans="12:12" x14ac:dyDescent="0.25">
      <c r="L387" s="14"/>
    </row>
    <row r="388" spans="12:12" x14ac:dyDescent="0.25">
      <c r="L388" s="14"/>
    </row>
    <row r="389" spans="12:12" x14ac:dyDescent="0.25">
      <c r="L389" s="14"/>
    </row>
    <row r="390" spans="12:12" x14ac:dyDescent="0.25">
      <c r="L390" s="14"/>
    </row>
    <row r="391" spans="12:12" x14ac:dyDescent="0.25">
      <c r="L391" s="14"/>
    </row>
    <row r="392" spans="12:12" x14ac:dyDescent="0.25">
      <c r="L392" s="14"/>
    </row>
    <row r="393" spans="12:12" x14ac:dyDescent="0.25">
      <c r="L393" s="14"/>
    </row>
    <row r="394" spans="12:12" x14ac:dyDescent="0.25">
      <c r="L394" s="14"/>
    </row>
    <row r="395" spans="12:12" x14ac:dyDescent="0.25">
      <c r="L395" s="14"/>
    </row>
    <row r="396" spans="12:12" x14ac:dyDescent="0.25">
      <c r="L396" s="14"/>
    </row>
    <row r="397" spans="12:12" x14ac:dyDescent="0.25">
      <c r="L397" s="14"/>
    </row>
    <row r="398" spans="12:12" x14ac:dyDescent="0.25">
      <c r="L398" s="14"/>
    </row>
    <row r="399" spans="12:12" x14ac:dyDescent="0.25">
      <c r="L399" s="14"/>
    </row>
    <row r="400" spans="12:12" x14ac:dyDescent="0.25">
      <c r="L400" s="14"/>
    </row>
    <row r="401" spans="12:12" x14ac:dyDescent="0.25">
      <c r="L401" s="14"/>
    </row>
    <row r="402" spans="12:12" x14ac:dyDescent="0.25">
      <c r="L402" s="14"/>
    </row>
    <row r="403" spans="12:12" x14ac:dyDescent="0.25">
      <c r="L403" s="14"/>
    </row>
    <row r="404" spans="12:12" x14ac:dyDescent="0.25">
      <c r="L404" s="14"/>
    </row>
    <row r="405" spans="12:12" x14ac:dyDescent="0.25">
      <c r="L405" s="14"/>
    </row>
    <row r="406" spans="12:12" x14ac:dyDescent="0.25">
      <c r="L406" s="14"/>
    </row>
    <row r="407" spans="12:12" x14ac:dyDescent="0.25">
      <c r="L407" s="14"/>
    </row>
    <row r="408" spans="12:12" x14ac:dyDescent="0.25">
      <c r="L408" s="14"/>
    </row>
    <row r="409" spans="12:12" x14ac:dyDescent="0.25">
      <c r="L409" s="14"/>
    </row>
    <row r="410" spans="12:12" x14ac:dyDescent="0.25">
      <c r="L410" s="14"/>
    </row>
    <row r="411" spans="12:12" x14ac:dyDescent="0.25">
      <c r="L411" s="14"/>
    </row>
    <row r="412" spans="12:12" x14ac:dyDescent="0.25">
      <c r="L412" s="14"/>
    </row>
    <row r="413" spans="12:12" x14ac:dyDescent="0.25">
      <c r="L413" s="14"/>
    </row>
    <row r="414" spans="12:12" x14ac:dyDescent="0.25">
      <c r="L414" s="14"/>
    </row>
    <row r="415" spans="12:12" x14ac:dyDescent="0.25">
      <c r="L415" s="14"/>
    </row>
    <row r="416" spans="12:12" x14ac:dyDescent="0.25">
      <c r="L416" s="14"/>
    </row>
    <row r="417" spans="12:12" x14ac:dyDescent="0.25">
      <c r="L417" s="14"/>
    </row>
    <row r="418" spans="12:12" x14ac:dyDescent="0.25">
      <c r="L418" s="14"/>
    </row>
    <row r="419" spans="12:12" x14ac:dyDescent="0.25">
      <c r="L419" s="14"/>
    </row>
    <row r="420" spans="12:12" x14ac:dyDescent="0.25">
      <c r="L420" s="14"/>
    </row>
    <row r="421" spans="12:12" x14ac:dyDescent="0.25">
      <c r="L421" s="14"/>
    </row>
    <row r="422" spans="12:12" x14ac:dyDescent="0.25">
      <c r="L422" s="14"/>
    </row>
    <row r="423" spans="12:12" x14ac:dyDescent="0.25">
      <c r="L423" s="14"/>
    </row>
    <row r="424" spans="12:12" x14ac:dyDescent="0.25">
      <c r="L424" s="14"/>
    </row>
    <row r="425" spans="12:12" x14ac:dyDescent="0.25">
      <c r="L425" s="14"/>
    </row>
    <row r="426" spans="12:12" x14ac:dyDescent="0.25">
      <c r="L426" s="14"/>
    </row>
    <row r="427" spans="12:12" x14ac:dyDescent="0.25">
      <c r="L427" s="14"/>
    </row>
    <row r="428" spans="12:12" x14ac:dyDescent="0.25">
      <c r="L428" s="14"/>
    </row>
    <row r="429" spans="12:12" x14ac:dyDescent="0.25">
      <c r="L429" s="14"/>
    </row>
    <row r="430" spans="12:12" x14ac:dyDescent="0.25">
      <c r="L430" s="14"/>
    </row>
    <row r="431" spans="12:12" x14ac:dyDescent="0.25">
      <c r="L431" s="14"/>
    </row>
    <row r="432" spans="12:12" x14ac:dyDescent="0.25">
      <c r="L432" s="14"/>
    </row>
    <row r="433" spans="12:12" x14ac:dyDescent="0.25">
      <c r="L433" s="14"/>
    </row>
    <row r="434" spans="12:12" x14ac:dyDescent="0.25">
      <c r="L434" s="14"/>
    </row>
    <row r="435" spans="12:12" x14ac:dyDescent="0.25">
      <c r="L435" s="14"/>
    </row>
    <row r="436" spans="12:12" x14ac:dyDescent="0.25">
      <c r="L436" s="14"/>
    </row>
    <row r="437" spans="12:12" x14ac:dyDescent="0.25">
      <c r="L437" s="14"/>
    </row>
    <row r="438" spans="12:12" x14ac:dyDescent="0.25">
      <c r="L438" s="14"/>
    </row>
    <row r="439" spans="12:12" x14ac:dyDescent="0.25">
      <c r="L439" s="14"/>
    </row>
    <row r="440" spans="12:12" x14ac:dyDescent="0.25">
      <c r="L440" s="14"/>
    </row>
    <row r="441" spans="12:12" x14ac:dyDescent="0.25">
      <c r="L441" s="14"/>
    </row>
    <row r="442" spans="12:12" x14ac:dyDescent="0.25">
      <c r="L442" s="14"/>
    </row>
    <row r="443" spans="12:12" x14ac:dyDescent="0.25">
      <c r="L443" s="14"/>
    </row>
    <row r="444" spans="12:12" x14ac:dyDescent="0.25">
      <c r="L444" s="14"/>
    </row>
    <row r="445" spans="12:12" x14ac:dyDescent="0.25">
      <c r="L445" s="14"/>
    </row>
    <row r="446" spans="12:12" x14ac:dyDescent="0.25">
      <c r="L446" s="14"/>
    </row>
    <row r="447" spans="12:12" x14ac:dyDescent="0.25">
      <c r="L447" s="14"/>
    </row>
    <row r="448" spans="12:12" x14ac:dyDescent="0.25">
      <c r="L448" s="14"/>
    </row>
    <row r="449" spans="12:12" x14ac:dyDescent="0.25">
      <c r="L449" s="14"/>
    </row>
    <row r="450" spans="12:12" x14ac:dyDescent="0.25">
      <c r="L450" s="14"/>
    </row>
    <row r="451" spans="12:12" x14ac:dyDescent="0.25">
      <c r="L451" s="14"/>
    </row>
    <row r="452" spans="12:12" x14ac:dyDescent="0.25">
      <c r="L452" s="14"/>
    </row>
    <row r="453" spans="12:12" x14ac:dyDescent="0.25">
      <c r="L453" s="14"/>
    </row>
    <row r="454" spans="12:12" x14ac:dyDescent="0.25">
      <c r="L454" s="14"/>
    </row>
    <row r="455" spans="12:12" x14ac:dyDescent="0.25">
      <c r="L455" s="14"/>
    </row>
    <row r="456" spans="12:12" x14ac:dyDescent="0.25">
      <c r="L456" s="14"/>
    </row>
    <row r="457" spans="12:12" x14ac:dyDescent="0.25">
      <c r="L457" s="14"/>
    </row>
    <row r="458" spans="12:12" x14ac:dyDescent="0.25">
      <c r="L458" s="14"/>
    </row>
    <row r="459" spans="12:12" x14ac:dyDescent="0.25">
      <c r="L459" s="14"/>
    </row>
    <row r="460" spans="12:12" x14ac:dyDescent="0.25">
      <c r="L460" s="14"/>
    </row>
    <row r="461" spans="12:12" x14ac:dyDescent="0.25">
      <c r="L461" s="14"/>
    </row>
    <row r="462" spans="12:12" x14ac:dyDescent="0.25">
      <c r="L462" s="14"/>
    </row>
    <row r="463" spans="12:12" x14ac:dyDescent="0.25">
      <c r="L463" s="14"/>
    </row>
    <row r="464" spans="12:12" x14ac:dyDescent="0.25">
      <c r="L464" s="14"/>
    </row>
    <row r="465" spans="12:12" x14ac:dyDescent="0.25">
      <c r="L465" s="14"/>
    </row>
    <row r="466" spans="12:12" x14ac:dyDescent="0.25">
      <c r="L466" s="14"/>
    </row>
    <row r="467" spans="12:12" x14ac:dyDescent="0.25">
      <c r="L467" s="14"/>
    </row>
    <row r="468" spans="12:12" x14ac:dyDescent="0.25">
      <c r="L468" s="14"/>
    </row>
    <row r="469" spans="12:12" x14ac:dyDescent="0.25">
      <c r="L469" s="14"/>
    </row>
    <row r="470" spans="12:12" x14ac:dyDescent="0.25">
      <c r="L470" s="14"/>
    </row>
    <row r="471" spans="12:12" x14ac:dyDescent="0.25">
      <c r="L471" s="14"/>
    </row>
    <row r="472" spans="12:12" x14ac:dyDescent="0.25">
      <c r="L472" s="14"/>
    </row>
    <row r="473" spans="12:12" x14ac:dyDescent="0.25">
      <c r="L473" s="14"/>
    </row>
    <row r="474" spans="12:12" x14ac:dyDescent="0.25">
      <c r="L474" s="14"/>
    </row>
    <row r="475" spans="12:12" x14ac:dyDescent="0.25">
      <c r="L475" s="14"/>
    </row>
    <row r="476" spans="12:12" x14ac:dyDescent="0.25">
      <c r="L476" s="14"/>
    </row>
    <row r="477" spans="12:12" x14ac:dyDescent="0.25">
      <c r="L477" s="14"/>
    </row>
    <row r="478" spans="12:12" x14ac:dyDescent="0.25">
      <c r="L478" s="14"/>
    </row>
    <row r="479" spans="12:12" x14ac:dyDescent="0.25">
      <c r="L479" s="14"/>
    </row>
    <row r="480" spans="12:12" x14ac:dyDescent="0.25">
      <c r="L480" s="14"/>
    </row>
    <row r="481" spans="12:12" x14ac:dyDescent="0.25">
      <c r="L481" s="14"/>
    </row>
    <row r="482" spans="12:12" x14ac:dyDescent="0.25">
      <c r="L482" s="14"/>
    </row>
    <row r="483" spans="12:12" x14ac:dyDescent="0.25">
      <c r="L483" s="14"/>
    </row>
    <row r="484" spans="12:12" x14ac:dyDescent="0.25">
      <c r="L484" s="14"/>
    </row>
    <row r="485" spans="12:12" x14ac:dyDescent="0.25">
      <c r="L485" s="14"/>
    </row>
    <row r="486" spans="12:12" x14ac:dyDescent="0.25">
      <c r="L486" s="14"/>
    </row>
    <row r="487" spans="12:12" x14ac:dyDescent="0.25">
      <c r="L487" s="14"/>
    </row>
    <row r="488" spans="12:12" x14ac:dyDescent="0.25">
      <c r="L488" s="14"/>
    </row>
    <row r="489" spans="12:12" x14ac:dyDescent="0.25">
      <c r="L489" s="14"/>
    </row>
    <row r="490" spans="12:12" x14ac:dyDescent="0.25">
      <c r="L490" s="14"/>
    </row>
    <row r="491" spans="12:12" x14ac:dyDescent="0.25">
      <c r="L491" s="14"/>
    </row>
    <row r="492" spans="12:12" x14ac:dyDescent="0.25">
      <c r="L492" s="14"/>
    </row>
    <row r="493" spans="12:12" x14ac:dyDescent="0.25">
      <c r="L493" s="14"/>
    </row>
    <row r="494" spans="12:12" x14ac:dyDescent="0.25">
      <c r="L494" s="14"/>
    </row>
    <row r="495" spans="12:12" x14ac:dyDescent="0.25">
      <c r="L495" s="14"/>
    </row>
    <row r="496" spans="12:12" x14ac:dyDescent="0.25">
      <c r="L496" s="14"/>
    </row>
    <row r="497" spans="12:12" x14ac:dyDescent="0.25">
      <c r="L497" s="14"/>
    </row>
    <row r="498" spans="12:12" x14ac:dyDescent="0.25">
      <c r="L498" s="14"/>
    </row>
    <row r="499" spans="12:12" x14ac:dyDescent="0.25">
      <c r="L499" s="14"/>
    </row>
    <row r="500" spans="12:12" x14ac:dyDescent="0.25">
      <c r="L500" s="14"/>
    </row>
    <row r="501" spans="12:12" x14ac:dyDescent="0.25">
      <c r="L501" s="14"/>
    </row>
    <row r="502" spans="12:12" x14ac:dyDescent="0.25">
      <c r="L502" s="14"/>
    </row>
    <row r="503" spans="12:12" x14ac:dyDescent="0.25">
      <c r="L503" s="14"/>
    </row>
    <row r="504" spans="12:12" x14ac:dyDescent="0.25">
      <c r="L504" s="14"/>
    </row>
    <row r="505" spans="12:12" x14ac:dyDescent="0.25">
      <c r="L505" s="14"/>
    </row>
    <row r="506" spans="12:12" x14ac:dyDescent="0.25">
      <c r="L506" s="14"/>
    </row>
    <row r="507" spans="12:12" x14ac:dyDescent="0.25">
      <c r="L507" s="14"/>
    </row>
    <row r="508" spans="12:12" x14ac:dyDescent="0.25">
      <c r="L508" s="14"/>
    </row>
    <row r="509" spans="12:12" x14ac:dyDescent="0.25">
      <c r="L509" s="14"/>
    </row>
    <row r="510" spans="12:12" x14ac:dyDescent="0.25">
      <c r="L510" s="14"/>
    </row>
    <row r="511" spans="12:12" x14ac:dyDescent="0.25">
      <c r="L511" s="14"/>
    </row>
    <row r="512" spans="12:12" x14ac:dyDescent="0.25">
      <c r="L512" s="14"/>
    </row>
    <row r="513" spans="12:12" x14ac:dyDescent="0.25">
      <c r="L513" s="14"/>
    </row>
    <row r="514" spans="12:12" x14ac:dyDescent="0.25">
      <c r="L514" s="14"/>
    </row>
    <row r="515" spans="12:12" x14ac:dyDescent="0.25">
      <c r="L515" s="14"/>
    </row>
    <row r="516" spans="12:12" x14ac:dyDescent="0.25">
      <c r="L516" s="14"/>
    </row>
    <row r="517" spans="12:12" x14ac:dyDescent="0.25">
      <c r="L517" s="14"/>
    </row>
    <row r="518" spans="12:12" x14ac:dyDescent="0.25">
      <c r="L518" s="14"/>
    </row>
    <row r="519" spans="12:12" x14ac:dyDescent="0.25">
      <c r="L519" s="14"/>
    </row>
    <row r="520" spans="12:12" x14ac:dyDescent="0.25">
      <c r="L520" s="14"/>
    </row>
    <row r="521" spans="12:12" x14ac:dyDescent="0.25">
      <c r="L521" s="14"/>
    </row>
    <row r="522" spans="12:12" x14ac:dyDescent="0.25">
      <c r="L522" s="14"/>
    </row>
    <row r="523" spans="12:12" x14ac:dyDescent="0.25">
      <c r="L523" s="14"/>
    </row>
    <row r="524" spans="12:12" x14ac:dyDescent="0.25">
      <c r="L524" s="14"/>
    </row>
    <row r="525" spans="12:12" x14ac:dyDescent="0.25">
      <c r="L525" s="14"/>
    </row>
    <row r="526" spans="12:12" x14ac:dyDescent="0.25">
      <c r="L526" s="14"/>
    </row>
    <row r="527" spans="12:12" x14ac:dyDescent="0.25">
      <c r="L527" s="14"/>
    </row>
    <row r="528" spans="12:12" x14ac:dyDescent="0.25">
      <c r="L528" s="14"/>
    </row>
    <row r="529" spans="12:12" x14ac:dyDescent="0.25">
      <c r="L529" s="14"/>
    </row>
    <row r="530" spans="12:12" x14ac:dyDescent="0.25">
      <c r="L530" s="14"/>
    </row>
    <row r="531" spans="12:12" x14ac:dyDescent="0.25">
      <c r="L531" s="14"/>
    </row>
    <row r="532" spans="12:12" x14ac:dyDescent="0.25">
      <c r="L532" s="14"/>
    </row>
    <row r="533" spans="12:12" x14ac:dyDescent="0.25">
      <c r="L533" s="14"/>
    </row>
    <row r="534" spans="12:12" x14ac:dyDescent="0.25">
      <c r="L534" s="14"/>
    </row>
    <row r="535" spans="12:12" x14ac:dyDescent="0.25">
      <c r="L535" s="14"/>
    </row>
    <row r="536" spans="12:12" x14ac:dyDescent="0.25">
      <c r="L536" s="14"/>
    </row>
    <row r="537" spans="12:12" x14ac:dyDescent="0.25">
      <c r="L537" s="14"/>
    </row>
    <row r="538" spans="12:12" x14ac:dyDescent="0.25">
      <c r="L538" s="14"/>
    </row>
    <row r="539" spans="12:12" x14ac:dyDescent="0.25">
      <c r="L539" s="14"/>
    </row>
    <row r="540" spans="12:12" x14ac:dyDescent="0.25">
      <c r="L540" s="14"/>
    </row>
    <row r="541" spans="12:12" x14ac:dyDescent="0.25">
      <c r="L541" s="14"/>
    </row>
    <row r="542" spans="12:12" x14ac:dyDescent="0.25">
      <c r="L542" s="14"/>
    </row>
    <row r="543" spans="12:12" x14ac:dyDescent="0.25">
      <c r="L543" s="14"/>
    </row>
    <row r="544" spans="12:12" x14ac:dyDescent="0.25">
      <c r="L544" s="14"/>
    </row>
    <row r="545" spans="12:12" x14ac:dyDescent="0.25">
      <c r="L545" s="14"/>
    </row>
    <row r="546" spans="12:12" x14ac:dyDescent="0.25">
      <c r="L546" s="14"/>
    </row>
    <row r="547" spans="12:12" x14ac:dyDescent="0.25">
      <c r="L547" s="14"/>
    </row>
    <row r="548" spans="12:12" x14ac:dyDescent="0.25">
      <c r="L548" s="14"/>
    </row>
    <row r="549" spans="12:12" x14ac:dyDescent="0.25">
      <c r="L549" s="14"/>
    </row>
    <row r="550" spans="12:12" x14ac:dyDescent="0.25">
      <c r="L550" s="14"/>
    </row>
    <row r="551" spans="12:12" x14ac:dyDescent="0.25">
      <c r="L551" s="14"/>
    </row>
    <row r="552" spans="12:12" x14ac:dyDescent="0.25">
      <c r="L552" s="14"/>
    </row>
    <row r="553" spans="12:12" x14ac:dyDescent="0.25">
      <c r="L553" s="14"/>
    </row>
    <row r="554" spans="12:12" x14ac:dyDescent="0.25">
      <c r="L554" s="14"/>
    </row>
    <row r="555" spans="12:12" x14ac:dyDescent="0.25">
      <c r="L555" s="14"/>
    </row>
    <row r="556" spans="12:12" x14ac:dyDescent="0.25">
      <c r="L556" s="14"/>
    </row>
    <row r="557" spans="12:12" x14ac:dyDescent="0.25">
      <c r="L557" s="14"/>
    </row>
    <row r="558" spans="12:12" x14ac:dyDescent="0.25">
      <c r="L558" s="14"/>
    </row>
    <row r="559" spans="12:12" x14ac:dyDescent="0.25">
      <c r="L559" s="14"/>
    </row>
    <row r="560" spans="12:12" x14ac:dyDescent="0.25">
      <c r="L560" s="14"/>
    </row>
    <row r="561" spans="12:12" x14ac:dyDescent="0.25">
      <c r="L561" s="14"/>
    </row>
    <row r="562" spans="12:12" x14ac:dyDescent="0.25">
      <c r="L562" s="14"/>
    </row>
    <row r="563" spans="12:12" x14ac:dyDescent="0.25">
      <c r="L563" s="14"/>
    </row>
    <row r="564" spans="12:12" x14ac:dyDescent="0.25">
      <c r="L564" s="14"/>
    </row>
    <row r="565" spans="12:12" x14ac:dyDescent="0.25">
      <c r="L565" s="14"/>
    </row>
    <row r="566" spans="12:12" x14ac:dyDescent="0.25">
      <c r="L566" s="14"/>
    </row>
    <row r="567" spans="12:12" x14ac:dyDescent="0.25">
      <c r="L567" s="14"/>
    </row>
    <row r="568" spans="12:12" x14ac:dyDescent="0.25">
      <c r="L568" s="14"/>
    </row>
    <row r="569" spans="12:12" x14ac:dyDescent="0.25">
      <c r="L569" s="14"/>
    </row>
    <row r="570" spans="12:12" x14ac:dyDescent="0.25">
      <c r="L570" s="14"/>
    </row>
    <row r="571" spans="12:12" x14ac:dyDescent="0.25">
      <c r="L571" s="14"/>
    </row>
    <row r="572" spans="12:12" x14ac:dyDescent="0.25">
      <c r="L572" s="14"/>
    </row>
    <row r="573" spans="12:12" x14ac:dyDescent="0.25">
      <c r="L573" s="14"/>
    </row>
    <row r="574" spans="12:12" x14ac:dyDescent="0.25">
      <c r="L574" s="14"/>
    </row>
    <row r="575" spans="12:12" x14ac:dyDescent="0.25">
      <c r="L575" s="14"/>
    </row>
    <row r="576" spans="12:12" x14ac:dyDescent="0.25">
      <c r="L576" s="14"/>
    </row>
    <row r="577" spans="12:12" x14ac:dyDescent="0.25">
      <c r="L577" s="14"/>
    </row>
    <row r="578" spans="12:12" x14ac:dyDescent="0.25">
      <c r="L578" s="14"/>
    </row>
    <row r="579" spans="12:12" x14ac:dyDescent="0.25">
      <c r="L579" s="14"/>
    </row>
    <row r="580" spans="12:12" x14ac:dyDescent="0.25">
      <c r="L580" s="14"/>
    </row>
    <row r="581" spans="12:12" x14ac:dyDescent="0.25">
      <c r="L581" s="14"/>
    </row>
    <row r="582" spans="12:12" x14ac:dyDescent="0.25">
      <c r="L582" s="14"/>
    </row>
    <row r="583" spans="12:12" x14ac:dyDescent="0.25">
      <c r="L583" s="14"/>
    </row>
    <row r="584" spans="12:12" x14ac:dyDescent="0.25">
      <c r="L584" s="14"/>
    </row>
    <row r="585" spans="12:12" x14ac:dyDescent="0.25">
      <c r="L585" s="14"/>
    </row>
    <row r="586" spans="12:12" x14ac:dyDescent="0.25">
      <c r="L586" s="14"/>
    </row>
    <row r="587" spans="12:12" x14ac:dyDescent="0.25">
      <c r="L587" s="14"/>
    </row>
    <row r="588" spans="12:12" x14ac:dyDescent="0.25">
      <c r="L588" s="14"/>
    </row>
    <row r="589" spans="12:12" x14ac:dyDescent="0.25">
      <c r="L589" s="14"/>
    </row>
    <row r="590" spans="12:12" x14ac:dyDescent="0.25">
      <c r="L590" s="14"/>
    </row>
    <row r="591" spans="12:12" x14ac:dyDescent="0.25">
      <c r="L591" s="14"/>
    </row>
    <row r="592" spans="12:12" x14ac:dyDescent="0.25">
      <c r="L592" s="14"/>
    </row>
    <row r="593" spans="12:12" x14ac:dyDescent="0.25">
      <c r="L593" s="14"/>
    </row>
    <row r="594" spans="12:12" x14ac:dyDescent="0.25">
      <c r="L594" s="14"/>
    </row>
    <row r="595" spans="12:12" x14ac:dyDescent="0.25">
      <c r="L595" s="14"/>
    </row>
    <row r="596" spans="12:12" x14ac:dyDescent="0.25">
      <c r="L596" s="14"/>
    </row>
    <row r="597" spans="12:12" x14ac:dyDescent="0.25">
      <c r="L597" s="14"/>
    </row>
    <row r="598" spans="12:12" x14ac:dyDescent="0.25">
      <c r="L598" s="14"/>
    </row>
    <row r="599" spans="12:12" x14ac:dyDescent="0.25">
      <c r="L599" s="14"/>
    </row>
    <row r="600" spans="12:12" x14ac:dyDescent="0.25">
      <c r="L600" s="14"/>
    </row>
    <row r="601" spans="12:12" x14ac:dyDescent="0.25">
      <c r="L601" s="14"/>
    </row>
    <row r="602" spans="12:12" x14ac:dyDescent="0.25">
      <c r="L602" s="14"/>
    </row>
    <row r="603" spans="12:12" x14ac:dyDescent="0.25">
      <c r="L603" s="14"/>
    </row>
    <row r="604" spans="12:12" x14ac:dyDescent="0.25">
      <c r="L604" s="14"/>
    </row>
    <row r="605" spans="12:12" x14ac:dyDescent="0.25">
      <c r="L605" s="14"/>
    </row>
    <row r="606" spans="12:12" x14ac:dyDescent="0.25">
      <c r="L606" s="14"/>
    </row>
    <row r="607" spans="12:12" x14ac:dyDescent="0.25">
      <c r="L607" s="14"/>
    </row>
    <row r="608" spans="12:12" x14ac:dyDescent="0.25">
      <c r="L608" s="14"/>
    </row>
    <row r="609" spans="12:13" x14ac:dyDescent="0.25">
      <c r="L609" s="14"/>
    </row>
    <row r="610" spans="12:13" x14ac:dyDescent="0.25">
      <c r="L610" s="14"/>
    </row>
    <row r="611" spans="12:13" x14ac:dyDescent="0.25">
      <c r="L611" s="14"/>
    </row>
    <row r="612" spans="12:13" x14ac:dyDescent="0.25">
      <c r="L612" s="14"/>
      <c r="M612" s="55"/>
    </row>
  </sheetData>
  <mergeCells count="1">
    <mergeCell ref="C6:D6"/>
  </mergeCells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15</vt:i4>
      </vt:variant>
    </vt:vector>
  </HeadingPairs>
  <TitlesOfParts>
    <vt:vector size="15" baseType="lpstr">
      <vt:lpstr>Esperanza Vida Sur Metropolitan</vt:lpstr>
      <vt:lpstr>2023</vt:lpstr>
      <vt:lpstr>2022</vt:lpstr>
      <vt:lpstr>2021</vt:lpstr>
      <vt:lpstr>2020</vt:lpstr>
      <vt:lpstr>2019</vt:lpstr>
      <vt:lpstr>2018</vt:lpstr>
      <vt:lpstr>2017</vt:lpstr>
      <vt:lpstr>2016</vt:lpstr>
      <vt:lpstr>2015</vt:lpstr>
      <vt:lpstr>2014</vt:lpstr>
      <vt:lpstr>2013</vt:lpstr>
      <vt:lpstr>2012</vt:lpstr>
      <vt:lpstr>2011</vt:lpstr>
      <vt:lpstr>2010</vt:lpstr>
    </vt:vector>
  </TitlesOfParts>
  <Company>Comunidad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Esperanza de vida de la zona Sur Metropolitano 2010-2023 por edad. Mujeres.</dc:title>
  <dc:creator>Dirección General de Economía. Comunidad de Madrid</dc:creator>
  <cp:keywords>Defunciones, Mortalidad, Esperanza de vida, Sur Metropolitano, 2023</cp:keywords>
  <cp:lastModifiedBy>MARIA JESUS FERNANDEZ-QUEJO HERMOSILLA</cp:lastModifiedBy>
  <cp:lastPrinted>2018-09-21T10:14:14Z</cp:lastPrinted>
  <dcterms:created xsi:type="dcterms:W3CDTF">2018-03-23T07:16:28Z</dcterms:created>
  <dcterms:modified xsi:type="dcterms:W3CDTF">2025-03-05T08:41:24Z</dcterms:modified>
</cp:coreProperties>
</file>