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4_Sur_Metropolitano\"/>
    </mc:Choice>
  </mc:AlternateContent>
  <xr:revisionPtr revIDLastSave="0" documentId="13_ncr:1_{2B897A68-4A76-49F0-9136-DA9054D1EE4C}" xr6:coauthVersionLast="47" xr6:coauthVersionMax="47" xr10:uidLastSave="{00000000-0000-0000-0000-000000000000}"/>
  <bookViews>
    <workbookView xWindow="28680" yWindow="-120" windowWidth="29040" windowHeight="15840" tabRatio="795" xr2:uid="{00000000-000D-0000-FFFF-FFFF00000000}"/>
  </bookViews>
  <sheets>
    <sheet name="Esperanza Vida Sur Metropolitan" sheetId="3" r:id="rId1"/>
    <sheet name="2023" sheetId="17" r:id="rId2"/>
    <sheet name="2022" sheetId="18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9" i="18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7"/>
  <c r="F9" i="18"/>
  <c r="G9" i="18" s="1"/>
  <c r="I9" i="18" s="1"/>
  <c r="H10" i="18" s="1"/>
  <c r="I10" i="18" s="1"/>
  <c r="F10" i="18"/>
  <c r="G10" i="18" s="1"/>
  <c r="F11" i="18"/>
  <c r="G11" i="18" s="1"/>
  <c r="F12" i="18"/>
  <c r="G12" i="18"/>
  <c r="F13" i="18"/>
  <c r="G13" i="18" s="1"/>
  <c r="F14" i="18"/>
  <c r="G14" i="18" s="1"/>
  <c r="F15" i="18"/>
  <c r="G15" i="18" s="1"/>
  <c r="F16" i="18"/>
  <c r="G16" i="18" s="1"/>
  <c r="F17" i="18"/>
  <c r="G17" i="18" s="1"/>
  <c r="F18" i="18"/>
  <c r="G18" i="18"/>
  <c r="F19" i="18"/>
  <c r="G19" i="18" s="1"/>
  <c r="F20" i="18"/>
  <c r="G20" i="18"/>
  <c r="F21" i="18"/>
  <c r="G21" i="18" s="1"/>
  <c r="F22" i="18"/>
  <c r="G22" i="18" s="1"/>
  <c r="F23" i="18"/>
  <c r="G23" i="18" s="1"/>
  <c r="F24" i="18"/>
  <c r="G24" i="18"/>
  <c r="F25" i="18"/>
  <c r="G25" i="18" s="1"/>
  <c r="F26" i="18"/>
  <c r="G26" i="18"/>
  <c r="F27" i="18"/>
  <c r="G27" i="18" s="1"/>
  <c r="F28" i="18"/>
  <c r="G28" i="18"/>
  <c r="F29" i="18"/>
  <c r="G29" i="18" s="1"/>
  <c r="F30" i="18"/>
  <c r="G30" i="18" s="1"/>
  <c r="F31" i="18"/>
  <c r="G31" i="18" s="1"/>
  <c r="F32" i="18"/>
  <c r="G32" i="18" s="1"/>
  <c r="F33" i="18"/>
  <c r="G33" i="18" s="1"/>
  <c r="F34" i="18"/>
  <c r="G34" i="18" s="1"/>
  <c r="F35" i="18"/>
  <c r="G35" i="18" s="1"/>
  <c r="F36" i="18"/>
  <c r="G36" i="18"/>
  <c r="F37" i="18"/>
  <c r="G37" i="18" s="1"/>
  <c r="F38" i="18"/>
  <c r="G38" i="18" s="1"/>
  <c r="F39" i="18"/>
  <c r="G39" i="18" s="1"/>
  <c r="F40" i="18"/>
  <c r="G40" i="18"/>
  <c r="F41" i="18"/>
  <c r="G41" i="18" s="1"/>
  <c r="F42" i="18"/>
  <c r="G42" i="18"/>
  <c r="F43" i="18"/>
  <c r="G43" i="18" s="1"/>
  <c r="F44" i="18"/>
  <c r="G44" i="18"/>
  <c r="F45" i="18"/>
  <c r="G45" i="18" s="1"/>
  <c r="F46" i="18"/>
  <c r="G46" i="18" s="1"/>
  <c r="F47" i="18"/>
  <c r="G47" i="18" s="1"/>
  <c r="F48" i="18"/>
  <c r="G48" i="18" s="1"/>
  <c r="F49" i="18"/>
  <c r="G49" i="18" s="1"/>
  <c r="F50" i="18"/>
  <c r="G50" i="18"/>
  <c r="F51" i="18"/>
  <c r="G51" i="18" s="1"/>
  <c r="F52" i="18"/>
  <c r="G52" i="18"/>
  <c r="F53" i="18"/>
  <c r="G53" i="18" s="1"/>
  <c r="F54" i="18"/>
  <c r="G54" i="18" s="1"/>
  <c r="F55" i="18"/>
  <c r="G55" i="18" s="1"/>
  <c r="F56" i="18"/>
  <c r="G56" i="18"/>
  <c r="F57" i="18"/>
  <c r="G57" i="18" s="1"/>
  <c r="F58" i="18"/>
  <c r="G58" i="18"/>
  <c r="F59" i="18"/>
  <c r="G59" i="18" s="1"/>
  <c r="F60" i="18"/>
  <c r="G60" i="18" s="1"/>
  <c r="F61" i="18"/>
  <c r="G61" i="18" s="1"/>
  <c r="F62" i="18"/>
  <c r="G62" i="18" s="1"/>
  <c r="F63" i="18"/>
  <c r="G63" i="18" s="1"/>
  <c r="F64" i="18"/>
  <c r="G64" i="18" s="1"/>
  <c r="F65" i="18"/>
  <c r="G65" i="18" s="1"/>
  <c r="F66" i="18"/>
  <c r="G66" i="18"/>
  <c r="F67" i="18"/>
  <c r="G67" i="18" s="1"/>
  <c r="F68" i="18"/>
  <c r="G68" i="18"/>
  <c r="F69" i="18"/>
  <c r="G69" i="18" s="1"/>
  <c r="F70" i="18"/>
  <c r="G70" i="18" s="1"/>
  <c r="F71" i="18"/>
  <c r="G71" i="18" s="1"/>
  <c r="F72" i="18"/>
  <c r="G72" i="18"/>
  <c r="F73" i="18"/>
  <c r="G73" i="18" s="1"/>
  <c r="F74" i="18"/>
  <c r="G74" i="18"/>
  <c r="F75" i="18"/>
  <c r="G75" i="18" s="1"/>
  <c r="F76" i="18"/>
  <c r="G76" i="18" s="1"/>
  <c r="F77" i="18"/>
  <c r="G77" i="18" s="1"/>
  <c r="F78" i="18"/>
  <c r="G78" i="18"/>
  <c r="F79" i="18"/>
  <c r="G79" i="18" s="1"/>
  <c r="F80" i="18"/>
  <c r="G80" i="18" s="1"/>
  <c r="F81" i="18"/>
  <c r="G81" i="18" s="1"/>
  <c r="F82" i="18"/>
  <c r="G82" i="18"/>
  <c r="F83" i="18"/>
  <c r="G83" i="18" s="1"/>
  <c r="F84" i="18"/>
  <c r="G84" i="18"/>
  <c r="F85" i="18"/>
  <c r="G85" i="18" s="1"/>
  <c r="F86" i="18"/>
  <c r="G86" i="18" s="1"/>
  <c r="F87" i="18"/>
  <c r="G87" i="18" s="1"/>
  <c r="F88" i="18"/>
  <c r="G88" i="18"/>
  <c r="F89" i="18"/>
  <c r="G89" i="18" s="1"/>
  <c r="F90" i="18"/>
  <c r="G90" i="18"/>
  <c r="F91" i="18"/>
  <c r="G91" i="18" s="1"/>
  <c r="F92" i="18"/>
  <c r="G92" i="18"/>
  <c r="F93" i="18"/>
  <c r="G93" i="18" s="1"/>
  <c r="F94" i="18"/>
  <c r="G94" i="18" s="1"/>
  <c r="F95" i="18"/>
  <c r="G95" i="18" s="1"/>
  <c r="F96" i="18"/>
  <c r="G96" i="18" s="1"/>
  <c r="F97" i="18"/>
  <c r="G97" i="18" s="1"/>
  <c r="F98" i="18"/>
  <c r="G98" i="18"/>
  <c r="F99" i="18"/>
  <c r="G99" i="18" s="1"/>
  <c r="F100" i="18"/>
  <c r="G100" i="18"/>
  <c r="F101" i="18"/>
  <c r="G101" i="18" s="1"/>
  <c r="F102" i="18"/>
  <c r="G102" i="18" s="1"/>
  <c r="F103" i="18"/>
  <c r="G103" i="18" s="1"/>
  <c r="F104" i="18"/>
  <c r="G104" i="18"/>
  <c r="F105" i="18"/>
  <c r="G105" i="18" s="1"/>
  <c r="F106" i="18"/>
  <c r="G106" i="18"/>
  <c r="F107" i="18"/>
  <c r="G107" i="18" s="1"/>
  <c r="F108" i="18"/>
  <c r="G108" i="18"/>
  <c r="F109" i="18"/>
  <c r="F9" i="17"/>
  <c r="G9" i="17"/>
  <c r="I9" i="17" s="1"/>
  <c r="H10" i="17" s="1"/>
  <c r="F10" i="17"/>
  <c r="G10" i="17"/>
  <c r="F11" i="17"/>
  <c r="G11" i="17" s="1"/>
  <c r="F12" i="17"/>
  <c r="G12" i="17"/>
  <c r="F13" i="17"/>
  <c r="G13" i="17"/>
  <c r="F14" i="17"/>
  <c r="G14" i="17"/>
  <c r="F15" i="17"/>
  <c r="G15" i="17" s="1"/>
  <c r="F16" i="17"/>
  <c r="G16" i="17"/>
  <c r="F17" i="17"/>
  <c r="G17" i="17"/>
  <c r="F18" i="17"/>
  <c r="G18" i="17"/>
  <c r="F19" i="17"/>
  <c r="G19" i="17" s="1"/>
  <c r="F20" i="17"/>
  <c r="G20" i="17"/>
  <c r="F21" i="17"/>
  <c r="G21" i="17"/>
  <c r="F22" i="17"/>
  <c r="G22" i="17" s="1"/>
  <c r="F23" i="17"/>
  <c r="G23" i="17" s="1"/>
  <c r="F24" i="17"/>
  <c r="G24" i="17"/>
  <c r="F25" i="17"/>
  <c r="G25" i="17"/>
  <c r="F26" i="17"/>
  <c r="G26" i="17"/>
  <c r="F27" i="17"/>
  <c r="G27" i="17" s="1"/>
  <c r="F28" i="17"/>
  <c r="G28" i="17"/>
  <c r="F29" i="17"/>
  <c r="G29" i="17" s="1"/>
  <c r="F30" i="17"/>
  <c r="G30" i="17" s="1"/>
  <c r="F31" i="17"/>
  <c r="G31" i="17" s="1"/>
  <c r="F32" i="17"/>
  <c r="G32" i="17"/>
  <c r="F33" i="17"/>
  <c r="G33" i="17"/>
  <c r="F34" i="17"/>
  <c r="G34" i="17"/>
  <c r="F35" i="17"/>
  <c r="G35" i="17" s="1"/>
  <c r="F36" i="17"/>
  <c r="G36" i="17"/>
  <c r="F37" i="17"/>
  <c r="G37" i="17"/>
  <c r="F38" i="17"/>
  <c r="G38" i="17" s="1"/>
  <c r="F39" i="17"/>
  <c r="G39" i="17" s="1"/>
  <c r="F40" i="17"/>
  <c r="G40" i="17"/>
  <c r="F41" i="17"/>
  <c r="G41" i="17"/>
  <c r="F42" i="17"/>
  <c r="G42" i="17"/>
  <c r="F43" i="17"/>
  <c r="G43" i="17" s="1"/>
  <c r="F44" i="17"/>
  <c r="G44" i="17"/>
  <c r="F45" i="17"/>
  <c r="G45" i="17" s="1"/>
  <c r="F46" i="17"/>
  <c r="G46" i="17"/>
  <c r="F47" i="17"/>
  <c r="G47" i="17" s="1"/>
  <c r="F48" i="17"/>
  <c r="G48" i="17"/>
  <c r="F49" i="17"/>
  <c r="G49" i="17"/>
  <c r="F50" i="17"/>
  <c r="G50" i="17"/>
  <c r="F51" i="17"/>
  <c r="G51" i="17" s="1"/>
  <c r="F52" i="17"/>
  <c r="G52" i="17"/>
  <c r="F53" i="17"/>
  <c r="G53" i="17" s="1"/>
  <c r="F54" i="17"/>
  <c r="G54" i="17" s="1"/>
  <c r="F55" i="17"/>
  <c r="G55" i="17" s="1"/>
  <c r="F56" i="17"/>
  <c r="G56" i="17"/>
  <c r="F57" i="17"/>
  <c r="G57" i="17"/>
  <c r="F58" i="17"/>
  <c r="G58" i="17"/>
  <c r="F59" i="17"/>
  <c r="G59" i="17" s="1"/>
  <c r="F60" i="17"/>
  <c r="G60" i="17"/>
  <c r="F61" i="17"/>
  <c r="G61" i="17" s="1"/>
  <c r="F62" i="17"/>
  <c r="G62" i="17" s="1"/>
  <c r="F63" i="17"/>
  <c r="G63" i="17" s="1"/>
  <c r="F64" i="17"/>
  <c r="G64" i="17"/>
  <c r="F65" i="17"/>
  <c r="G65" i="17"/>
  <c r="F66" i="17"/>
  <c r="G66" i="17"/>
  <c r="F67" i="17"/>
  <c r="G67" i="17" s="1"/>
  <c r="F68" i="17"/>
  <c r="G68" i="17"/>
  <c r="F69" i="17"/>
  <c r="G69" i="17"/>
  <c r="F70" i="17"/>
  <c r="G70" i="17" s="1"/>
  <c r="F71" i="17"/>
  <c r="G71" i="17" s="1"/>
  <c r="F72" i="17"/>
  <c r="G72" i="17"/>
  <c r="F73" i="17"/>
  <c r="G73" i="17"/>
  <c r="F74" i="17"/>
  <c r="G74" i="17"/>
  <c r="F75" i="17"/>
  <c r="G75" i="17" s="1"/>
  <c r="F76" i="17"/>
  <c r="G76" i="17"/>
  <c r="F77" i="17"/>
  <c r="G77" i="17" s="1"/>
  <c r="F78" i="17"/>
  <c r="G78" i="17"/>
  <c r="F79" i="17"/>
  <c r="G79" i="17" s="1"/>
  <c r="F80" i="17"/>
  <c r="G80" i="17"/>
  <c r="F81" i="17"/>
  <c r="G81" i="17"/>
  <c r="F82" i="17"/>
  <c r="G82" i="17"/>
  <c r="F83" i="17"/>
  <c r="G83" i="17" s="1"/>
  <c r="F84" i="17"/>
  <c r="G84" i="17"/>
  <c r="F85" i="17"/>
  <c r="G85" i="17" s="1"/>
  <c r="F86" i="17"/>
  <c r="G86" i="17" s="1"/>
  <c r="F87" i="17"/>
  <c r="G87" i="17" s="1"/>
  <c r="F88" i="17"/>
  <c r="G88" i="17"/>
  <c r="F89" i="17"/>
  <c r="G89" i="17"/>
  <c r="F90" i="17"/>
  <c r="G90" i="17"/>
  <c r="F91" i="17"/>
  <c r="G91" i="17"/>
  <c r="F92" i="17"/>
  <c r="G92" i="17"/>
  <c r="F93" i="17"/>
  <c r="G93" i="17"/>
  <c r="F94" i="17"/>
  <c r="G94" i="17"/>
  <c r="F95" i="17"/>
  <c r="G95" i="17"/>
  <c r="F96" i="17"/>
  <c r="G96" i="17"/>
  <c r="F97" i="17"/>
  <c r="G97" i="17"/>
  <c r="F98" i="17"/>
  <c r="G98" i="17"/>
  <c r="F99" i="17"/>
  <c r="G99" i="17"/>
  <c r="F100" i="17"/>
  <c r="G100" i="17"/>
  <c r="F101" i="17"/>
  <c r="G101" i="17"/>
  <c r="F102" i="17"/>
  <c r="G102" i="17"/>
  <c r="F103" i="17"/>
  <c r="G103" i="17"/>
  <c r="F104" i="17"/>
  <c r="G104" i="17"/>
  <c r="F105" i="17"/>
  <c r="G105" i="17"/>
  <c r="F106" i="17"/>
  <c r="G106" i="17"/>
  <c r="F107" i="17"/>
  <c r="G107" i="17"/>
  <c r="F108" i="17"/>
  <c r="G108" i="17"/>
  <c r="F109" i="17"/>
  <c r="F9" i="15"/>
  <c r="G9" i="15" s="1"/>
  <c r="I9" i="15" s="1"/>
  <c r="H10" i="15" s="1"/>
  <c r="I10" i="15" s="1"/>
  <c r="F10" i="15"/>
  <c r="G10" i="15"/>
  <c r="F11" i="15"/>
  <c r="G11" i="15" s="1"/>
  <c r="F12" i="15"/>
  <c r="G12" i="15"/>
  <c r="F13" i="15"/>
  <c r="G13" i="15" s="1"/>
  <c r="F14" i="15"/>
  <c r="G14" i="15"/>
  <c r="F15" i="15"/>
  <c r="G15" i="15" s="1"/>
  <c r="F16" i="15"/>
  <c r="G16" i="15"/>
  <c r="F17" i="15"/>
  <c r="G17" i="15" s="1"/>
  <c r="F18" i="15"/>
  <c r="G18" i="15"/>
  <c r="F19" i="15"/>
  <c r="G19" i="15" s="1"/>
  <c r="F20" i="15"/>
  <c r="G20" i="15"/>
  <c r="F21" i="15"/>
  <c r="G21" i="15" s="1"/>
  <c r="F22" i="15"/>
  <c r="G22" i="15"/>
  <c r="F23" i="15"/>
  <c r="G23" i="15" s="1"/>
  <c r="F24" i="15"/>
  <c r="G24" i="15"/>
  <c r="F25" i="15"/>
  <c r="G25" i="15" s="1"/>
  <c r="F26" i="15"/>
  <c r="G26" i="15"/>
  <c r="F27" i="15"/>
  <c r="G27" i="15" s="1"/>
  <c r="F28" i="15"/>
  <c r="G28" i="15"/>
  <c r="F29" i="15"/>
  <c r="G29" i="15" s="1"/>
  <c r="F30" i="15"/>
  <c r="G30" i="15"/>
  <c r="F31" i="15"/>
  <c r="G31" i="15" s="1"/>
  <c r="F32" i="15"/>
  <c r="G32" i="15"/>
  <c r="F33" i="15"/>
  <c r="G33" i="15" s="1"/>
  <c r="F34" i="15"/>
  <c r="G34" i="15"/>
  <c r="F35" i="15"/>
  <c r="G35" i="15" s="1"/>
  <c r="F36" i="15"/>
  <c r="G36" i="15"/>
  <c r="F37" i="15"/>
  <c r="G37" i="15" s="1"/>
  <c r="F38" i="15"/>
  <c r="G38" i="15"/>
  <c r="F39" i="15"/>
  <c r="G39" i="15" s="1"/>
  <c r="F40" i="15"/>
  <c r="G40" i="15"/>
  <c r="F41" i="15"/>
  <c r="G41" i="15" s="1"/>
  <c r="F42" i="15"/>
  <c r="G42" i="15"/>
  <c r="F43" i="15"/>
  <c r="G43" i="15" s="1"/>
  <c r="F44" i="15"/>
  <c r="G44" i="15"/>
  <c r="F45" i="15"/>
  <c r="G45" i="15" s="1"/>
  <c r="F46" i="15"/>
  <c r="G46" i="15"/>
  <c r="F47" i="15"/>
  <c r="G47" i="15" s="1"/>
  <c r="F48" i="15"/>
  <c r="G48" i="15"/>
  <c r="F49" i="15"/>
  <c r="G49" i="15" s="1"/>
  <c r="F50" i="15"/>
  <c r="G50" i="15"/>
  <c r="F51" i="15"/>
  <c r="G51" i="15" s="1"/>
  <c r="F52" i="15"/>
  <c r="G52" i="15"/>
  <c r="F53" i="15"/>
  <c r="G53" i="15" s="1"/>
  <c r="F54" i="15"/>
  <c r="G54" i="15"/>
  <c r="F55" i="15"/>
  <c r="G55" i="15" s="1"/>
  <c r="F56" i="15"/>
  <c r="G56" i="15"/>
  <c r="F57" i="15"/>
  <c r="G57" i="15" s="1"/>
  <c r="F58" i="15"/>
  <c r="G58" i="15"/>
  <c r="F59" i="15"/>
  <c r="G59" i="15" s="1"/>
  <c r="F60" i="15"/>
  <c r="G60" i="15"/>
  <c r="F61" i="15"/>
  <c r="G61" i="15" s="1"/>
  <c r="F62" i="15"/>
  <c r="G62" i="15"/>
  <c r="F63" i="15"/>
  <c r="G63" i="15" s="1"/>
  <c r="F64" i="15"/>
  <c r="G64" i="15"/>
  <c r="F65" i="15"/>
  <c r="G65" i="15" s="1"/>
  <c r="F66" i="15"/>
  <c r="G66" i="15"/>
  <c r="F67" i="15"/>
  <c r="G67" i="15" s="1"/>
  <c r="F68" i="15"/>
  <c r="G68" i="15"/>
  <c r="F69" i="15"/>
  <c r="G69" i="15" s="1"/>
  <c r="F70" i="15"/>
  <c r="G70" i="15"/>
  <c r="F71" i="15"/>
  <c r="G71" i="15" s="1"/>
  <c r="F72" i="15"/>
  <c r="G72" i="15"/>
  <c r="F73" i="15"/>
  <c r="G73" i="15" s="1"/>
  <c r="F74" i="15"/>
  <c r="G74" i="15"/>
  <c r="F75" i="15"/>
  <c r="G75" i="15" s="1"/>
  <c r="F76" i="15"/>
  <c r="G76" i="15"/>
  <c r="F77" i="15"/>
  <c r="G77" i="15" s="1"/>
  <c r="F78" i="15"/>
  <c r="G78" i="15"/>
  <c r="F79" i="15"/>
  <c r="G79" i="15" s="1"/>
  <c r="F80" i="15"/>
  <c r="G80" i="15"/>
  <c r="F81" i="15"/>
  <c r="G81" i="15" s="1"/>
  <c r="F82" i="15"/>
  <c r="G82" i="15"/>
  <c r="F83" i="15"/>
  <c r="G83" i="15" s="1"/>
  <c r="F84" i="15"/>
  <c r="G84" i="15" s="1"/>
  <c r="F85" i="15"/>
  <c r="G85" i="15" s="1"/>
  <c r="F86" i="15"/>
  <c r="G86" i="15"/>
  <c r="F87" i="15"/>
  <c r="G87" i="15" s="1"/>
  <c r="F88" i="15"/>
  <c r="G88" i="15" s="1"/>
  <c r="F89" i="15"/>
  <c r="G89" i="15" s="1"/>
  <c r="F90" i="15"/>
  <c r="G90" i="15"/>
  <c r="F91" i="15"/>
  <c r="G91" i="15" s="1"/>
  <c r="F92" i="15"/>
  <c r="G92" i="15"/>
  <c r="F93" i="15"/>
  <c r="G93" i="15" s="1"/>
  <c r="F94" i="15"/>
  <c r="G94" i="15"/>
  <c r="F95" i="15"/>
  <c r="G95" i="15" s="1"/>
  <c r="F96" i="15"/>
  <c r="G96" i="15"/>
  <c r="F97" i="15"/>
  <c r="G97" i="15" s="1"/>
  <c r="F98" i="15"/>
  <c r="G98" i="15"/>
  <c r="F99" i="15"/>
  <c r="G99" i="15" s="1"/>
  <c r="F100" i="15"/>
  <c r="G100" i="15"/>
  <c r="F101" i="15"/>
  <c r="G101" i="15" s="1"/>
  <c r="F102" i="15"/>
  <c r="G102" i="15"/>
  <c r="F103" i="15"/>
  <c r="G103" i="15" s="1"/>
  <c r="F104" i="15"/>
  <c r="G104" i="15"/>
  <c r="F105" i="15"/>
  <c r="G105" i="15" s="1"/>
  <c r="F106" i="15"/>
  <c r="G106" i="15"/>
  <c r="F107" i="15"/>
  <c r="G107" i="15" s="1"/>
  <c r="F108" i="15"/>
  <c r="G108" i="15"/>
  <c r="F109" i="15"/>
  <c r="J9" i="15"/>
  <c r="F109" i="16"/>
  <c r="F106" i="16"/>
  <c r="G106" i="16"/>
  <c r="F105" i="16"/>
  <c r="G105" i="16"/>
  <c r="F103" i="16"/>
  <c r="G103" i="16" s="1"/>
  <c r="F102" i="16"/>
  <c r="G102" i="16" s="1"/>
  <c r="F101" i="16"/>
  <c r="F100" i="16"/>
  <c r="G100" i="16"/>
  <c r="F99" i="16"/>
  <c r="G99" i="16" s="1"/>
  <c r="F98" i="16"/>
  <c r="G98" i="16"/>
  <c r="F97" i="16"/>
  <c r="F96" i="16"/>
  <c r="G96" i="16"/>
  <c r="F94" i="16"/>
  <c r="G94" i="16"/>
  <c r="F93" i="16"/>
  <c r="G93" i="16" s="1"/>
  <c r="F90" i="16"/>
  <c r="G90" i="16" s="1"/>
  <c r="F89" i="16"/>
  <c r="G89" i="16"/>
  <c r="F87" i="16"/>
  <c r="G87" i="16"/>
  <c r="F86" i="16"/>
  <c r="G86" i="16" s="1"/>
  <c r="F85" i="16"/>
  <c r="F84" i="16"/>
  <c r="G84" i="16" s="1"/>
  <c r="F83" i="16"/>
  <c r="G83" i="16"/>
  <c r="F82" i="16"/>
  <c r="G82" i="16" s="1"/>
  <c r="F81" i="16"/>
  <c r="F80" i="16"/>
  <c r="G80" i="16" s="1"/>
  <c r="F78" i="16"/>
  <c r="G78" i="16"/>
  <c r="F77" i="16"/>
  <c r="G77" i="16"/>
  <c r="F74" i="16"/>
  <c r="G74" i="16" s="1"/>
  <c r="F73" i="16"/>
  <c r="G73" i="16" s="1"/>
  <c r="F71" i="16"/>
  <c r="G71" i="16"/>
  <c r="F70" i="16"/>
  <c r="G70" i="16" s="1"/>
  <c r="F69" i="16"/>
  <c r="F68" i="16"/>
  <c r="G68" i="16"/>
  <c r="F67" i="16"/>
  <c r="G67" i="16" s="1"/>
  <c r="F66" i="16"/>
  <c r="G66" i="16"/>
  <c r="F65" i="16"/>
  <c r="F64" i="16"/>
  <c r="G64" i="16" s="1"/>
  <c r="F62" i="16"/>
  <c r="G62" i="16" s="1"/>
  <c r="F61" i="16"/>
  <c r="G61" i="16"/>
  <c r="F60" i="16"/>
  <c r="G60" i="16" s="1"/>
  <c r="F59" i="16"/>
  <c r="G59" i="16" s="1"/>
  <c r="F58" i="16"/>
  <c r="G58" i="16" s="1"/>
  <c r="F57" i="16"/>
  <c r="G57" i="16"/>
  <c r="F56" i="16"/>
  <c r="G56" i="16" s="1"/>
  <c r="F55" i="16"/>
  <c r="G55" i="16" s="1"/>
  <c r="F54" i="16"/>
  <c r="G54" i="16" s="1"/>
  <c r="F53" i="16"/>
  <c r="G53" i="16"/>
  <c r="F52" i="16"/>
  <c r="G52" i="16"/>
  <c r="F51" i="16"/>
  <c r="G51" i="16" s="1"/>
  <c r="F50" i="16"/>
  <c r="G50" i="16" s="1"/>
  <c r="F49" i="16"/>
  <c r="G49" i="16"/>
  <c r="F48" i="16"/>
  <c r="G48" i="16"/>
  <c r="F47" i="16"/>
  <c r="G47" i="16" s="1"/>
  <c r="F46" i="16"/>
  <c r="G46" i="16" s="1"/>
  <c r="F45" i="16"/>
  <c r="F44" i="16"/>
  <c r="G44" i="16"/>
  <c r="F42" i="16"/>
  <c r="G42" i="16"/>
  <c r="F41" i="16"/>
  <c r="G41" i="16"/>
  <c r="F39" i="16"/>
  <c r="G39" i="16" s="1"/>
  <c r="F38" i="16"/>
  <c r="G38" i="16"/>
  <c r="F37" i="16"/>
  <c r="G37" i="16" s="1"/>
  <c r="F34" i="16"/>
  <c r="G34" i="16" s="1"/>
  <c r="F33" i="16"/>
  <c r="G33" i="16" s="1"/>
  <c r="F31" i="16"/>
  <c r="G31" i="16"/>
  <c r="F30" i="16"/>
  <c r="G30" i="16"/>
  <c r="F29" i="16"/>
  <c r="G29" i="16" s="1"/>
  <c r="F28" i="16"/>
  <c r="G28" i="16" s="1"/>
  <c r="F27" i="16"/>
  <c r="G27" i="16"/>
  <c r="F26" i="16"/>
  <c r="G26" i="16" s="1"/>
  <c r="F24" i="16"/>
  <c r="G24" i="16" s="1"/>
  <c r="F23" i="16"/>
  <c r="G23" i="16" s="1"/>
  <c r="F22" i="16"/>
  <c r="G22" i="16"/>
  <c r="F20" i="16"/>
  <c r="G20" i="16"/>
  <c r="F19" i="16"/>
  <c r="G19" i="16" s="1"/>
  <c r="F18" i="16"/>
  <c r="G18" i="16" s="1"/>
  <c r="F17" i="16"/>
  <c r="G17" i="16"/>
  <c r="F16" i="16"/>
  <c r="G16" i="16" s="1"/>
  <c r="F15" i="16"/>
  <c r="G15" i="16" s="1"/>
  <c r="F14" i="16"/>
  <c r="G14" i="16" s="1"/>
  <c r="F12" i="16"/>
  <c r="G12" i="16"/>
  <c r="F11" i="16"/>
  <c r="G11" i="16"/>
  <c r="F10" i="16"/>
  <c r="G10" i="16" s="1"/>
  <c r="F9" i="16"/>
  <c r="G9" i="16" s="1"/>
  <c r="I9" i="16" s="1"/>
  <c r="H10" i="16" s="1"/>
  <c r="J9" i="16" s="1"/>
  <c r="F21" i="16"/>
  <c r="G21" i="16"/>
  <c r="F35" i="16"/>
  <c r="G35" i="16" s="1"/>
  <c r="F25" i="16"/>
  <c r="G25" i="16" s="1"/>
  <c r="F32" i="16"/>
  <c r="G32" i="16" s="1"/>
  <c r="F40" i="16"/>
  <c r="G40" i="16"/>
  <c r="F13" i="16"/>
  <c r="G13" i="16"/>
  <c r="F36" i="16"/>
  <c r="G36" i="16" s="1"/>
  <c r="F43" i="16"/>
  <c r="G43" i="16" s="1"/>
  <c r="G45" i="16"/>
  <c r="G69" i="16"/>
  <c r="F76" i="16"/>
  <c r="G76" i="16"/>
  <c r="G85" i="16"/>
  <c r="F92" i="16"/>
  <c r="G92" i="16" s="1"/>
  <c r="G101" i="16"/>
  <c r="F108" i="16"/>
  <c r="G108" i="16" s="1"/>
  <c r="F63" i="16"/>
  <c r="G63" i="16"/>
  <c r="G65" i="16"/>
  <c r="F72" i="16"/>
  <c r="G72" i="16" s="1"/>
  <c r="F79" i="16"/>
  <c r="G79" i="16"/>
  <c r="G81" i="16"/>
  <c r="F88" i="16"/>
  <c r="G88" i="16"/>
  <c r="F95" i="16"/>
  <c r="G95" i="16"/>
  <c r="G97" i="16"/>
  <c r="F104" i="16"/>
  <c r="G104" i="16"/>
  <c r="F75" i="16"/>
  <c r="G75" i="16" s="1"/>
  <c r="F91" i="16"/>
  <c r="G91" i="16"/>
  <c r="F107" i="16"/>
  <c r="G107" i="16"/>
  <c r="F68" i="14"/>
  <c r="G68" i="14"/>
  <c r="F70" i="14"/>
  <c r="G70" i="14"/>
  <c r="F72" i="14"/>
  <c r="G72" i="14" s="1"/>
  <c r="F92" i="14"/>
  <c r="G92" i="14" s="1"/>
  <c r="F96" i="14"/>
  <c r="G96" i="14"/>
  <c r="F9" i="14"/>
  <c r="G9" i="14" s="1"/>
  <c r="I9" i="14"/>
  <c r="H10" i="14" s="1"/>
  <c r="F11" i="14"/>
  <c r="G11" i="14"/>
  <c r="F15" i="14"/>
  <c r="G15" i="14" s="1"/>
  <c r="F59" i="14"/>
  <c r="G59" i="14"/>
  <c r="F67" i="14"/>
  <c r="G67" i="14" s="1"/>
  <c r="F73" i="14"/>
  <c r="G73" i="14"/>
  <c r="F79" i="14"/>
  <c r="G79" i="14" s="1"/>
  <c r="F81" i="14"/>
  <c r="G81" i="14"/>
  <c r="F85" i="14"/>
  <c r="G85" i="14" s="1"/>
  <c r="F89" i="14"/>
  <c r="G89" i="14"/>
  <c r="F91" i="14"/>
  <c r="G91" i="14"/>
  <c r="F99" i="14"/>
  <c r="G99" i="14"/>
  <c r="F107" i="14"/>
  <c r="G107" i="14"/>
  <c r="F109" i="14"/>
  <c r="F52" i="14"/>
  <c r="G52" i="14"/>
  <c r="F56" i="14"/>
  <c r="G56" i="14" s="1"/>
  <c r="F53" i="14"/>
  <c r="G53" i="14" s="1"/>
  <c r="F10" i="14"/>
  <c r="G10" i="14" s="1"/>
  <c r="F12" i="14"/>
  <c r="G12" i="14"/>
  <c r="F14" i="14"/>
  <c r="G14" i="14" s="1"/>
  <c r="F16" i="14"/>
  <c r="G16" i="14"/>
  <c r="F27" i="14"/>
  <c r="G27" i="14" s="1"/>
  <c r="F20" i="14"/>
  <c r="G20" i="14"/>
  <c r="F26" i="14"/>
  <c r="G26" i="14" s="1"/>
  <c r="F69" i="14"/>
  <c r="G69" i="14" s="1"/>
  <c r="F101" i="14"/>
  <c r="G101" i="14" s="1"/>
  <c r="F28" i="14"/>
  <c r="G28" i="14" s="1"/>
  <c r="F32" i="14"/>
  <c r="G32" i="14" s="1"/>
  <c r="F48" i="14"/>
  <c r="G48" i="14"/>
  <c r="F17" i="14"/>
  <c r="G17" i="14" s="1"/>
  <c r="F21" i="14"/>
  <c r="G21" i="14"/>
  <c r="F76" i="14"/>
  <c r="G76" i="14" s="1"/>
  <c r="F104" i="14"/>
  <c r="G104" i="14"/>
  <c r="F29" i="14"/>
  <c r="G29" i="14"/>
  <c r="F35" i="14"/>
  <c r="G35" i="14"/>
  <c r="F37" i="14"/>
  <c r="G37" i="14" s="1"/>
  <c r="F49" i="14"/>
  <c r="G49" i="14" s="1"/>
  <c r="F51" i="14"/>
  <c r="G51" i="14"/>
  <c r="F57" i="14"/>
  <c r="G57" i="14" s="1"/>
  <c r="F50" i="14"/>
  <c r="G50" i="14" s="1"/>
  <c r="F60" i="14"/>
  <c r="G60" i="14" s="1"/>
  <c r="F64" i="14"/>
  <c r="G64" i="14"/>
  <c r="F71" i="14"/>
  <c r="G71" i="14"/>
  <c r="F103" i="14"/>
  <c r="G103" i="14" s="1"/>
  <c r="F13" i="14"/>
  <c r="G13" i="14"/>
  <c r="F33" i="14"/>
  <c r="G33" i="14" s="1"/>
  <c r="F39" i="14"/>
  <c r="G39" i="14"/>
  <c r="F41" i="14"/>
  <c r="G41" i="14" s="1"/>
  <c r="F47" i="14"/>
  <c r="G47" i="14"/>
  <c r="F66" i="14"/>
  <c r="G66" i="14" s="1"/>
  <c r="F19" i="14"/>
  <c r="G19" i="14"/>
  <c r="F43" i="14"/>
  <c r="G43" i="14" s="1"/>
  <c r="F77" i="14"/>
  <c r="G77" i="14" s="1"/>
  <c r="F36" i="14"/>
  <c r="G36" i="14"/>
  <c r="F61" i="14"/>
  <c r="G61" i="14" s="1"/>
  <c r="F75" i="14"/>
  <c r="G75" i="14" s="1"/>
  <c r="F83" i="14"/>
  <c r="G83" i="14"/>
  <c r="F93" i="14"/>
  <c r="G93" i="14"/>
  <c r="F98" i="14"/>
  <c r="G98" i="14" s="1"/>
  <c r="F100" i="14"/>
  <c r="G100" i="14" s="1"/>
  <c r="F102" i="14"/>
  <c r="G102" i="14"/>
  <c r="F38" i="14"/>
  <c r="G38" i="14" s="1"/>
  <c r="F40" i="14"/>
  <c r="G40" i="14"/>
  <c r="F44" i="14"/>
  <c r="G44" i="14" s="1"/>
  <c r="F46" i="14"/>
  <c r="G46" i="14"/>
  <c r="F95" i="14"/>
  <c r="G95" i="14"/>
  <c r="F106" i="14"/>
  <c r="G106" i="14"/>
  <c r="F24" i="14"/>
  <c r="G24" i="14" s="1"/>
  <c r="F58" i="14"/>
  <c r="G58" i="14" s="1"/>
  <c r="F78" i="14"/>
  <c r="G78" i="14" s="1"/>
  <c r="F80" i="14"/>
  <c r="G80" i="14" s="1"/>
  <c r="F82" i="14"/>
  <c r="G82" i="14" s="1"/>
  <c r="F84" i="14"/>
  <c r="G84" i="14" s="1"/>
  <c r="F88" i="14"/>
  <c r="G88" i="14"/>
  <c r="F90" i="14"/>
  <c r="G90" i="14"/>
  <c r="F25" i="14"/>
  <c r="G25" i="14"/>
  <c r="F45" i="14"/>
  <c r="G45" i="14" s="1"/>
  <c r="F65" i="14"/>
  <c r="G65" i="14" s="1"/>
  <c r="F42" i="14"/>
  <c r="G42" i="14" s="1"/>
  <c r="F62" i="14"/>
  <c r="G62" i="14"/>
  <c r="F22" i="14"/>
  <c r="G22" i="14" s="1"/>
  <c r="F23" i="14"/>
  <c r="G23" i="14" s="1"/>
  <c r="F86" i="14"/>
  <c r="G86" i="14" s="1"/>
  <c r="F87" i="14"/>
  <c r="G87" i="14"/>
  <c r="F94" i="14"/>
  <c r="G94" i="14" s="1"/>
  <c r="F108" i="14"/>
  <c r="G108" i="14" s="1"/>
  <c r="F18" i="14"/>
  <c r="G18" i="14" s="1"/>
  <c r="F30" i="14"/>
  <c r="G30" i="14"/>
  <c r="F31" i="14"/>
  <c r="G31" i="14" s="1"/>
  <c r="F74" i="14"/>
  <c r="G74" i="14" s="1"/>
  <c r="F97" i="14"/>
  <c r="G97" i="14" s="1"/>
  <c r="F34" i="14"/>
  <c r="G34" i="14"/>
  <c r="F54" i="14"/>
  <c r="G54" i="14" s="1"/>
  <c r="F55" i="14"/>
  <c r="G55" i="14" s="1"/>
  <c r="F63" i="14"/>
  <c r="G63" i="14" s="1"/>
  <c r="F105" i="14"/>
  <c r="G105" i="14"/>
  <c r="F74" i="13"/>
  <c r="F42" i="13"/>
  <c r="G42" i="13" s="1"/>
  <c r="G74" i="13"/>
  <c r="I10" i="14"/>
  <c r="F45" i="13"/>
  <c r="G45" i="13"/>
  <c r="F13" i="13"/>
  <c r="G13" i="13"/>
  <c r="F98" i="13"/>
  <c r="G98" i="13" s="1"/>
  <c r="F90" i="13"/>
  <c r="G90" i="13"/>
  <c r="F82" i="13"/>
  <c r="G82" i="13"/>
  <c r="F58" i="13"/>
  <c r="G58" i="13"/>
  <c r="F50" i="13"/>
  <c r="G50" i="13" s="1"/>
  <c r="F10" i="13"/>
  <c r="G10" i="13"/>
  <c r="F79" i="13"/>
  <c r="G79" i="13"/>
  <c r="F63" i="13"/>
  <c r="G63" i="13"/>
  <c r="F23" i="13"/>
  <c r="G23" i="13" s="1"/>
  <c r="F70" i="13"/>
  <c r="G70" i="13"/>
  <c r="F54" i="13"/>
  <c r="G54" i="13"/>
  <c r="F38" i="13"/>
  <c r="G38" i="13"/>
  <c r="F30" i="13"/>
  <c r="G30" i="13" s="1"/>
  <c r="F14" i="13"/>
  <c r="G14" i="13"/>
  <c r="F88" i="13"/>
  <c r="G88" i="13"/>
  <c r="F24" i="13"/>
  <c r="G24" i="13"/>
  <c r="F37" i="13"/>
  <c r="G37" i="13" s="1"/>
  <c r="F21" i="13"/>
  <c r="G21" i="13"/>
  <c r="F106" i="13"/>
  <c r="G106" i="13"/>
  <c r="F34" i="13"/>
  <c r="G34" i="13"/>
  <c r="F100" i="13"/>
  <c r="G100" i="13" s="1"/>
  <c r="F92" i="13"/>
  <c r="G92" i="13"/>
  <c r="F102" i="13"/>
  <c r="G102" i="13"/>
  <c r="F94" i="13"/>
  <c r="G94" i="13"/>
  <c r="F78" i="13"/>
  <c r="G78" i="13" s="1"/>
  <c r="F62" i="13"/>
  <c r="G62" i="13"/>
  <c r="F46" i="13"/>
  <c r="G46" i="13"/>
  <c r="F22" i="13"/>
  <c r="G22" i="13"/>
  <c r="F67" i="13"/>
  <c r="G67" i="13" s="1"/>
  <c r="F59" i="13"/>
  <c r="G59" i="13"/>
  <c r="F104" i="13"/>
  <c r="G104" i="13"/>
  <c r="F80" i="13"/>
  <c r="G80" i="13"/>
  <c r="F72" i="13"/>
  <c r="G72" i="13" s="1"/>
  <c r="F64" i="13"/>
  <c r="G64" i="13"/>
  <c r="F56" i="13"/>
  <c r="G56" i="13"/>
  <c r="F48" i="13"/>
  <c r="G48" i="13"/>
  <c r="F16" i="13"/>
  <c r="G16" i="13" s="1"/>
  <c r="F86" i="13"/>
  <c r="G86" i="13"/>
  <c r="F107" i="13"/>
  <c r="G107" i="13"/>
  <c r="F91" i="13"/>
  <c r="G91" i="13"/>
  <c r="F43" i="13"/>
  <c r="G43" i="13" s="1"/>
  <c r="F32" i="13"/>
  <c r="G32" i="13"/>
  <c r="F47" i="13"/>
  <c r="G47" i="13"/>
  <c r="F76" i="13"/>
  <c r="G76" i="13"/>
  <c r="F52" i="13"/>
  <c r="G52" i="13" s="1"/>
  <c r="F44" i="13"/>
  <c r="G44" i="13"/>
  <c r="F96" i="13"/>
  <c r="G96" i="13"/>
  <c r="F99" i="13"/>
  <c r="G99" i="13"/>
  <c r="F83" i="13"/>
  <c r="G83" i="13" s="1"/>
  <c r="F75" i="13"/>
  <c r="G75" i="13"/>
  <c r="F35" i="13"/>
  <c r="G35" i="13"/>
  <c r="F11" i="13"/>
  <c r="G11" i="13"/>
  <c r="F93" i="13"/>
  <c r="G93" i="13" s="1"/>
  <c r="F85" i="13"/>
  <c r="G85" i="13"/>
  <c r="F61" i="13"/>
  <c r="G61" i="13"/>
  <c r="F53" i="13"/>
  <c r="G53" i="13"/>
  <c r="F103" i="13"/>
  <c r="G103" i="13" s="1"/>
  <c r="F95" i="13"/>
  <c r="G95" i="13"/>
  <c r="F87" i="13"/>
  <c r="G87" i="13"/>
  <c r="F71" i="13"/>
  <c r="G71" i="13"/>
  <c r="F55" i="13"/>
  <c r="G55" i="13" s="1"/>
  <c r="F39" i="13"/>
  <c r="G39" i="13"/>
  <c r="F31" i="13"/>
  <c r="G31" i="13"/>
  <c r="F108" i="13"/>
  <c r="G108" i="13"/>
  <c r="F84" i="13"/>
  <c r="G84" i="13" s="1"/>
  <c r="F68" i="13"/>
  <c r="G68" i="13"/>
  <c r="F60" i="13"/>
  <c r="G60" i="13"/>
  <c r="F28" i="13"/>
  <c r="G28" i="13"/>
  <c r="F57" i="13"/>
  <c r="G57" i="13" s="1"/>
  <c r="F41" i="13"/>
  <c r="G41" i="13"/>
  <c r="F73" i="13"/>
  <c r="G73" i="13"/>
  <c r="F29" i="13"/>
  <c r="G29" i="13"/>
  <c r="F69" i="13"/>
  <c r="G69" i="13" s="1"/>
  <c r="F49" i="13"/>
  <c r="G49" i="13" s="1"/>
  <c r="F65" i="13"/>
  <c r="G65" i="13"/>
  <c r="F89" i="13"/>
  <c r="G89" i="13"/>
  <c r="F25" i="13"/>
  <c r="G25" i="13" s="1"/>
  <c r="F77" i="13"/>
  <c r="G77" i="13" s="1"/>
  <c r="F101" i="13"/>
  <c r="G101" i="13"/>
  <c r="F97" i="13"/>
  <c r="G97" i="13"/>
  <c r="F33" i="13"/>
  <c r="G33" i="13" s="1"/>
  <c r="F109" i="13"/>
  <c r="F17" i="13"/>
  <c r="G17" i="13" s="1"/>
  <c r="F20" i="13"/>
  <c r="G20" i="13" s="1"/>
  <c r="F36" i="13"/>
  <c r="G36" i="13"/>
  <c r="F81" i="13"/>
  <c r="G81" i="13"/>
  <c r="F105" i="13"/>
  <c r="G105" i="13" s="1"/>
  <c r="F9" i="13"/>
  <c r="G9" i="13" s="1"/>
  <c r="I9" i="13" s="1"/>
  <c r="H10" i="13" s="1"/>
  <c r="F12" i="13"/>
  <c r="G12" i="13"/>
  <c r="F15" i="13"/>
  <c r="G15" i="13" s="1"/>
  <c r="F66" i="13"/>
  <c r="G66" i="13" s="1"/>
  <c r="F18" i="13"/>
  <c r="G18" i="13"/>
  <c r="F19" i="13"/>
  <c r="G19" i="13"/>
  <c r="F40" i="13"/>
  <c r="G40" i="13" s="1"/>
  <c r="F27" i="13"/>
  <c r="G27" i="13" s="1"/>
  <c r="F26" i="13"/>
  <c r="G26" i="13"/>
  <c r="F51" i="13"/>
  <c r="G51" i="13"/>
  <c r="F61" i="12"/>
  <c r="F58" i="12"/>
  <c r="G58" i="12" s="1"/>
  <c r="F45" i="12"/>
  <c r="F42" i="12"/>
  <c r="F33" i="12"/>
  <c r="G33" i="12" s="1"/>
  <c r="F25" i="12"/>
  <c r="G25" i="12"/>
  <c r="F17" i="12"/>
  <c r="G17" i="12" s="1"/>
  <c r="F18" i="12"/>
  <c r="G18" i="12" s="1"/>
  <c r="F10" i="12"/>
  <c r="G10" i="12" s="1"/>
  <c r="F73" i="12"/>
  <c r="G73" i="12"/>
  <c r="F49" i="12"/>
  <c r="G49" i="12" s="1"/>
  <c r="F50" i="12"/>
  <c r="G50" i="12" s="1"/>
  <c r="F34" i="12"/>
  <c r="G34" i="12" s="1"/>
  <c r="F21" i="12"/>
  <c r="G21" i="12"/>
  <c r="F29" i="12"/>
  <c r="G29" i="12" s="1"/>
  <c r="F9" i="12"/>
  <c r="G9" i="12" s="1"/>
  <c r="I9" i="12" s="1"/>
  <c r="H10" i="12" s="1"/>
  <c r="F22" i="12"/>
  <c r="G22" i="12"/>
  <c r="F54" i="12"/>
  <c r="G54" i="12" s="1"/>
  <c r="F46" i="12"/>
  <c r="G46" i="12" s="1"/>
  <c r="F38" i="12"/>
  <c r="G38" i="12" s="1"/>
  <c r="F30" i="12"/>
  <c r="G30" i="12"/>
  <c r="F14" i="12"/>
  <c r="G14" i="12" s="1"/>
  <c r="F26" i="12"/>
  <c r="G26" i="12" s="1"/>
  <c r="G45" i="12"/>
  <c r="G42" i="12"/>
  <c r="G61" i="12"/>
  <c r="F69" i="12"/>
  <c r="G69" i="12" s="1"/>
  <c r="F109" i="12"/>
  <c r="F13" i="12"/>
  <c r="G13" i="12"/>
  <c r="F81" i="12"/>
  <c r="G81" i="12"/>
  <c r="F93" i="12"/>
  <c r="G93" i="12" s="1"/>
  <c r="F12" i="12"/>
  <c r="G12" i="12" s="1"/>
  <c r="F16" i="12"/>
  <c r="G16" i="12"/>
  <c r="F20" i="12"/>
  <c r="G20" i="12"/>
  <c r="F24" i="12"/>
  <c r="G24" i="12" s="1"/>
  <c r="F28" i="12"/>
  <c r="G28" i="12" s="1"/>
  <c r="F32" i="12"/>
  <c r="G32" i="12"/>
  <c r="F36" i="12"/>
  <c r="G36" i="12"/>
  <c r="F40" i="12"/>
  <c r="G40" i="12" s="1"/>
  <c r="F52" i="12"/>
  <c r="G52" i="12" s="1"/>
  <c r="F56" i="12"/>
  <c r="G56" i="12"/>
  <c r="F64" i="12"/>
  <c r="G64" i="12"/>
  <c r="F72" i="12"/>
  <c r="G72" i="12" s="1"/>
  <c r="F84" i="12"/>
  <c r="G84" i="12" s="1"/>
  <c r="F92" i="12"/>
  <c r="G92" i="12"/>
  <c r="F96" i="12"/>
  <c r="G96" i="12"/>
  <c r="F104" i="12"/>
  <c r="G104" i="12" s="1"/>
  <c r="F11" i="12"/>
  <c r="G11" i="12" s="1"/>
  <c r="F15" i="12"/>
  <c r="G15" i="12"/>
  <c r="F27" i="12"/>
  <c r="G27" i="12"/>
  <c r="F31" i="12"/>
  <c r="G31" i="12" s="1"/>
  <c r="F39" i="12"/>
  <c r="G39" i="12" s="1"/>
  <c r="F43" i="12"/>
  <c r="G43" i="12"/>
  <c r="F47" i="12"/>
  <c r="G47" i="12"/>
  <c r="F55" i="12"/>
  <c r="G55" i="12" s="1"/>
  <c r="F59" i="12"/>
  <c r="G59" i="12" s="1"/>
  <c r="F63" i="12"/>
  <c r="G63" i="12"/>
  <c r="F71" i="12"/>
  <c r="G71" i="12"/>
  <c r="F75" i="12"/>
  <c r="G75" i="12" s="1"/>
  <c r="F79" i="12"/>
  <c r="G79" i="12" s="1"/>
  <c r="F83" i="12"/>
  <c r="G83" i="12"/>
  <c r="F87" i="12"/>
  <c r="G87" i="12"/>
  <c r="F91" i="12"/>
  <c r="G91" i="12" s="1"/>
  <c r="F95" i="12"/>
  <c r="G95" i="12" s="1"/>
  <c r="F99" i="12"/>
  <c r="G99" i="12"/>
  <c r="F103" i="12"/>
  <c r="G103" i="12"/>
  <c r="F107" i="12"/>
  <c r="G107" i="12" s="1"/>
  <c r="F62" i="12"/>
  <c r="G62" i="12" s="1"/>
  <c r="F66" i="12"/>
  <c r="G66" i="12"/>
  <c r="F70" i="12"/>
  <c r="G70" i="12"/>
  <c r="F74" i="12"/>
  <c r="G74" i="12" s="1"/>
  <c r="F78" i="12"/>
  <c r="G78" i="12" s="1"/>
  <c r="F82" i="12"/>
  <c r="G82" i="12"/>
  <c r="F86" i="12"/>
  <c r="G86" i="12"/>
  <c r="F90" i="12"/>
  <c r="G90" i="12" s="1"/>
  <c r="F94" i="12"/>
  <c r="G94" i="12" s="1"/>
  <c r="F98" i="12"/>
  <c r="G98" i="12"/>
  <c r="F102" i="12"/>
  <c r="G102" i="12"/>
  <c r="F106" i="12"/>
  <c r="G106" i="12" s="1"/>
  <c r="F19" i="12"/>
  <c r="G19" i="12" s="1"/>
  <c r="F35" i="12"/>
  <c r="G35" i="12"/>
  <c r="F41" i="12"/>
  <c r="G41" i="12"/>
  <c r="F44" i="12"/>
  <c r="G44" i="12" s="1"/>
  <c r="F48" i="12"/>
  <c r="G48" i="12" s="1"/>
  <c r="F51" i="12"/>
  <c r="G51" i="12"/>
  <c r="F60" i="12"/>
  <c r="G60" i="12"/>
  <c r="F23" i="12"/>
  <c r="G23" i="12" s="1"/>
  <c r="F67" i="12"/>
  <c r="G67" i="12" s="1"/>
  <c r="F37" i="12"/>
  <c r="G37" i="12"/>
  <c r="F53" i="12"/>
  <c r="G53" i="12"/>
  <c r="F68" i="12"/>
  <c r="G68" i="12" s="1"/>
  <c r="F77" i="12"/>
  <c r="G77" i="12" s="1"/>
  <c r="F80" i="12"/>
  <c r="G80" i="12"/>
  <c r="F89" i="12"/>
  <c r="G89" i="12"/>
  <c r="F100" i="12"/>
  <c r="G100" i="12" s="1"/>
  <c r="F105" i="12"/>
  <c r="G105" i="12" s="1"/>
  <c r="F57" i="12"/>
  <c r="G57" i="12"/>
  <c r="F65" i="12"/>
  <c r="G65" i="12"/>
  <c r="F76" i="12"/>
  <c r="G76" i="12" s="1"/>
  <c r="F85" i="12"/>
  <c r="G85" i="12" s="1"/>
  <c r="F88" i="12"/>
  <c r="G88" i="12"/>
  <c r="F97" i="12"/>
  <c r="G97" i="12"/>
  <c r="F101" i="12"/>
  <c r="G101" i="12" s="1"/>
  <c r="F108" i="12"/>
  <c r="G108" i="12" s="1"/>
  <c r="F109" i="10"/>
  <c r="F108" i="10"/>
  <c r="G108" i="10" s="1"/>
  <c r="F107" i="10"/>
  <c r="G107" i="10" s="1"/>
  <c r="F106" i="10"/>
  <c r="G106" i="10"/>
  <c r="F105" i="10"/>
  <c r="G105" i="10"/>
  <c r="F104" i="10"/>
  <c r="G104" i="10" s="1"/>
  <c r="F103" i="10"/>
  <c r="G103" i="10" s="1"/>
  <c r="F102" i="10"/>
  <c r="G102" i="10"/>
  <c r="F101" i="10"/>
  <c r="G101" i="10"/>
  <c r="F100" i="10"/>
  <c r="G100" i="10" s="1"/>
  <c r="F99" i="10"/>
  <c r="G99" i="10" s="1"/>
  <c r="F98" i="10"/>
  <c r="G98" i="10"/>
  <c r="F97" i="10"/>
  <c r="G97" i="10"/>
  <c r="F96" i="10"/>
  <c r="G96" i="10" s="1"/>
  <c r="F95" i="10"/>
  <c r="G95" i="10" s="1"/>
  <c r="F94" i="10"/>
  <c r="G94" i="10"/>
  <c r="F93" i="10"/>
  <c r="G93" i="10"/>
  <c r="F92" i="10"/>
  <c r="G92" i="10" s="1"/>
  <c r="F91" i="10"/>
  <c r="G91" i="10" s="1"/>
  <c r="F90" i="10"/>
  <c r="G90" i="10"/>
  <c r="F89" i="10"/>
  <c r="G89" i="10"/>
  <c r="F88" i="10"/>
  <c r="G88" i="10" s="1"/>
  <c r="F87" i="10"/>
  <c r="G87" i="10" s="1"/>
  <c r="F86" i="10"/>
  <c r="G86" i="10"/>
  <c r="F85" i="10"/>
  <c r="G85" i="10"/>
  <c r="F84" i="10"/>
  <c r="G84" i="10" s="1"/>
  <c r="F83" i="10"/>
  <c r="G83" i="10" s="1"/>
  <c r="F82" i="10"/>
  <c r="G82" i="10"/>
  <c r="F81" i="10"/>
  <c r="G81" i="10"/>
  <c r="F80" i="10"/>
  <c r="G80" i="10" s="1"/>
  <c r="F79" i="10"/>
  <c r="G79" i="10" s="1"/>
  <c r="F78" i="10"/>
  <c r="G78" i="10"/>
  <c r="F77" i="10"/>
  <c r="G77" i="10"/>
  <c r="F76" i="10"/>
  <c r="G76" i="10" s="1"/>
  <c r="F75" i="10"/>
  <c r="G75" i="10" s="1"/>
  <c r="F74" i="10"/>
  <c r="G74" i="10"/>
  <c r="F73" i="10"/>
  <c r="G73" i="10"/>
  <c r="F72" i="10"/>
  <c r="G72" i="10" s="1"/>
  <c r="F71" i="10"/>
  <c r="G71" i="10" s="1"/>
  <c r="F70" i="10"/>
  <c r="G70" i="10"/>
  <c r="F69" i="10"/>
  <c r="G69" i="10"/>
  <c r="F68" i="10"/>
  <c r="G68" i="10" s="1"/>
  <c r="F67" i="10"/>
  <c r="G67" i="10" s="1"/>
  <c r="F66" i="10"/>
  <c r="G66" i="10"/>
  <c r="F65" i="10"/>
  <c r="G65" i="10"/>
  <c r="F64" i="10"/>
  <c r="G64" i="10" s="1"/>
  <c r="F63" i="10"/>
  <c r="G63" i="10" s="1"/>
  <c r="F62" i="10"/>
  <c r="G62" i="10"/>
  <c r="F61" i="10"/>
  <c r="G61" i="10"/>
  <c r="F60" i="10"/>
  <c r="G60" i="10" s="1"/>
  <c r="F59" i="10"/>
  <c r="G59" i="10" s="1"/>
  <c r="F58" i="10"/>
  <c r="G58" i="10"/>
  <c r="F57" i="10"/>
  <c r="G57" i="10"/>
  <c r="F56" i="10"/>
  <c r="G56" i="10" s="1"/>
  <c r="F55" i="10"/>
  <c r="G55" i="10" s="1"/>
  <c r="F54" i="10"/>
  <c r="G54" i="10"/>
  <c r="F53" i="10"/>
  <c r="G53" i="10"/>
  <c r="F52" i="10"/>
  <c r="G52" i="10" s="1"/>
  <c r="F51" i="10"/>
  <c r="G51" i="10" s="1"/>
  <c r="F50" i="10"/>
  <c r="G50" i="10"/>
  <c r="F49" i="10"/>
  <c r="G49" i="10"/>
  <c r="F48" i="10"/>
  <c r="G48" i="10" s="1"/>
  <c r="F47" i="10"/>
  <c r="G47" i="10" s="1"/>
  <c r="F46" i="10"/>
  <c r="G46" i="10"/>
  <c r="F45" i="10"/>
  <c r="G45" i="10"/>
  <c r="F44" i="10"/>
  <c r="G44" i="10" s="1"/>
  <c r="F43" i="10"/>
  <c r="G43" i="10" s="1"/>
  <c r="F42" i="10"/>
  <c r="G42" i="10"/>
  <c r="F41" i="10"/>
  <c r="G41" i="10"/>
  <c r="F40" i="10"/>
  <c r="G40" i="10" s="1"/>
  <c r="F39" i="10"/>
  <c r="G39" i="10" s="1"/>
  <c r="F38" i="10"/>
  <c r="G38" i="10"/>
  <c r="F37" i="10"/>
  <c r="G37" i="10"/>
  <c r="F36" i="10"/>
  <c r="G36" i="10" s="1"/>
  <c r="F35" i="10"/>
  <c r="G35" i="10" s="1"/>
  <c r="F34" i="10"/>
  <c r="G34" i="10"/>
  <c r="F33" i="10"/>
  <c r="G33" i="10"/>
  <c r="F32" i="10"/>
  <c r="G32" i="10" s="1"/>
  <c r="F31" i="10"/>
  <c r="G31" i="10" s="1"/>
  <c r="F30" i="10"/>
  <c r="G30" i="10"/>
  <c r="F29" i="10"/>
  <c r="G29" i="10"/>
  <c r="F28" i="10"/>
  <c r="G28" i="10" s="1"/>
  <c r="F27" i="10"/>
  <c r="G27" i="10" s="1"/>
  <c r="F26" i="10"/>
  <c r="G26" i="10"/>
  <c r="F25" i="10"/>
  <c r="G25" i="10"/>
  <c r="F24" i="10"/>
  <c r="G24" i="10" s="1"/>
  <c r="F23" i="10"/>
  <c r="G23" i="10" s="1"/>
  <c r="F22" i="10"/>
  <c r="G22" i="10"/>
  <c r="F21" i="10"/>
  <c r="G21" i="10"/>
  <c r="F20" i="10"/>
  <c r="G20" i="10" s="1"/>
  <c r="F19" i="10"/>
  <c r="G19" i="10" s="1"/>
  <c r="F18" i="10"/>
  <c r="G18" i="10"/>
  <c r="F17" i="10"/>
  <c r="G17" i="10"/>
  <c r="F16" i="10"/>
  <c r="G16" i="10" s="1"/>
  <c r="F15" i="10"/>
  <c r="G15" i="10" s="1"/>
  <c r="F14" i="10"/>
  <c r="G14" i="10"/>
  <c r="F13" i="10"/>
  <c r="G13" i="10"/>
  <c r="F12" i="10"/>
  <c r="G12" i="10" s="1"/>
  <c r="F11" i="10"/>
  <c r="G11" i="10" s="1"/>
  <c r="F10" i="10"/>
  <c r="G10" i="10"/>
  <c r="F9" i="10"/>
  <c r="G9" i="10"/>
  <c r="I9" i="10"/>
  <c r="H10" i="10" s="1"/>
  <c r="F109" i="9"/>
  <c r="F108" i="9"/>
  <c r="G108" i="9"/>
  <c r="F107" i="9"/>
  <c r="G107" i="9" s="1"/>
  <c r="F106" i="9"/>
  <c r="G106" i="9"/>
  <c r="F105" i="9"/>
  <c r="G105" i="9"/>
  <c r="F104" i="9"/>
  <c r="G104" i="9"/>
  <c r="F103" i="9"/>
  <c r="G103" i="9" s="1"/>
  <c r="F102" i="9"/>
  <c r="G102" i="9"/>
  <c r="F101" i="9"/>
  <c r="G101" i="9"/>
  <c r="F100" i="9"/>
  <c r="G100" i="9"/>
  <c r="F99" i="9"/>
  <c r="G99" i="9" s="1"/>
  <c r="F98" i="9"/>
  <c r="G98" i="9"/>
  <c r="F97" i="9"/>
  <c r="G97" i="9"/>
  <c r="F96" i="9"/>
  <c r="G96" i="9"/>
  <c r="F95" i="9"/>
  <c r="G95" i="9" s="1"/>
  <c r="F94" i="9"/>
  <c r="G94" i="9"/>
  <c r="F93" i="9"/>
  <c r="G93" i="9"/>
  <c r="F92" i="9"/>
  <c r="G92" i="9"/>
  <c r="F91" i="9"/>
  <c r="G91" i="9" s="1"/>
  <c r="F90" i="9"/>
  <c r="G90" i="9"/>
  <c r="F89" i="9"/>
  <c r="G89" i="9"/>
  <c r="F88" i="9"/>
  <c r="G88" i="9"/>
  <c r="F87" i="9"/>
  <c r="G87" i="9" s="1"/>
  <c r="F86" i="9"/>
  <c r="G86" i="9"/>
  <c r="F85" i="9"/>
  <c r="G85" i="9"/>
  <c r="F84" i="9"/>
  <c r="G84" i="9"/>
  <c r="F83" i="9"/>
  <c r="G83" i="9" s="1"/>
  <c r="F82" i="9"/>
  <c r="G82" i="9"/>
  <c r="F81" i="9"/>
  <c r="G81" i="9"/>
  <c r="F80" i="9"/>
  <c r="G80" i="9"/>
  <c r="F79" i="9"/>
  <c r="G79" i="9" s="1"/>
  <c r="F78" i="9"/>
  <c r="G78" i="9"/>
  <c r="F77" i="9"/>
  <c r="G77" i="9"/>
  <c r="F76" i="9"/>
  <c r="G76" i="9"/>
  <c r="F75" i="9"/>
  <c r="G75" i="9" s="1"/>
  <c r="F74" i="9"/>
  <c r="G74" i="9"/>
  <c r="F73" i="9"/>
  <c r="G73" i="9"/>
  <c r="F72" i="9"/>
  <c r="G72" i="9"/>
  <c r="F71" i="9"/>
  <c r="G71" i="9" s="1"/>
  <c r="F70" i="9"/>
  <c r="G70" i="9"/>
  <c r="F69" i="9"/>
  <c r="G69" i="9"/>
  <c r="F68" i="9"/>
  <c r="G68" i="9" s="1"/>
  <c r="F67" i="9"/>
  <c r="G67" i="9" s="1"/>
  <c r="F66" i="9"/>
  <c r="G66" i="9"/>
  <c r="F65" i="9"/>
  <c r="G65" i="9"/>
  <c r="F64" i="9"/>
  <c r="G64" i="9" s="1"/>
  <c r="F63" i="9"/>
  <c r="G63" i="9" s="1"/>
  <c r="F62" i="9"/>
  <c r="G62" i="9"/>
  <c r="F61" i="9"/>
  <c r="G61" i="9"/>
  <c r="F60" i="9"/>
  <c r="G60" i="9" s="1"/>
  <c r="F59" i="9"/>
  <c r="G59" i="9" s="1"/>
  <c r="F58" i="9"/>
  <c r="G58" i="9"/>
  <c r="F57" i="9"/>
  <c r="G57" i="9"/>
  <c r="F56" i="9"/>
  <c r="G56" i="9" s="1"/>
  <c r="F55" i="9"/>
  <c r="G55" i="9" s="1"/>
  <c r="F54" i="9"/>
  <c r="G54" i="9"/>
  <c r="F53" i="9"/>
  <c r="G53" i="9"/>
  <c r="F52" i="9"/>
  <c r="G52" i="9" s="1"/>
  <c r="F51" i="9"/>
  <c r="G51" i="9" s="1"/>
  <c r="F50" i="9"/>
  <c r="G50" i="9"/>
  <c r="F49" i="9"/>
  <c r="G49" i="9"/>
  <c r="F48" i="9"/>
  <c r="G48" i="9" s="1"/>
  <c r="F47" i="9"/>
  <c r="G47" i="9" s="1"/>
  <c r="F46" i="9"/>
  <c r="G46" i="9"/>
  <c r="F45" i="9"/>
  <c r="G45" i="9"/>
  <c r="F44" i="9"/>
  <c r="G44" i="9" s="1"/>
  <c r="F43" i="9"/>
  <c r="G43" i="9" s="1"/>
  <c r="F42" i="9"/>
  <c r="G42" i="9"/>
  <c r="F41" i="9"/>
  <c r="G41" i="9"/>
  <c r="F40" i="9"/>
  <c r="G40" i="9" s="1"/>
  <c r="F39" i="9"/>
  <c r="G39" i="9" s="1"/>
  <c r="F38" i="9"/>
  <c r="G38" i="9"/>
  <c r="F37" i="9"/>
  <c r="G37" i="9"/>
  <c r="F36" i="9"/>
  <c r="G36" i="9" s="1"/>
  <c r="F35" i="9"/>
  <c r="G35" i="9" s="1"/>
  <c r="F34" i="9"/>
  <c r="G34" i="9"/>
  <c r="F33" i="9"/>
  <c r="G33" i="9"/>
  <c r="F32" i="9"/>
  <c r="G32" i="9" s="1"/>
  <c r="F31" i="9"/>
  <c r="G31" i="9" s="1"/>
  <c r="F30" i="9"/>
  <c r="G30" i="9"/>
  <c r="F29" i="9"/>
  <c r="G29" i="9" s="1"/>
  <c r="F28" i="9"/>
  <c r="G28" i="9" s="1"/>
  <c r="F27" i="9"/>
  <c r="G27" i="9" s="1"/>
  <c r="F26" i="9"/>
  <c r="G26" i="9"/>
  <c r="F25" i="9"/>
  <c r="G25" i="9" s="1"/>
  <c r="F24" i="9"/>
  <c r="G24" i="9" s="1"/>
  <c r="F23" i="9"/>
  <c r="G23" i="9" s="1"/>
  <c r="F22" i="9"/>
  <c r="G22" i="9"/>
  <c r="F21" i="9"/>
  <c r="G21" i="9" s="1"/>
  <c r="F20" i="9"/>
  <c r="G20" i="9" s="1"/>
  <c r="F19" i="9"/>
  <c r="G19" i="9" s="1"/>
  <c r="F18" i="9"/>
  <c r="G18" i="9"/>
  <c r="F17" i="9"/>
  <c r="G17" i="9" s="1"/>
  <c r="F16" i="9"/>
  <c r="G16" i="9" s="1"/>
  <c r="F15" i="9"/>
  <c r="G15" i="9" s="1"/>
  <c r="F14" i="9"/>
  <c r="G14" i="9"/>
  <c r="F13" i="9"/>
  <c r="G13" i="9" s="1"/>
  <c r="F12" i="9"/>
  <c r="G12" i="9" s="1"/>
  <c r="F11" i="9"/>
  <c r="G11" i="9" s="1"/>
  <c r="F10" i="9"/>
  <c r="G10" i="9"/>
  <c r="F9" i="9"/>
  <c r="G9" i="9" s="1"/>
  <c r="I9" i="9" s="1"/>
  <c r="H10" i="9" s="1"/>
  <c r="F9" i="7"/>
  <c r="G9" i="7"/>
  <c r="I9" i="7" s="1"/>
  <c r="H10" i="7" s="1"/>
  <c r="F10" i="7"/>
  <c r="G10" i="7"/>
  <c r="F11" i="7"/>
  <c r="G11" i="7"/>
  <c r="F12" i="7"/>
  <c r="G12" i="7" s="1"/>
  <c r="F13" i="7"/>
  <c r="G13" i="7" s="1"/>
  <c r="F14" i="7"/>
  <c r="G14" i="7"/>
  <c r="F15" i="7"/>
  <c r="G15" i="7"/>
  <c r="F16" i="7"/>
  <c r="G16" i="7" s="1"/>
  <c r="F17" i="7"/>
  <c r="G17" i="7" s="1"/>
  <c r="F18" i="7"/>
  <c r="G18" i="7"/>
  <c r="F19" i="7"/>
  <c r="G19" i="7"/>
  <c r="F20" i="7"/>
  <c r="G20" i="7" s="1"/>
  <c r="F21" i="7"/>
  <c r="G21" i="7" s="1"/>
  <c r="F22" i="7"/>
  <c r="G22" i="7"/>
  <c r="F23" i="7"/>
  <c r="G23" i="7"/>
  <c r="F24" i="7"/>
  <c r="G24" i="7" s="1"/>
  <c r="F25" i="7"/>
  <c r="G25" i="7" s="1"/>
  <c r="F26" i="7"/>
  <c r="G26" i="7"/>
  <c r="F27" i="7"/>
  <c r="G27" i="7"/>
  <c r="F28" i="7"/>
  <c r="G28" i="7" s="1"/>
  <c r="F29" i="7"/>
  <c r="G29" i="7" s="1"/>
  <c r="F30" i="7"/>
  <c r="G30" i="7"/>
  <c r="F31" i="7"/>
  <c r="G31" i="7"/>
  <c r="F32" i="7"/>
  <c r="G32" i="7" s="1"/>
  <c r="F33" i="7"/>
  <c r="G33" i="7" s="1"/>
  <c r="F34" i="7"/>
  <c r="G34" i="7"/>
  <c r="F35" i="7"/>
  <c r="G35" i="7"/>
  <c r="F36" i="7"/>
  <c r="G36" i="7" s="1"/>
  <c r="F37" i="7"/>
  <c r="G37" i="7" s="1"/>
  <c r="F38" i="7"/>
  <c r="G38" i="7"/>
  <c r="F39" i="7"/>
  <c r="G39" i="7"/>
  <c r="F40" i="7"/>
  <c r="G40" i="7" s="1"/>
  <c r="F41" i="7"/>
  <c r="G41" i="7" s="1"/>
  <c r="F42" i="7"/>
  <c r="G42" i="7"/>
  <c r="F43" i="7"/>
  <c r="G43" i="7"/>
  <c r="F44" i="7"/>
  <c r="G44" i="7" s="1"/>
  <c r="F45" i="7"/>
  <c r="G45" i="7" s="1"/>
  <c r="F46" i="7"/>
  <c r="G46" i="7"/>
  <c r="F47" i="7"/>
  <c r="G47" i="7"/>
  <c r="F48" i="7"/>
  <c r="G48" i="7" s="1"/>
  <c r="F49" i="7"/>
  <c r="G49" i="7" s="1"/>
  <c r="F50" i="7"/>
  <c r="G50" i="7"/>
  <c r="F51" i="7"/>
  <c r="G51" i="7"/>
  <c r="F52" i="7"/>
  <c r="G52" i="7" s="1"/>
  <c r="F53" i="7"/>
  <c r="G53" i="7" s="1"/>
  <c r="F54" i="7"/>
  <c r="G54" i="7"/>
  <c r="F55" i="7"/>
  <c r="G55" i="7"/>
  <c r="F56" i="7"/>
  <c r="G56" i="7" s="1"/>
  <c r="F57" i="7"/>
  <c r="G57" i="7" s="1"/>
  <c r="F58" i="7"/>
  <c r="G58" i="7"/>
  <c r="F59" i="7"/>
  <c r="G59" i="7"/>
  <c r="F60" i="7"/>
  <c r="G60" i="7" s="1"/>
  <c r="F61" i="7"/>
  <c r="G61" i="7" s="1"/>
  <c r="F62" i="7"/>
  <c r="G62" i="7"/>
  <c r="F63" i="7"/>
  <c r="G63" i="7"/>
  <c r="F64" i="7"/>
  <c r="G64" i="7" s="1"/>
  <c r="F65" i="7"/>
  <c r="G65" i="7" s="1"/>
  <c r="F66" i="7"/>
  <c r="G66" i="7"/>
  <c r="F67" i="7"/>
  <c r="G67" i="7"/>
  <c r="F68" i="7"/>
  <c r="G68" i="7" s="1"/>
  <c r="F69" i="7"/>
  <c r="G69" i="7" s="1"/>
  <c r="F70" i="7"/>
  <c r="G70" i="7"/>
  <c r="F71" i="7"/>
  <c r="G71" i="7"/>
  <c r="F72" i="7"/>
  <c r="G72" i="7" s="1"/>
  <c r="F73" i="7"/>
  <c r="G73" i="7" s="1"/>
  <c r="F74" i="7"/>
  <c r="G74" i="7"/>
  <c r="F75" i="7"/>
  <c r="G75" i="7"/>
  <c r="F76" i="7"/>
  <c r="G76" i="7" s="1"/>
  <c r="F77" i="7"/>
  <c r="G77" i="7" s="1"/>
  <c r="F78" i="7"/>
  <c r="G78" i="7"/>
  <c r="F79" i="7"/>
  <c r="G79" i="7"/>
  <c r="F80" i="7"/>
  <c r="G80" i="7" s="1"/>
  <c r="F81" i="7"/>
  <c r="G81" i="7" s="1"/>
  <c r="F82" i="7"/>
  <c r="G82" i="7"/>
  <c r="F83" i="7"/>
  <c r="G83" i="7"/>
  <c r="F84" i="7"/>
  <c r="G84" i="7" s="1"/>
  <c r="F85" i="7"/>
  <c r="G85" i="7" s="1"/>
  <c r="F86" i="7"/>
  <c r="G86" i="7"/>
  <c r="F87" i="7"/>
  <c r="G87" i="7"/>
  <c r="F88" i="7"/>
  <c r="G88" i="7" s="1"/>
  <c r="F89" i="7"/>
  <c r="G89" i="7" s="1"/>
  <c r="F90" i="7"/>
  <c r="G90" i="7"/>
  <c r="F91" i="7"/>
  <c r="G91" i="7"/>
  <c r="F92" i="7"/>
  <c r="G92" i="7" s="1"/>
  <c r="F93" i="7"/>
  <c r="G93" i="7" s="1"/>
  <c r="F94" i="7"/>
  <c r="G94" i="7"/>
  <c r="F95" i="7"/>
  <c r="G95" i="7"/>
  <c r="F96" i="7"/>
  <c r="G96" i="7" s="1"/>
  <c r="F97" i="7"/>
  <c r="G97" i="7" s="1"/>
  <c r="F98" i="7"/>
  <c r="G98" i="7"/>
  <c r="F99" i="7"/>
  <c r="G99" i="7"/>
  <c r="F100" i="7"/>
  <c r="G100" i="7" s="1"/>
  <c r="F101" i="7"/>
  <c r="G101" i="7" s="1"/>
  <c r="F102" i="7"/>
  <c r="G102" i="7"/>
  <c r="F103" i="7"/>
  <c r="G103" i="7"/>
  <c r="F104" i="7"/>
  <c r="G104" i="7" s="1"/>
  <c r="F105" i="7"/>
  <c r="G105" i="7" s="1"/>
  <c r="F106" i="7"/>
  <c r="G106" i="7"/>
  <c r="F107" i="7"/>
  <c r="G107" i="7"/>
  <c r="F108" i="7"/>
  <c r="G108" i="7" s="1"/>
  <c r="F109" i="7"/>
  <c r="F9" i="8"/>
  <c r="G9" i="8"/>
  <c r="I9" i="8"/>
  <c r="H10" i="8" s="1"/>
  <c r="J9" i="8" s="1"/>
  <c r="F10" i="8"/>
  <c r="G10" i="8" s="1"/>
  <c r="F11" i="8"/>
  <c r="G11" i="8" s="1"/>
  <c r="F12" i="8"/>
  <c r="G12" i="8"/>
  <c r="F13" i="8"/>
  <c r="G13" i="8"/>
  <c r="F14" i="8"/>
  <c r="G14" i="8" s="1"/>
  <c r="F15" i="8"/>
  <c r="G15" i="8" s="1"/>
  <c r="F16" i="8"/>
  <c r="G16" i="8"/>
  <c r="F17" i="8"/>
  <c r="G17" i="8"/>
  <c r="F18" i="8"/>
  <c r="G18" i="8" s="1"/>
  <c r="F19" i="8"/>
  <c r="G19" i="8" s="1"/>
  <c r="F20" i="8"/>
  <c r="G20" i="8"/>
  <c r="F21" i="8"/>
  <c r="G21" i="8"/>
  <c r="F22" i="8"/>
  <c r="G22" i="8" s="1"/>
  <c r="F23" i="8"/>
  <c r="G23" i="8" s="1"/>
  <c r="F24" i="8"/>
  <c r="G24" i="8"/>
  <c r="F25" i="8"/>
  <c r="G25" i="8"/>
  <c r="F26" i="8"/>
  <c r="G26" i="8" s="1"/>
  <c r="F27" i="8"/>
  <c r="G27" i="8" s="1"/>
  <c r="F28" i="8"/>
  <c r="G28" i="8"/>
  <c r="F29" i="8"/>
  <c r="G29" i="8"/>
  <c r="F30" i="8"/>
  <c r="G30" i="8" s="1"/>
  <c r="F31" i="8"/>
  <c r="G31" i="8" s="1"/>
  <c r="F32" i="8"/>
  <c r="G32" i="8"/>
  <c r="F33" i="8"/>
  <c r="G33" i="8"/>
  <c r="F34" i="8"/>
  <c r="G34" i="8" s="1"/>
  <c r="F35" i="8"/>
  <c r="G35" i="8" s="1"/>
  <c r="F36" i="8"/>
  <c r="G36" i="8"/>
  <c r="F37" i="8"/>
  <c r="G37" i="8"/>
  <c r="F38" i="8"/>
  <c r="G38" i="8" s="1"/>
  <c r="F39" i="8"/>
  <c r="G39" i="8" s="1"/>
  <c r="F40" i="8"/>
  <c r="G40" i="8"/>
  <c r="F41" i="8"/>
  <c r="G41" i="8"/>
  <c r="F42" i="8"/>
  <c r="G42" i="8" s="1"/>
  <c r="F43" i="8"/>
  <c r="G43" i="8" s="1"/>
  <c r="F44" i="8"/>
  <c r="G44" i="8"/>
  <c r="F45" i="8"/>
  <c r="G45" i="8"/>
  <c r="F46" i="8"/>
  <c r="G46" i="8" s="1"/>
  <c r="F47" i="8"/>
  <c r="G47" i="8" s="1"/>
  <c r="F48" i="8"/>
  <c r="G48" i="8"/>
  <c r="F49" i="8"/>
  <c r="G49" i="8"/>
  <c r="F50" i="8"/>
  <c r="G50" i="8" s="1"/>
  <c r="F51" i="8"/>
  <c r="G51" i="8" s="1"/>
  <c r="F52" i="8"/>
  <c r="G52" i="8"/>
  <c r="F53" i="8"/>
  <c r="G53" i="8"/>
  <c r="F54" i="8"/>
  <c r="G54" i="8" s="1"/>
  <c r="F55" i="8"/>
  <c r="G55" i="8" s="1"/>
  <c r="F56" i="8"/>
  <c r="G56" i="8"/>
  <c r="F57" i="8"/>
  <c r="G57" i="8"/>
  <c r="F58" i="8"/>
  <c r="G58" i="8" s="1"/>
  <c r="F59" i="8"/>
  <c r="G59" i="8" s="1"/>
  <c r="F60" i="8"/>
  <c r="G60" i="8"/>
  <c r="F61" i="8"/>
  <c r="G61" i="8"/>
  <c r="F62" i="8"/>
  <c r="G62" i="8" s="1"/>
  <c r="F63" i="8"/>
  <c r="G63" i="8" s="1"/>
  <c r="F64" i="8"/>
  <c r="G64" i="8"/>
  <c r="F65" i="8"/>
  <c r="G65" i="8"/>
  <c r="F66" i="8"/>
  <c r="G66" i="8" s="1"/>
  <c r="F67" i="8"/>
  <c r="G67" i="8" s="1"/>
  <c r="F68" i="8"/>
  <c r="G68" i="8"/>
  <c r="F69" i="8"/>
  <c r="G69" i="8"/>
  <c r="F70" i="8"/>
  <c r="G70" i="8" s="1"/>
  <c r="F71" i="8"/>
  <c r="G71" i="8" s="1"/>
  <c r="F72" i="8"/>
  <c r="G72" i="8"/>
  <c r="F73" i="8"/>
  <c r="G73" i="8"/>
  <c r="F74" i="8"/>
  <c r="G74" i="8" s="1"/>
  <c r="F75" i="8"/>
  <c r="G75" i="8" s="1"/>
  <c r="F76" i="8"/>
  <c r="G76" i="8"/>
  <c r="F77" i="8"/>
  <c r="G77" i="8"/>
  <c r="F78" i="8"/>
  <c r="G78" i="8" s="1"/>
  <c r="F79" i="8"/>
  <c r="G79" i="8" s="1"/>
  <c r="F80" i="8"/>
  <c r="G80" i="8"/>
  <c r="F81" i="8"/>
  <c r="G81" i="8"/>
  <c r="F82" i="8"/>
  <c r="G82" i="8" s="1"/>
  <c r="F83" i="8"/>
  <c r="G83" i="8" s="1"/>
  <c r="F84" i="8"/>
  <c r="G84" i="8"/>
  <c r="F85" i="8"/>
  <c r="G85" i="8"/>
  <c r="F86" i="8"/>
  <c r="G86" i="8" s="1"/>
  <c r="F87" i="8"/>
  <c r="G87" i="8" s="1"/>
  <c r="F88" i="8"/>
  <c r="G88" i="8"/>
  <c r="F89" i="8"/>
  <c r="G89" i="8"/>
  <c r="F90" i="8"/>
  <c r="G90" i="8" s="1"/>
  <c r="F91" i="8"/>
  <c r="G91" i="8" s="1"/>
  <c r="F92" i="8"/>
  <c r="G92" i="8"/>
  <c r="F93" i="8"/>
  <c r="G93" i="8"/>
  <c r="F94" i="8"/>
  <c r="G94" i="8" s="1"/>
  <c r="F95" i="8"/>
  <c r="G95" i="8" s="1"/>
  <c r="F96" i="8"/>
  <c r="G96" i="8"/>
  <c r="F97" i="8"/>
  <c r="G97" i="8"/>
  <c r="F98" i="8"/>
  <c r="G98" i="8" s="1"/>
  <c r="F99" i="8"/>
  <c r="G99" i="8" s="1"/>
  <c r="F100" i="8"/>
  <c r="G100" i="8"/>
  <c r="F101" i="8"/>
  <c r="G101" i="8"/>
  <c r="F102" i="8"/>
  <c r="G102" i="8" s="1"/>
  <c r="F103" i="8"/>
  <c r="G103" i="8" s="1"/>
  <c r="F104" i="8"/>
  <c r="G104" i="8"/>
  <c r="F105" i="8"/>
  <c r="G105" i="8"/>
  <c r="F106" i="8"/>
  <c r="G106" i="8" s="1"/>
  <c r="F107" i="8"/>
  <c r="G107" i="8" s="1"/>
  <c r="F108" i="8"/>
  <c r="G108" i="8"/>
  <c r="F109" i="8"/>
  <c r="F109" i="6"/>
  <c r="F108" i="6"/>
  <c r="G108" i="6"/>
  <c r="F107" i="6"/>
  <c r="G107" i="6" s="1"/>
  <c r="F106" i="6"/>
  <c r="G106" i="6" s="1"/>
  <c r="F105" i="6"/>
  <c r="G105" i="6"/>
  <c r="F104" i="6"/>
  <c r="G104" i="6"/>
  <c r="F103" i="6"/>
  <c r="G103" i="6" s="1"/>
  <c r="F102" i="6"/>
  <c r="G102" i="6" s="1"/>
  <c r="F101" i="6"/>
  <c r="G101" i="6"/>
  <c r="F100" i="6"/>
  <c r="G100" i="6"/>
  <c r="F99" i="6"/>
  <c r="G99" i="6" s="1"/>
  <c r="F98" i="6"/>
  <c r="G98" i="6" s="1"/>
  <c r="F97" i="6"/>
  <c r="G97" i="6"/>
  <c r="F96" i="6"/>
  <c r="G96" i="6"/>
  <c r="F95" i="6"/>
  <c r="G95" i="6" s="1"/>
  <c r="F94" i="6"/>
  <c r="G94" i="6" s="1"/>
  <c r="F93" i="6"/>
  <c r="G93" i="6"/>
  <c r="F92" i="6"/>
  <c r="G92" i="6"/>
  <c r="F91" i="6"/>
  <c r="G91" i="6" s="1"/>
  <c r="F90" i="6"/>
  <c r="G90" i="6" s="1"/>
  <c r="F89" i="6"/>
  <c r="G89" i="6"/>
  <c r="F88" i="6"/>
  <c r="G88" i="6"/>
  <c r="F87" i="6"/>
  <c r="G87" i="6" s="1"/>
  <c r="F86" i="6"/>
  <c r="G86" i="6" s="1"/>
  <c r="F85" i="6"/>
  <c r="G85" i="6"/>
  <c r="F84" i="6"/>
  <c r="G84" i="6"/>
  <c r="F83" i="6"/>
  <c r="G83" i="6" s="1"/>
  <c r="F82" i="6"/>
  <c r="G82" i="6" s="1"/>
  <c r="F81" i="6"/>
  <c r="G81" i="6"/>
  <c r="F80" i="6"/>
  <c r="G80" i="6"/>
  <c r="F79" i="6"/>
  <c r="G79" i="6" s="1"/>
  <c r="F78" i="6"/>
  <c r="G78" i="6" s="1"/>
  <c r="F77" i="6"/>
  <c r="G77" i="6"/>
  <c r="F76" i="6"/>
  <c r="G76" i="6"/>
  <c r="F75" i="6"/>
  <c r="G75" i="6" s="1"/>
  <c r="F74" i="6"/>
  <c r="G74" i="6" s="1"/>
  <c r="F73" i="6"/>
  <c r="G73" i="6"/>
  <c r="F72" i="6"/>
  <c r="G72" i="6"/>
  <c r="F71" i="6"/>
  <c r="G71" i="6" s="1"/>
  <c r="F70" i="6"/>
  <c r="G70" i="6" s="1"/>
  <c r="F69" i="6"/>
  <c r="G69" i="6"/>
  <c r="F68" i="6"/>
  <c r="G68" i="6"/>
  <c r="F67" i="6"/>
  <c r="G67" i="6" s="1"/>
  <c r="F66" i="6"/>
  <c r="G66" i="6" s="1"/>
  <c r="F65" i="6"/>
  <c r="G65" i="6"/>
  <c r="F64" i="6"/>
  <c r="G64" i="6"/>
  <c r="F63" i="6"/>
  <c r="G63" i="6"/>
  <c r="F62" i="6"/>
  <c r="G62" i="6" s="1"/>
  <c r="F61" i="6"/>
  <c r="G61" i="6"/>
  <c r="F60" i="6"/>
  <c r="G60" i="6"/>
  <c r="F59" i="6"/>
  <c r="G59" i="6" s="1"/>
  <c r="F58" i="6"/>
  <c r="G58" i="6" s="1"/>
  <c r="F57" i="6"/>
  <c r="G57" i="6"/>
  <c r="F56" i="6"/>
  <c r="G56" i="6"/>
  <c r="F55" i="6"/>
  <c r="G55" i="6"/>
  <c r="F54" i="6"/>
  <c r="G54" i="6" s="1"/>
  <c r="F53" i="6"/>
  <c r="G53" i="6"/>
  <c r="F52" i="6"/>
  <c r="G52" i="6" s="1"/>
  <c r="F51" i="6"/>
  <c r="G51" i="6"/>
  <c r="F50" i="6"/>
  <c r="G50" i="6" s="1"/>
  <c r="F49" i="6"/>
  <c r="G49" i="6"/>
  <c r="F48" i="6"/>
  <c r="G48" i="6"/>
  <c r="F47" i="6"/>
  <c r="G47" i="6"/>
  <c r="F46" i="6"/>
  <c r="G46" i="6" s="1"/>
  <c r="F45" i="6"/>
  <c r="G45" i="6"/>
  <c r="F44" i="6"/>
  <c r="G44" i="6"/>
  <c r="F43" i="6"/>
  <c r="G43" i="6" s="1"/>
  <c r="F42" i="6"/>
  <c r="G42" i="6" s="1"/>
  <c r="F41" i="6"/>
  <c r="G41" i="6"/>
  <c r="F40" i="6"/>
  <c r="G40" i="6"/>
  <c r="F39" i="6"/>
  <c r="G39" i="6"/>
  <c r="F38" i="6"/>
  <c r="G38" i="6" s="1"/>
  <c r="F37" i="6"/>
  <c r="G37" i="6"/>
  <c r="F36" i="6"/>
  <c r="G36" i="6" s="1"/>
  <c r="F35" i="6"/>
  <c r="G35" i="6"/>
  <c r="F34" i="6"/>
  <c r="G34" i="6" s="1"/>
  <c r="F33" i="6"/>
  <c r="G33" i="6"/>
  <c r="F32" i="6"/>
  <c r="G32" i="6" s="1"/>
  <c r="F31" i="6"/>
  <c r="G31" i="6"/>
  <c r="F30" i="6"/>
  <c r="G30" i="6" s="1"/>
  <c r="F29" i="6"/>
  <c r="G29" i="6" s="1"/>
  <c r="F28" i="6"/>
  <c r="G28" i="6"/>
  <c r="F27" i="6"/>
  <c r="G27" i="6" s="1"/>
  <c r="F26" i="6"/>
  <c r="G26" i="6"/>
  <c r="F25" i="6"/>
  <c r="G25" i="6" s="1"/>
  <c r="F24" i="6"/>
  <c r="G24" i="6"/>
  <c r="F23" i="6"/>
  <c r="G23" i="6" s="1"/>
  <c r="F22" i="6"/>
  <c r="G22" i="6"/>
  <c r="F21" i="6"/>
  <c r="G21" i="6" s="1"/>
  <c r="F20" i="6"/>
  <c r="G20" i="6"/>
  <c r="F19" i="6"/>
  <c r="G19" i="6" s="1"/>
  <c r="F18" i="6"/>
  <c r="G18" i="6"/>
  <c r="F17" i="6"/>
  <c r="G17" i="6" s="1"/>
  <c r="F16" i="6"/>
  <c r="G16" i="6"/>
  <c r="F15" i="6"/>
  <c r="G15" i="6" s="1"/>
  <c r="F14" i="6"/>
  <c r="G14" i="6"/>
  <c r="F13" i="6"/>
  <c r="G13" i="6" s="1"/>
  <c r="F12" i="6"/>
  <c r="G12" i="6"/>
  <c r="F11" i="6"/>
  <c r="G11" i="6" s="1"/>
  <c r="F10" i="6"/>
  <c r="G10" i="6"/>
  <c r="F9" i="6"/>
  <c r="G9" i="6" s="1"/>
  <c r="I9" i="6" s="1"/>
  <c r="H10" i="6" s="1"/>
  <c r="F9" i="4"/>
  <c r="G9" i="4" s="1"/>
  <c r="I9" i="4" s="1"/>
  <c r="H10" i="4" s="1"/>
  <c r="F109" i="4"/>
  <c r="F108" i="4"/>
  <c r="G108" i="4"/>
  <c r="F107" i="4"/>
  <c r="G107" i="4" s="1"/>
  <c r="F106" i="4"/>
  <c r="G106" i="4"/>
  <c r="F105" i="4"/>
  <c r="G105" i="4" s="1"/>
  <c r="F104" i="4"/>
  <c r="G104" i="4"/>
  <c r="F103" i="4"/>
  <c r="G103" i="4" s="1"/>
  <c r="F102" i="4"/>
  <c r="G102" i="4"/>
  <c r="F101" i="4"/>
  <c r="G101" i="4" s="1"/>
  <c r="F100" i="4"/>
  <c r="G100" i="4"/>
  <c r="F99" i="4"/>
  <c r="G99" i="4" s="1"/>
  <c r="F98" i="4"/>
  <c r="G98" i="4"/>
  <c r="F97" i="4"/>
  <c r="G97" i="4" s="1"/>
  <c r="F96" i="4"/>
  <c r="G96" i="4"/>
  <c r="F95" i="4"/>
  <c r="G95" i="4" s="1"/>
  <c r="F94" i="4"/>
  <c r="G94" i="4"/>
  <c r="F93" i="4"/>
  <c r="G93" i="4" s="1"/>
  <c r="F92" i="4"/>
  <c r="G92" i="4"/>
  <c r="F91" i="4"/>
  <c r="G91" i="4" s="1"/>
  <c r="F90" i="4"/>
  <c r="G90" i="4"/>
  <c r="F89" i="4"/>
  <c r="G89" i="4" s="1"/>
  <c r="F88" i="4"/>
  <c r="G88" i="4"/>
  <c r="F87" i="4"/>
  <c r="G87" i="4" s="1"/>
  <c r="F86" i="4"/>
  <c r="G86" i="4"/>
  <c r="F85" i="4"/>
  <c r="G85" i="4" s="1"/>
  <c r="F84" i="4"/>
  <c r="G84" i="4"/>
  <c r="F83" i="4"/>
  <c r="G83" i="4" s="1"/>
  <c r="F82" i="4"/>
  <c r="G82" i="4"/>
  <c r="F81" i="4"/>
  <c r="G81" i="4" s="1"/>
  <c r="F80" i="4"/>
  <c r="G80" i="4"/>
  <c r="F79" i="4"/>
  <c r="G79" i="4" s="1"/>
  <c r="F78" i="4"/>
  <c r="G78" i="4"/>
  <c r="F77" i="4"/>
  <c r="G77" i="4" s="1"/>
  <c r="F76" i="4"/>
  <c r="G76" i="4"/>
  <c r="F75" i="4"/>
  <c r="G75" i="4" s="1"/>
  <c r="F74" i="4"/>
  <c r="G74" i="4"/>
  <c r="F73" i="4"/>
  <c r="G73" i="4" s="1"/>
  <c r="F72" i="4"/>
  <c r="G72" i="4"/>
  <c r="F71" i="4"/>
  <c r="G71" i="4" s="1"/>
  <c r="F70" i="4"/>
  <c r="G70" i="4"/>
  <c r="F69" i="4"/>
  <c r="G69" i="4" s="1"/>
  <c r="F68" i="4"/>
  <c r="G68" i="4"/>
  <c r="F67" i="4"/>
  <c r="G67" i="4" s="1"/>
  <c r="F66" i="4"/>
  <c r="G66" i="4"/>
  <c r="F65" i="4"/>
  <c r="G65" i="4" s="1"/>
  <c r="F64" i="4"/>
  <c r="G64" i="4"/>
  <c r="F63" i="4"/>
  <c r="G63" i="4" s="1"/>
  <c r="F62" i="4"/>
  <c r="G62" i="4"/>
  <c r="F61" i="4"/>
  <c r="G61" i="4" s="1"/>
  <c r="F60" i="4"/>
  <c r="G60" i="4"/>
  <c r="F59" i="4"/>
  <c r="G59" i="4" s="1"/>
  <c r="F58" i="4"/>
  <c r="G58" i="4"/>
  <c r="F57" i="4"/>
  <c r="G57" i="4" s="1"/>
  <c r="F56" i="4"/>
  <c r="G56" i="4"/>
  <c r="F55" i="4"/>
  <c r="G55" i="4" s="1"/>
  <c r="F54" i="4"/>
  <c r="G54" i="4"/>
  <c r="F53" i="4"/>
  <c r="G53" i="4" s="1"/>
  <c r="F52" i="4"/>
  <c r="G52" i="4"/>
  <c r="F51" i="4"/>
  <c r="G51" i="4" s="1"/>
  <c r="F50" i="4"/>
  <c r="G50" i="4"/>
  <c r="F49" i="4"/>
  <c r="G49" i="4" s="1"/>
  <c r="F48" i="4"/>
  <c r="G48" i="4"/>
  <c r="F47" i="4"/>
  <c r="G47" i="4" s="1"/>
  <c r="F46" i="4"/>
  <c r="G46" i="4"/>
  <c r="F45" i="4"/>
  <c r="G45" i="4" s="1"/>
  <c r="F44" i="4"/>
  <c r="G44" i="4"/>
  <c r="F43" i="4"/>
  <c r="G43" i="4" s="1"/>
  <c r="F42" i="4"/>
  <c r="G42" i="4"/>
  <c r="F41" i="4"/>
  <c r="G41" i="4" s="1"/>
  <c r="F40" i="4"/>
  <c r="G40" i="4"/>
  <c r="F39" i="4"/>
  <c r="G39" i="4" s="1"/>
  <c r="F38" i="4"/>
  <c r="G38" i="4"/>
  <c r="F37" i="4"/>
  <c r="G37" i="4" s="1"/>
  <c r="F36" i="4"/>
  <c r="G36" i="4"/>
  <c r="F35" i="4"/>
  <c r="G35" i="4" s="1"/>
  <c r="F34" i="4"/>
  <c r="G34" i="4"/>
  <c r="F33" i="4"/>
  <c r="G33" i="4" s="1"/>
  <c r="F32" i="4"/>
  <c r="G32" i="4"/>
  <c r="F31" i="4"/>
  <c r="G31" i="4" s="1"/>
  <c r="F30" i="4"/>
  <c r="G30" i="4"/>
  <c r="F29" i="4"/>
  <c r="G29" i="4" s="1"/>
  <c r="F28" i="4"/>
  <c r="G28" i="4"/>
  <c r="F27" i="4"/>
  <c r="G27" i="4" s="1"/>
  <c r="F26" i="4"/>
  <c r="G26" i="4"/>
  <c r="F25" i="4"/>
  <c r="G25" i="4" s="1"/>
  <c r="F24" i="4"/>
  <c r="G24" i="4"/>
  <c r="F23" i="4"/>
  <c r="G23" i="4" s="1"/>
  <c r="F22" i="4"/>
  <c r="G22" i="4"/>
  <c r="F21" i="4"/>
  <c r="G21" i="4" s="1"/>
  <c r="F20" i="4"/>
  <c r="G20" i="4"/>
  <c r="F19" i="4"/>
  <c r="G19" i="4" s="1"/>
  <c r="F18" i="4"/>
  <c r="G18" i="4"/>
  <c r="F17" i="4"/>
  <c r="G17" i="4" s="1"/>
  <c r="F16" i="4"/>
  <c r="G16" i="4"/>
  <c r="F15" i="4"/>
  <c r="G15" i="4" s="1"/>
  <c r="F14" i="4"/>
  <c r="G14" i="4"/>
  <c r="F13" i="4"/>
  <c r="G13" i="4" s="1"/>
  <c r="F12" i="4"/>
  <c r="G12" i="4"/>
  <c r="F11" i="4"/>
  <c r="G11" i="4" s="1"/>
  <c r="F10" i="4"/>
  <c r="G10" i="4"/>
  <c r="F109" i="2"/>
  <c r="F108" i="2"/>
  <c r="G108" i="2"/>
  <c r="F107" i="2"/>
  <c r="G107" i="2" s="1"/>
  <c r="F106" i="2"/>
  <c r="G106" i="2"/>
  <c r="F105" i="2"/>
  <c r="G105" i="2" s="1"/>
  <c r="F104" i="2"/>
  <c r="G104" i="2"/>
  <c r="F103" i="2"/>
  <c r="G103" i="2" s="1"/>
  <c r="F102" i="2"/>
  <c r="G102" i="2"/>
  <c r="F101" i="2"/>
  <c r="G101" i="2" s="1"/>
  <c r="F100" i="2"/>
  <c r="G100" i="2"/>
  <c r="F99" i="2"/>
  <c r="G99" i="2" s="1"/>
  <c r="F98" i="2"/>
  <c r="G98" i="2"/>
  <c r="F97" i="2"/>
  <c r="G97" i="2" s="1"/>
  <c r="F96" i="2"/>
  <c r="G96" i="2"/>
  <c r="F95" i="2"/>
  <c r="G95" i="2" s="1"/>
  <c r="F94" i="2"/>
  <c r="G94" i="2"/>
  <c r="F93" i="2"/>
  <c r="G93" i="2" s="1"/>
  <c r="F92" i="2"/>
  <c r="G92" i="2"/>
  <c r="F91" i="2"/>
  <c r="G91" i="2" s="1"/>
  <c r="F90" i="2"/>
  <c r="G90" i="2"/>
  <c r="F89" i="2"/>
  <c r="G89" i="2" s="1"/>
  <c r="F88" i="2"/>
  <c r="G88" i="2"/>
  <c r="F87" i="2"/>
  <c r="G87" i="2" s="1"/>
  <c r="F86" i="2"/>
  <c r="G86" i="2"/>
  <c r="F85" i="2"/>
  <c r="G85" i="2" s="1"/>
  <c r="F84" i="2"/>
  <c r="G84" i="2"/>
  <c r="F83" i="2"/>
  <c r="G83" i="2" s="1"/>
  <c r="F82" i="2"/>
  <c r="G82" i="2"/>
  <c r="F81" i="2"/>
  <c r="G81" i="2" s="1"/>
  <c r="F80" i="2"/>
  <c r="G80" i="2"/>
  <c r="F79" i="2"/>
  <c r="G79" i="2" s="1"/>
  <c r="F78" i="2"/>
  <c r="G78" i="2"/>
  <c r="F77" i="2"/>
  <c r="G77" i="2" s="1"/>
  <c r="F76" i="2"/>
  <c r="G76" i="2"/>
  <c r="F75" i="2"/>
  <c r="G75" i="2" s="1"/>
  <c r="F74" i="2"/>
  <c r="G74" i="2"/>
  <c r="F73" i="2"/>
  <c r="G73" i="2" s="1"/>
  <c r="F72" i="2"/>
  <c r="G72" i="2"/>
  <c r="F71" i="2"/>
  <c r="G71" i="2" s="1"/>
  <c r="F70" i="2"/>
  <c r="G70" i="2"/>
  <c r="F69" i="2"/>
  <c r="G69" i="2" s="1"/>
  <c r="F68" i="2"/>
  <c r="G68" i="2"/>
  <c r="F67" i="2"/>
  <c r="G67" i="2" s="1"/>
  <c r="F66" i="2"/>
  <c r="G66" i="2"/>
  <c r="F65" i="2"/>
  <c r="G65" i="2" s="1"/>
  <c r="F64" i="2"/>
  <c r="G64" i="2"/>
  <c r="F63" i="2"/>
  <c r="G63" i="2" s="1"/>
  <c r="F62" i="2"/>
  <c r="G62" i="2"/>
  <c r="F61" i="2"/>
  <c r="G61" i="2" s="1"/>
  <c r="F60" i="2"/>
  <c r="G60" i="2"/>
  <c r="F59" i="2"/>
  <c r="G59" i="2" s="1"/>
  <c r="F58" i="2"/>
  <c r="G58" i="2"/>
  <c r="F57" i="2"/>
  <c r="G57" i="2" s="1"/>
  <c r="F56" i="2"/>
  <c r="G56" i="2"/>
  <c r="F55" i="2"/>
  <c r="G55" i="2" s="1"/>
  <c r="F54" i="2"/>
  <c r="G54" i="2"/>
  <c r="F53" i="2"/>
  <c r="G53" i="2" s="1"/>
  <c r="F52" i="2"/>
  <c r="G52" i="2"/>
  <c r="F51" i="2"/>
  <c r="G51" i="2" s="1"/>
  <c r="F50" i="2"/>
  <c r="G50" i="2"/>
  <c r="F49" i="2"/>
  <c r="G49" i="2" s="1"/>
  <c r="F48" i="2"/>
  <c r="G48" i="2"/>
  <c r="F47" i="2"/>
  <c r="G47" i="2" s="1"/>
  <c r="F46" i="2"/>
  <c r="G46" i="2"/>
  <c r="F45" i="2"/>
  <c r="G45" i="2" s="1"/>
  <c r="F44" i="2"/>
  <c r="G44" i="2"/>
  <c r="F43" i="2"/>
  <c r="G43" i="2" s="1"/>
  <c r="F42" i="2"/>
  <c r="G42" i="2"/>
  <c r="F41" i="2"/>
  <c r="G41" i="2" s="1"/>
  <c r="F40" i="2"/>
  <c r="G40" i="2"/>
  <c r="F39" i="2"/>
  <c r="G39" i="2" s="1"/>
  <c r="F38" i="2"/>
  <c r="G38" i="2"/>
  <c r="F37" i="2"/>
  <c r="G37" i="2" s="1"/>
  <c r="F36" i="2"/>
  <c r="G36" i="2"/>
  <c r="F35" i="2"/>
  <c r="G35" i="2" s="1"/>
  <c r="F34" i="2"/>
  <c r="G34" i="2"/>
  <c r="F33" i="2"/>
  <c r="G33" i="2" s="1"/>
  <c r="F32" i="2"/>
  <c r="G32" i="2"/>
  <c r="F31" i="2"/>
  <c r="G31" i="2" s="1"/>
  <c r="F30" i="2"/>
  <c r="G30" i="2"/>
  <c r="F29" i="2"/>
  <c r="G29" i="2" s="1"/>
  <c r="F28" i="2"/>
  <c r="G28" i="2"/>
  <c r="F27" i="2"/>
  <c r="G27" i="2" s="1"/>
  <c r="F26" i="2"/>
  <c r="G26" i="2"/>
  <c r="F25" i="2"/>
  <c r="G25" i="2" s="1"/>
  <c r="F24" i="2"/>
  <c r="G24" i="2"/>
  <c r="F23" i="2"/>
  <c r="G23" i="2" s="1"/>
  <c r="F22" i="2"/>
  <c r="G22" i="2"/>
  <c r="F21" i="2"/>
  <c r="G21" i="2" s="1"/>
  <c r="F20" i="2"/>
  <c r="G20" i="2"/>
  <c r="F19" i="2"/>
  <c r="G19" i="2" s="1"/>
  <c r="F18" i="2"/>
  <c r="G18" i="2"/>
  <c r="F17" i="2"/>
  <c r="G17" i="2" s="1"/>
  <c r="F16" i="2"/>
  <c r="G16" i="2"/>
  <c r="F15" i="2"/>
  <c r="G15" i="2" s="1"/>
  <c r="F14" i="2"/>
  <c r="G14" i="2"/>
  <c r="F13" i="2"/>
  <c r="G13" i="2" s="1"/>
  <c r="F12" i="2"/>
  <c r="G12" i="2"/>
  <c r="F11" i="2"/>
  <c r="G11" i="2" s="1"/>
  <c r="F10" i="2"/>
  <c r="G10" i="2"/>
  <c r="F9" i="2"/>
  <c r="G9" i="2" s="1"/>
  <c r="I9" i="2" s="1"/>
  <c r="H10" i="2" s="1"/>
  <c r="I10" i="2" l="1"/>
  <c r="H11" i="2" s="1"/>
  <c r="J9" i="2"/>
  <c r="I10" i="13"/>
  <c r="H11" i="13"/>
  <c r="J9" i="13"/>
  <c r="J9" i="4"/>
  <c r="I10" i="4"/>
  <c r="H11" i="4" s="1"/>
  <c r="I10" i="6"/>
  <c r="H11" i="6"/>
  <c r="J9" i="6"/>
  <c r="I10" i="9"/>
  <c r="H11" i="9" s="1"/>
  <c r="J9" i="9"/>
  <c r="I10" i="8"/>
  <c r="H11" i="8" s="1"/>
  <c r="I10" i="10"/>
  <c r="H11" i="10"/>
  <c r="J9" i="10"/>
  <c r="J9" i="14"/>
  <c r="H11" i="14"/>
  <c r="I10" i="7"/>
  <c r="H11" i="7"/>
  <c r="J9" i="7"/>
  <c r="J9" i="12"/>
  <c r="I10" i="12"/>
  <c r="H11" i="12" s="1"/>
  <c r="I10" i="16"/>
  <c r="H11" i="16" s="1"/>
  <c r="H11" i="15"/>
  <c r="J9" i="18"/>
  <c r="H11" i="18"/>
  <c r="J9" i="17"/>
  <c r="I10" i="17"/>
  <c r="H11" i="17" s="1"/>
  <c r="J10" i="4" l="1"/>
  <c r="I11" i="4"/>
  <c r="H12" i="4"/>
  <c r="J10" i="9"/>
  <c r="I11" i="9"/>
  <c r="H12" i="9" s="1"/>
  <c r="I11" i="8"/>
  <c r="H12" i="8"/>
  <c r="J10" i="8"/>
  <c r="I11" i="2"/>
  <c r="H12" i="2"/>
  <c r="J10" i="2"/>
  <c r="I11" i="7"/>
  <c r="H12" i="7"/>
  <c r="J10" i="7"/>
  <c r="I11" i="14"/>
  <c r="H12" i="14" s="1"/>
  <c r="J10" i="14"/>
  <c r="J10" i="13"/>
  <c r="I11" i="13"/>
  <c r="H12" i="13"/>
  <c r="I11" i="18"/>
  <c r="H12" i="18" s="1"/>
  <c r="J10" i="18"/>
  <c r="I11" i="16"/>
  <c r="H12" i="16" s="1"/>
  <c r="J10" i="16"/>
  <c r="I11" i="15"/>
  <c r="H12" i="15"/>
  <c r="J10" i="15"/>
  <c r="I11" i="10"/>
  <c r="H12" i="10"/>
  <c r="J10" i="10"/>
  <c r="I11" i="6"/>
  <c r="H12" i="6"/>
  <c r="J10" i="6"/>
  <c r="I11" i="12"/>
  <c r="H12" i="12"/>
  <c r="J10" i="12"/>
  <c r="J10" i="17"/>
  <c r="I11" i="17"/>
  <c r="H12" i="17" s="1"/>
  <c r="I12" i="16" l="1"/>
  <c r="H13" i="16"/>
  <c r="J11" i="16"/>
  <c r="J11" i="14"/>
  <c r="I12" i="14"/>
  <c r="H13" i="14"/>
  <c r="J11" i="18"/>
  <c r="I12" i="18"/>
  <c r="H13" i="18" s="1"/>
  <c r="J11" i="9"/>
  <c r="I12" i="9"/>
  <c r="H13" i="9"/>
  <c r="J11" i="8"/>
  <c r="I12" i="8"/>
  <c r="H13" i="8"/>
  <c r="J11" i="7"/>
  <c r="I12" i="7"/>
  <c r="H13" i="7"/>
  <c r="I12" i="10"/>
  <c r="H13" i="10"/>
  <c r="J11" i="10"/>
  <c r="I12" i="15"/>
  <c r="H13" i="15" s="1"/>
  <c r="J11" i="15"/>
  <c r="J11" i="2"/>
  <c r="I12" i="2"/>
  <c r="H13" i="2"/>
  <c r="J11" i="4"/>
  <c r="I12" i="4"/>
  <c r="H13" i="4" s="1"/>
  <c r="J11" i="12"/>
  <c r="I12" i="12"/>
  <c r="H13" i="12" s="1"/>
  <c r="I12" i="13"/>
  <c r="H13" i="13"/>
  <c r="J11" i="13"/>
  <c r="I12" i="6"/>
  <c r="H13" i="6"/>
  <c r="J11" i="6"/>
  <c r="I12" i="17"/>
  <c r="H13" i="17" s="1"/>
  <c r="J11" i="17"/>
  <c r="I13" i="15" l="1"/>
  <c r="H14" i="15"/>
  <c r="J12" i="15"/>
  <c r="I13" i="12"/>
  <c r="H14" i="12"/>
  <c r="J12" i="12"/>
  <c r="I13" i="18"/>
  <c r="H14" i="18"/>
  <c r="J12" i="18"/>
  <c r="J12" i="4"/>
  <c r="I13" i="4"/>
  <c r="H14" i="4"/>
  <c r="I13" i="14"/>
  <c r="H14" i="14"/>
  <c r="J12" i="14"/>
  <c r="J12" i="8"/>
  <c r="I13" i="8"/>
  <c r="H14" i="8"/>
  <c r="I13" i="10"/>
  <c r="H14" i="10"/>
  <c r="J12" i="10"/>
  <c r="I13" i="9"/>
  <c r="H14" i="9"/>
  <c r="J12" i="9"/>
  <c r="J12" i="6"/>
  <c r="I13" i="6"/>
  <c r="H14" i="6" s="1"/>
  <c r="J12" i="13"/>
  <c r="I13" i="13"/>
  <c r="H14" i="13" s="1"/>
  <c r="J12" i="2"/>
  <c r="I13" i="2"/>
  <c r="H14" i="2" s="1"/>
  <c r="J12" i="7"/>
  <c r="I13" i="7"/>
  <c r="H14" i="7" s="1"/>
  <c r="J12" i="16"/>
  <c r="I13" i="16"/>
  <c r="H14" i="16"/>
  <c r="J12" i="17"/>
  <c r="I13" i="17"/>
  <c r="H14" i="17" s="1"/>
  <c r="J13" i="7" l="1"/>
  <c r="I14" i="7"/>
  <c r="H15" i="7" s="1"/>
  <c r="I14" i="13"/>
  <c r="H15" i="13"/>
  <c r="J13" i="13"/>
  <c r="I14" i="2"/>
  <c r="H15" i="2" s="1"/>
  <c r="J13" i="2"/>
  <c r="J13" i="6"/>
  <c r="I14" i="6"/>
  <c r="H15" i="6" s="1"/>
  <c r="I14" i="18"/>
  <c r="H15" i="18"/>
  <c r="J13" i="18"/>
  <c r="J13" i="16"/>
  <c r="I14" i="16"/>
  <c r="H15" i="16"/>
  <c r="I14" i="14"/>
  <c r="H15" i="14" s="1"/>
  <c r="J13" i="14"/>
  <c r="I14" i="9"/>
  <c r="H15" i="9"/>
  <c r="J13" i="9"/>
  <c r="I14" i="12"/>
  <c r="H15" i="12"/>
  <c r="J13" i="12"/>
  <c r="I14" i="10"/>
  <c r="H15" i="10"/>
  <c r="J13" i="10"/>
  <c r="J13" i="4"/>
  <c r="I14" i="4"/>
  <c r="H15" i="4" s="1"/>
  <c r="I14" i="8"/>
  <c r="H15" i="8"/>
  <c r="J13" i="8"/>
  <c r="I14" i="15"/>
  <c r="H15" i="15" s="1"/>
  <c r="J13" i="15"/>
  <c r="J13" i="17"/>
  <c r="I14" i="17"/>
  <c r="H15" i="17" s="1"/>
  <c r="J14" i="2" l="1"/>
  <c r="I15" i="2"/>
  <c r="H16" i="2" s="1"/>
  <c r="I15" i="4"/>
  <c r="H16" i="4"/>
  <c r="J14" i="4"/>
  <c r="I15" i="15"/>
  <c r="H16" i="15" s="1"/>
  <c r="J14" i="15"/>
  <c r="I15" i="7"/>
  <c r="H16" i="7"/>
  <c r="J14" i="7"/>
  <c r="J14" i="14"/>
  <c r="I15" i="14"/>
  <c r="H16" i="14"/>
  <c r="H16" i="6"/>
  <c r="J14" i="6"/>
  <c r="I15" i="6"/>
  <c r="I15" i="13"/>
  <c r="H16" i="13"/>
  <c r="J14" i="13"/>
  <c r="I15" i="10"/>
  <c r="H16" i="10"/>
  <c r="J14" i="10"/>
  <c r="I15" i="8"/>
  <c r="H16" i="8"/>
  <c r="J14" i="8"/>
  <c r="J14" i="12"/>
  <c r="I15" i="12"/>
  <c r="H16" i="12" s="1"/>
  <c r="I15" i="16"/>
  <c r="H16" i="16"/>
  <c r="J14" i="16"/>
  <c r="I15" i="9"/>
  <c r="H16" i="9"/>
  <c r="J14" i="9"/>
  <c r="J14" i="18"/>
  <c r="I15" i="18"/>
  <c r="H16" i="18"/>
  <c r="J14" i="17"/>
  <c r="I15" i="17"/>
  <c r="H16" i="17" s="1"/>
  <c r="J15" i="12" l="1"/>
  <c r="I16" i="12"/>
  <c r="H17" i="12" s="1"/>
  <c r="I16" i="15"/>
  <c r="H17" i="15" s="1"/>
  <c r="J15" i="15"/>
  <c r="H17" i="2"/>
  <c r="J15" i="2"/>
  <c r="I16" i="2"/>
  <c r="J15" i="6"/>
  <c r="I16" i="6"/>
  <c r="H17" i="6"/>
  <c r="I16" i="16"/>
  <c r="H17" i="16"/>
  <c r="J15" i="16"/>
  <c r="J15" i="14"/>
  <c r="I16" i="14"/>
  <c r="H17" i="14" s="1"/>
  <c r="J15" i="4"/>
  <c r="I16" i="4"/>
  <c r="H17" i="4"/>
  <c r="I16" i="18"/>
  <c r="H17" i="18"/>
  <c r="J15" i="18"/>
  <c r="J15" i="9"/>
  <c r="I16" i="9"/>
  <c r="H17" i="9" s="1"/>
  <c r="J15" i="7"/>
  <c r="I16" i="7"/>
  <c r="H17" i="7"/>
  <c r="J15" i="10"/>
  <c r="I16" i="10"/>
  <c r="H17" i="10" s="1"/>
  <c r="J15" i="13"/>
  <c r="I16" i="13"/>
  <c r="H17" i="13"/>
  <c r="J15" i="8"/>
  <c r="I16" i="8"/>
  <c r="H17" i="8"/>
  <c r="I16" i="17"/>
  <c r="H17" i="17" s="1"/>
  <c r="J15" i="17"/>
  <c r="J16" i="9" l="1"/>
  <c r="I17" i="9"/>
  <c r="H18" i="9" s="1"/>
  <c r="I17" i="15"/>
  <c r="H18" i="15" s="1"/>
  <c r="J16" i="15"/>
  <c r="I17" i="14"/>
  <c r="H18" i="14" s="1"/>
  <c r="J16" i="14"/>
  <c r="I17" i="12"/>
  <c r="H18" i="12" s="1"/>
  <c r="J16" i="12"/>
  <c r="J16" i="10"/>
  <c r="I17" i="10"/>
  <c r="H18" i="10"/>
  <c r="J16" i="2"/>
  <c r="I17" i="2"/>
  <c r="H18" i="2"/>
  <c r="J16" i="4"/>
  <c r="I17" i="4"/>
  <c r="H18" i="4" s="1"/>
  <c r="I17" i="13"/>
  <c r="H18" i="13"/>
  <c r="J16" i="13"/>
  <c r="J16" i="6"/>
  <c r="I17" i="6"/>
  <c r="H18" i="6"/>
  <c r="J16" i="18"/>
  <c r="I17" i="18"/>
  <c r="H18" i="18" s="1"/>
  <c r="I17" i="16"/>
  <c r="H18" i="16" s="1"/>
  <c r="J16" i="16"/>
  <c r="J16" i="8"/>
  <c r="I17" i="8"/>
  <c r="H18" i="8"/>
  <c r="J16" i="7"/>
  <c r="I17" i="7"/>
  <c r="H18" i="7"/>
  <c r="J16" i="17"/>
  <c r="I17" i="17"/>
  <c r="H18" i="17" s="1"/>
  <c r="I18" i="18" l="1"/>
  <c r="J17" i="18"/>
  <c r="H19" i="18"/>
  <c r="I18" i="15"/>
  <c r="H19" i="15" s="1"/>
  <c r="J17" i="15"/>
  <c r="H19" i="12"/>
  <c r="J17" i="12"/>
  <c r="I18" i="12"/>
  <c r="J17" i="9"/>
  <c r="I18" i="9"/>
  <c r="H19" i="9" s="1"/>
  <c r="J17" i="4"/>
  <c r="I18" i="4"/>
  <c r="H19" i="4" s="1"/>
  <c r="J17" i="14"/>
  <c r="I18" i="14"/>
  <c r="H19" i="14"/>
  <c r="J17" i="16"/>
  <c r="I18" i="16"/>
  <c r="H19" i="16" s="1"/>
  <c r="I18" i="7"/>
  <c r="H19" i="7"/>
  <c r="J17" i="7"/>
  <c r="I18" i="13"/>
  <c r="H19" i="13"/>
  <c r="J17" i="13"/>
  <c r="I18" i="10"/>
  <c r="H19" i="10"/>
  <c r="J17" i="10"/>
  <c r="I18" i="6"/>
  <c r="H19" i="6"/>
  <c r="J17" i="6"/>
  <c r="J17" i="8"/>
  <c r="I18" i="8"/>
  <c r="H19" i="8" s="1"/>
  <c r="J17" i="2"/>
  <c r="I18" i="2"/>
  <c r="H19" i="2"/>
  <c r="J17" i="17"/>
  <c r="I18" i="17"/>
  <c r="H19" i="17" s="1"/>
  <c r="I19" i="15" l="1"/>
  <c r="H20" i="15" s="1"/>
  <c r="J18" i="15"/>
  <c r="J18" i="4"/>
  <c r="H20" i="4"/>
  <c r="I19" i="4"/>
  <c r="J18" i="9"/>
  <c r="I19" i="9"/>
  <c r="H20" i="9" s="1"/>
  <c r="J18" i="8"/>
  <c r="I19" i="8"/>
  <c r="H20" i="8" s="1"/>
  <c r="J18" i="16"/>
  <c r="I19" i="16"/>
  <c r="H20" i="16"/>
  <c r="J18" i="12"/>
  <c r="I19" i="12"/>
  <c r="H20" i="12" s="1"/>
  <c r="I19" i="6"/>
  <c r="H20" i="6"/>
  <c r="J18" i="6"/>
  <c r="I19" i="18"/>
  <c r="H20" i="18"/>
  <c r="J18" i="18"/>
  <c r="I19" i="2"/>
  <c r="H20" i="2" s="1"/>
  <c r="J18" i="2"/>
  <c r="I19" i="10"/>
  <c r="H20" i="10"/>
  <c r="J18" i="10"/>
  <c r="J18" i="13"/>
  <c r="I19" i="13"/>
  <c r="H20" i="13" s="1"/>
  <c r="J18" i="14"/>
  <c r="I19" i="14"/>
  <c r="H20" i="14"/>
  <c r="I19" i="7"/>
  <c r="H20" i="7"/>
  <c r="J18" i="7"/>
  <c r="J18" i="17"/>
  <c r="I19" i="17"/>
  <c r="H20" i="17" s="1"/>
  <c r="J19" i="9" l="1"/>
  <c r="I20" i="9"/>
  <c r="H21" i="9" s="1"/>
  <c r="J19" i="12"/>
  <c r="I20" i="12"/>
  <c r="H21" i="12"/>
  <c r="I20" i="13"/>
  <c r="H21" i="13" s="1"/>
  <c r="J19" i="13"/>
  <c r="J19" i="2"/>
  <c r="I20" i="2"/>
  <c r="H21" i="2"/>
  <c r="J19" i="8"/>
  <c r="I20" i="8"/>
  <c r="H21" i="8"/>
  <c r="H21" i="15"/>
  <c r="I20" i="15"/>
  <c r="J19" i="15"/>
  <c r="J19" i="4"/>
  <c r="I20" i="4"/>
  <c r="H21" i="4" s="1"/>
  <c r="J19" i="16"/>
  <c r="I20" i="16"/>
  <c r="H21" i="16"/>
  <c r="J19" i="6"/>
  <c r="I20" i="6"/>
  <c r="H21" i="6" s="1"/>
  <c r="J19" i="7"/>
  <c r="I20" i="7"/>
  <c r="H21" i="7"/>
  <c r="H21" i="14"/>
  <c r="J19" i="14"/>
  <c r="I20" i="14"/>
  <c r="H21" i="18"/>
  <c r="J19" i="18"/>
  <c r="I20" i="18"/>
  <c r="J19" i="10"/>
  <c r="I20" i="10"/>
  <c r="H21" i="10" s="1"/>
  <c r="I20" i="17"/>
  <c r="H21" i="17" s="1"/>
  <c r="J19" i="17"/>
  <c r="J20" i="6" l="1"/>
  <c r="I21" i="6"/>
  <c r="H22" i="6" s="1"/>
  <c r="I21" i="9"/>
  <c r="H22" i="9"/>
  <c r="J20" i="9"/>
  <c r="I21" i="13"/>
  <c r="H22" i="13" s="1"/>
  <c r="J20" i="13"/>
  <c r="I21" i="10"/>
  <c r="H22" i="10"/>
  <c r="J20" i="10"/>
  <c r="J20" i="4"/>
  <c r="I21" i="4"/>
  <c r="H22" i="4"/>
  <c r="I21" i="12"/>
  <c r="H22" i="12" s="1"/>
  <c r="J20" i="12"/>
  <c r="I21" i="14"/>
  <c r="H22" i="14"/>
  <c r="J20" i="14"/>
  <c r="J20" i="2"/>
  <c r="I21" i="2"/>
  <c r="H22" i="2" s="1"/>
  <c r="I21" i="15"/>
  <c r="H22" i="15" s="1"/>
  <c r="J20" i="15"/>
  <c r="J20" i="8"/>
  <c r="I21" i="8"/>
  <c r="H22" i="8"/>
  <c r="H22" i="7"/>
  <c r="J20" i="7"/>
  <c r="I21" i="7"/>
  <c r="J20" i="18"/>
  <c r="I21" i="18"/>
  <c r="H22" i="18"/>
  <c r="I21" i="16"/>
  <c r="H22" i="16"/>
  <c r="J20" i="16"/>
  <c r="J20" i="17"/>
  <c r="I21" i="17"/>
  <c r="H22" i="17" s="1"/>
  <c r="J21" i="2" l="1"/>
  <c r="I22" i="2"/>
  <c r="H23" i="2" s="1"/>
  <c r="J21" i="13"/>
  <c r="I22" i="13"/>
  <c r="H23" i="13"/>
  <c r="J21" i="12"/>
  <c r="I22" i="12"/>
  <c r="H23" i="12" s="1"/>
  <c r="J21" i="6"/>
  <c r="I22" i="6"/>
  <c r="H23" i="6" s="1"/>
  <c r="I22" i="15"/>
  <c r="H23" i="15" s="1"/>
  <c r="J21" i="15"/>
  <c r="I22" i="4"/>
  <c r="H23" i="4" s="1"/>
  <c r="J21" i="4"/>
  <c r="J21" i="16"/>
  <c r="I22" i="16"/>
  <c r="H23" i="16"/>
  <c r="I22" i="9"/>
  <c r="H23" i="9"/>
  <c r="J21" i="9"/>
  <c r="I22" i="18"/>
  <c r="H23" i="18"/>
  <c r="J21" i="18"/>
  <c r="J21" i="14"/>
  <c r="I22" i="14"/>
  <c r="H23" i="14"/>
  <c r="I22" i="10"/>
  <c r="H23" i="10"/>
  <c r="J21" i="10"/>
  <c r="J21" i="7"/>
  <c r="I22" i="7"/>
  <c r="H23" i="7" s="1"/>
  <c r="I22" i="8"/>
  <c r="H23" i="8"/>
  <c r="J21" i="8"/>
  <c r="J21" i="17"/>
  <c r="I22" i="17"/>
  <c r="H23" i="17" s="1"/>
  <c r="I23" i="7" l="1"/>
  <c r="H24" i="7"/>
  <c r="J22" i="7"/>
  <c r="I23" i="12"/>
  <c r="H24" i="12"/>
  <c r="J22" i="12"/>
  <c r="I23" i="4"/>
  <c r="H24" i="4"/>
  <c r="J22" i="4"/>
  <c r="I23" i="15"/>
  <c r="H24" i="15"/>
  <c r="J22" i="15"/>
  <c r="J22" i="2"/>
  <c r="I23" i="2"/>
  <c r="H24" i="2" s="1"/>
  <c r="H24" i="6"/>
  <c r="J22" i="6"/>
  <c r="I23" i="6"/>
  <c r="J22" i="13"/>
  <c r="I23" i="13"/>
  <c r="H24" i="13"/>
  <c r="J22" i="16"/>
  <c r="I23" i="16"/>
  <c r="H24" i="16"/>
  <c r="I23" i="8"/>
  <c r="H24" i="8" s="1"/>
  <c r="J22" i="8"/>
  <c r="J22" i="14"/>
  <c r="I23" i="14"/>
  <c r="H24" i="14" s="1"/>
  <c r="I23" i="10"/>
  <c r="H24" i="10"/>
  <c r="J22" i="10"/>
  <c r="I23" i="9"/>
  <c r="H24" i="9"/>
  <c r="J22" i="9"/>
  <c r="I23" i="18"/>
  <c r="H24" i="18"/>
  <c r="J22" i="18"/>
  <c r="J22" i="17"/>
  <c r="I23" i="17"/>
  <c r="H24" i="17" s="1"/>
  <c r="J23" i="2" l="1"/>
  <c r="I24" i="2"/>
  <c r="H25" i="2" s="1"/>
  <c r="J23" i="8"/>
  <c r="I24" i="8"/>
  <c r="H25" i="8" s="1"/>
  <c r="I24" i="14"/>
  <c r="H25" i="14"/>
  <c r="J23" i="14"/>
  <c r="I24" i="16"/>
  <c r="H25" i="16"/>
  <c r="J23" i="16"/>
  <c r="J23" i="12"/>
  <c r="I24" i="12"/>
  <c r="H25" i="12"/>
  <c r="J23" i="6"/>
  <c r="I24" i="6"/>
  <c r="H25" i="6"/>
  <c r="I24" i="13"/>
  <c r="H25" i="13" s="1"/>
  <c r="J23" i="13"/>
  <c r="J23" i="4"/>
  <c r="I24" i="4"/>
  <c r="H25" i="4"/>
  <c r="J23" i="18"/>
  <c r="I24" i="18"/>
  <c r="H25" i="18"/>
  <c r="I24" i="15"/>
  <c r="H25" i="15" s="1"/>
  <c r="J23" i="15"/>
  <c r="J23" i="9"/>
  <c r="I24" i="9"/>
  <c r="H25" i="9" s="1"/>
  <c r="J23" i="7"/>
  <c r="I24" i="7"/>
  <c r="H25" i="7"/>
  <c r="J23" i="10"/>
  <c r="I24" i="10"/>
  <c r="H25" i="10"/>
  <c r="I24" i="17"/>
  <c r="H25" i="17" s="1"/>
  <c r="J23" i="17"/>
  <c r="J24" i="8" l="1"/>
  <c r="I25" i="8"/>
  <c r="H26" i="8"/>
  <c r="J24" i="9"/>
  <c r="I25" i="9"/>
  <c r="H26" i="9" s="1"/>
  <c r="J24" i="2"/>
  <c r="I25" i="2"/>
  <c r="H26" i="2" s="1"/>
  <c r="I25" i="15"/>
  <c r="H26" i="15"/>
  <c r="J24" i="15"/>
  <c r="I25" i="13"/>
  <c r="H26" i="13" s="1"/>
  <c r="J24" i="13"/>
  <c r="I25" i="14"/>
  <c r="H26" i="14" s="1"/>
  <c r="J24" i="14"/>
  <c r="I25" i="12"/>
  <c r="H26" i="12"/>
  <c r="J24" i="12"/>
  <c r="J24" i="4"/>
  <c r="I25" i="4"/>
  <c r="H26" i="4" s="1"/>
  <c r="J24" i="7"/>
  <c r="I25" i="7"/>
  <c r="H26" i="7"/>
  <c r="J24" i="18"/>
  <c r="I25" i="18"/>
  <c r="H26" i="18"/>
  <c r="J24" i="16"/>
  <c r="I25" i="16"/>
  <c r="H26" i="16" s="1"/>
  <c r="J24" i="6"/>
  <c r="I25" i="6"/>
  <c r="H26" i="6"/>
  <c r="J24" i="10"/>
  <c r="I25" i="10"/>
  <c r="H26" i="10"/>
  <c r="J24" i="17"/>
  <c r="I25" i="17"/>
  <c r="H26" i="17" s="1"/>
  <c r="J25" i="2" l="1"/>
  <c r="I26" i="2"/>
  <c r="H27" i="2" s="1"/>
  <c r="I26" i="4"/>
  <c r="J25" i="4"/>
  <c r="H27" i="4"/>
  <c r="J25" i="16"/>
  <c r="I26" i="16"/>
  <c r="H27" i="16" s="1"/>
  <c r="I26" i="14"/>
  <c r="H27" i="14" s="1"/>
  <c r="J25" i="14"/>
  <c r="J25" i="9"/>
  <c r="I26" i="9"/>
  <c r="H27" i="9" s="1"/>
  <c r="I26" i="13"/>
  <c r="H27" i="13" s="1"/>
  <c r="J25" i="13"/>
  <c r="J25" i="18"/>
  <c r="I26" i="18"/>
  <c r="H27" i="18" s="1"/>
  <c r="I26" i="6"/>
  <c r="H27" i="6"/>
  <c r="J25" i="6"/>
  <c r="I26" i="7"/>
  <c r="H27" i="7"/>
  <c r="J25" i="7"/>
  <c r="I26" i="15"/>
  <c r="H27" i="15" s="1"/>
  <c r="J25" i="15"/>
  <c r="J25" i="8"/>
  <c r="I26" i="8"/>
  <c r="H27" i="8" s="1"/>
  <c r="I26" i="10"/>
  <c r="H27" i="10" s="1"/>
  <c r="J25" i="10"/>
  <c r="I26" i="12"/>
  <c r="H27" i="12"/>
  <c r="J25" i="12"/>
  <c r="J25" i="17"/>
  <c r="I26" i="17"/>
  <c r="H27" i="17" s="1"/>
  <c r="J26" i="14" l="1"/>
  <c r="I27" i="14"/>
  <c r="H28" i="14" s="1"/>
  <c r="J26" i="9"/>
  <c r="I27" i="9"/>
  <c r="H28" i="9"/>
  <c r="J26" i="18"/>
  <c r="I27" i="18"/>
  <c r="H28" i="18" s="1"/>
  <c r="I27" i="16"/>
  <c r="H28" i="16" s="1"/>
  <c r="J26" i="16"/>
  <c r="J26" i="13"/>
  <c r="I27" i="13"/>
  <c r="H28" i="13" s="1"/>
  <c r="I27" i="10"/>
  <c r="H28" i="10" s="1"/>
  <c r="J26" i="10"/>
  <c r="I27" i="2"/>
  <c r="H28" i="2"/>
  <c r="J26" i="2"/>
  <c r="I27" i="15"/>
  <c r="H28" i="15" s="1"/>
  <c r="J26" i="15"/>
  <c r="H28" i="8"/>
  <c r="J26" i="8"/>
  <c r="I27" i="8"/>
  <c r="I27" i="6"/>
  <c r="H28" i="6" s="1"/>
  <c r="J26" i="6"/>
  <c r="I27" i="12"/>
  <c r="H28" i="12"/>
  <c r="J26" i="12"/>
  <c r="J26" i="4"/>
  <c r="I27" i="4"/>
  <c r="H28" i="4"/>
  <c r="I27" i="7"/>
  <c r="H28" i="7"/>
  <c r="J26" i="7"/>
  <c r="J26" i="17"/>
  <c r="I27" i="17"/>
  <c r="H28" i="17" s="1"/>
  <c r="J27" i="6" l="1"/>
  <c r="I28" i="6"/>
  <c r="H29" i="6"/>
  <c r="I28" i="18"/>
  <c r="J27" i="18"/>
  <c r="H29" i="18"/>
  <c r="H29" i="10"/>
  <c r="J27" i="10"/>
  <c r="I28" i="10"/>
  <c r="J27" i="13"/>
  <c r="I28" i="13"/>
  <c r="H29" i="13" s="1"/>
  <c r="J27" i="14"/>
  <c r="I28" i="14"/>
  <c r="H29" i="14"/>
  <c r="J27" i="16"/>
  <c r="I28" i="16"/>
  <c r="H29" i="16"/>
  <c r="I28" i="15"/>
  <c r="H29" i="15" s="1"/>
  <c r="J27" i="15"/>
  <c r="J27" i="12"/>
  <c r="I28" i="12"/>
  <c r="H29" i="12"/>
  <c r="I28" i="7"/>
  <c r="H29" i="7"/>
  <c r="J27" i="7"/>
  <c r="J27" i="4"/>
  <c r="I28" i="4"/>
  <c r="H29" i="4" s="1"/>
  <c r="I28" i="2"/>
  <c r="H29" i="2" s="1"/>
  <c r="J27" i="2"/>
  <c r="J27" i="9"/>
  <c r="I28" i="9"/>
  <c r="H29" i="9"/>
  <c r="J27" i="8"/>
  <c r="I28" i="8"/>
  <c r="H29" i="8"/>
  <c r="I28" i="17"/>
  <c r="H29" i="17" s="1"/>
  <c r="J27" i="17"/>
  <c r="I29" i="13" l="1"/>
  <c r="H30" i="13" s="1"/>
  <c r="J28" i="13"/>
  <c r="J28" i="2"/>
  <c r="I29" i="2"/>
  <c r="H30" i="2"/>
  <c r="I29" i="4"/>
  <c r="H30" i="4"/>
  <c r="J28" i="4"/>
  <c r="I29" i="15"/>
  <c r="H30" i="15"/>
  <c r="J28" i="15"/>
  <c r="J28" i="8"/>
  <c r="I29" i="8"/>
  <c r="H30" i="8"/>
  <c r="J28" i="18"/>
  <c r="I29" i="18"/>
  <c r="H30" i="18" s="1"/>
  <c r="I29" i="14"/>
  <c r="H30" i="14"/>
  <c r="J28" i="14"/>
  <c r="J28" i="12"/>
  <c r="I29" i="12"/>
  <c r="H30" i="12"/>
  <c r="I29" i="9"/>
  <c r="H30" i="9" s="1"/>
  <c r="J28" i="9"/>
  <c r="I29" i="10"/>
  <c r="H30" i="10"/>
  <c r="J28" i="10"/>
  <c r="J28" i="6"/>
  <c r="I29" i="6"/>
  <c r="H30" i="6" s="1"/>
  <c r="J28" i="7"/>
  <c r="I29" i="7"/>
  <c r="H30" i="7" s="1"/>
  <c r="I29" i="16"/>
  <c r="H30" i="16"/>
  <c r="J28" i="16"/>
  <c r="J28" i="17"/>
  <c r="I29" i="17"/>
  <c r="H30" i="17" s="1"/>
  <c r="J29" i="18" l="1"/>
  <c r="I30" i="18"/>
  <c r="H31" i="18"/>
  <c r="I30" i="6"/>
  <c r="H31" i="6" s="1"/>
  <c r="J29" i="6"/>
  <c r="H31" i="7"/>
  <c r="J29" i="7"/>
  <c r="I30" i="7"/>
  <c r="I30" i="9"/>
  <c r="H31" i="9"/>
  <c r="J29" i="9"/>
  <c r="J29" i="13"/>
  <c r="I30" i="13"/>
  <c r="H31" i="13"/>
  <c r="H31" i="2"/>
  <c r="J29" i="2"/>
  <c r="I30" i="2"/>
  <c r="I30" i="14"/>
  <c r="H31" i="14"/>
  <c r="J29" i="14"/>
  <c r="J29" i="8"/>
  <c r="I30" i="8"/>
  <c r="H31" i="8" s="1"/>
  <c r="I30" i="15"/>
  <c r="H31" i="15" s="1"/>
  <c r="J29" i="15"/>
  <c r="I30" i="4"/>
  <c r="H31" i="4"/>
  <c r="J29" i="4"/>
  <c r="J29" i="16"/>
  <c r="I30" i="16"/>
  <c r="H31" i="16" s="1"/>
  <c r="I30" i="10"/>
  <c r="H31" i="10"/>
  <c r="J29" i="10"/>
  <c r="J29" i="12"/>
  <c r="I30" i="12"/>
  <c r="H31" i="12"/>
  <c r="J29" i="17"/>
  <c r="I30" i="17"/>
  <c r="H31" i="17" s="1"/>
  <c r="I31" i="15" l="1"/>
  <c r="H32" i="15" s="1"/>
  <c r="J30" i="15"/>
  <c r="J30" i="6"/>
  <c r="I31" i="6"/>
  <c r="H32" i="6" s="1"/>
  <c r="I31" i="8"/>
  <c r="H32" i="8" s="1"/>
  <c r="J30" i="8"/>
  <c r="I31" i="16"/>
  <c r="H32" i="16"/>
  <c r="J30" i="16"/>
  <c r="J30" i="2"/>
  <c r="I31" i="2"/>
  <c r="H32" i="2" s="1"/>
  <c r="I31" i="7"/>
  <c r="H32" i="7" s="1"/>
  <c r="J30" i="7"/>
  <c r="J30" i="4"/>
  <c r="I31" i="4"/>
  <c r="H32" i="4" s="1"/>
  <c r="J30" i="12"/>
  <c r="I31" i="12"/>
  <c r="H32" i="12" s="1"/>
  <c r="J30" i="14"/>
  <c r="I31" i="14"/>
  <c r="H32" i="14" s="1"/>
  <c r="I31" i="9"/>
  <c r="H32" i="9"/>
  <c r="J30" i="9"/>
  <c r="I31" i="18"/>
  <c r="H32" i="18" s="1"/>
  <c r="J30" i="18"/>
  <c r="J30" i="13"/>
  <c r="I31" i="13"/>
  <c r="H32" i="13"/>
  <c r="I31" i="10"/>
  <c r="H32" i="10" s="1"/>
  <c r="J30" i="10"/>
  <c r="H32" i="17"/>
  <c r="J30" i="17"/>
  <c r="I31" i="17"/>
  <c r="I32" i="10" l="1"/>
  <c r="H33" i="10" s="1"/>
  <c r="J31" i="10"/>
  <c r="J31" i="8"/>
  <c r="I32" i="8"/>
  <c r="H33" i="8"/>
  <c r="H33" i="2"/>
  <c r="J31" i="2"/>
  <c r="I32" i="2"/>
  <c r="I32" i="4"/>
  <c r="H33" i="4" s="1"/>
  <c r="J31" i="4"/>
  <c r="I32" i="14"/>
  <c r="H33" i="14"/>
  <c r="J31" i="14"/>
  <c r="I32" i="18"/>
  <c r="H33" i="18" s="1"/>
  <c r="J31" i="18"/>
  <c r="J31" i="7"/>
  <c r="I32" i="7"/>
  <c r="H33" i="7" s="1"/>
  <c r="I32" i="6"/>
  <c r="H33" i="6"/>
  <c r="J31" i="6"/>
  <c r="J31" i="12"/>
  <c r="I32" i="12"/>
  <c r="H33" i="12" s="1"/>
  <c r="I32" i="15"/>
  <c r="H33" i="15" s="1"/>
  <c r="J31" i="15"/>
  <c r="I32" i="16"/>
  <c r="H33" i="16"/>
  <c r="J31" i="16"/>
  <c r="I32" i="13"/>
  <c r="H33" i="13" s="1"/>
  <c r="J31" i="13"/>
  <c r="J31" i="9"/>
  <c r="I32" i="9"/>
  <c r="H33" i="9" s="1"/>
  <c r="I32" i="17"/>
  <c r="H33" i="17" s="1"/>
  <c r="J31" i="17"/>
  <c r="J32" i="9" l="1"/>
  <c r="I33" i="9"/>
  <c r="H34" i="9"/>
  <c r="J32" i="18"/>
  <c r="I33" i="18"/>
  <c r="H34" i="18" s="1"/>
  <c r="I33" i="12"/>
  <c r="H34" i="12" s="1"/>
  <c r="J32" i="12"/>
  <c r="I33" i="15"/>
  <c r="H34" i="15"/>
  <c r="J32" i="15"/>
  <c r="I33" i="13"/>
  <c r="H34" i="13"/>
  <c r="J32" i="13"/>
  <c r="H34" i="7"/>
  <c r="I33" i="7"/>
  <c r="J32" i="7"/>
  <c r="J32" i="4"/>
  <c r="I33" i="4"/>
  <c r="H34" i="4" s="1"/>
  <c r="I33" i="10"/>
  <c r="H34" i="10"/>
  <c r="J32" i="10"/>
  <c r="J32" i="2"/>
  <c r="I33" i="2"/>
  <c r="H34" i="2"/>
  <c r="J32" i="16"/>
  <c r="I33" i="16"/>
  <c r="H34" i="16"/>
  <c r="I33" i="14"/>
  <c r="H34" i="14" s="1"/>
  <c r="J32" i="14"/>
  <c r="J32" i="8"/>
  <c r="I33" i="8"/>
  <c r="H34" i="8" s="1"/>
  <c r="J32" i="6"/>
  <c r="I33" i="6"/>
  <c r="H34" i="6"/>
  <c r="J32" i="17"/>
  <c r="I33" i="17"/>
  <c r="H34" i="17" s="1"/>
  <c r="J33" i="8" l="1"/>
  <c r="I34" i="8"/>
  <c r="H35" i="8"/>
  <c r="I34" i="18"/>
  <c r="H35" i="18" s="1"/>
  <c r="J33" i="18"/>
  <c r="I34" i="12"/>
  <c r="H35" i="12"/>
  <c r="J33" i="12"/>
  <c r="I34" i="14"/>
  <c r="H35" i="14"/>
  <c r="J33" i="14"/>
  <c r="I34" i="4"/>
  <c r="H35" i="4"/>
  <c r="J33" i="4"/>
  <c r="H35" i="7"/>
  <c r="I34" i="7"/>
  <c r="J33" i="7"/>
  <c r="I34" i="13"/>
  <c r="H35" i="13"/>
  <c r="J33" i="13"/>
  <c r="J33" i="2"/>
  <c r="I34" i="2"/>
  <c r="H35" i="2" s="1"/>
  <c r="I34" i="15"/>
  <c r="H35" i="15" s="1"/>
  <c r="J33" i="15"/>
  <c r="J33" i="9"/>
  <c r="I34" i="9"/>
  <c r="H35" i="9" s="1"/>
  <c r="I34" i="10"/>
  <c r="H35" i="10"/>
  <c r="J33" i="10"/>
  <c r="J33" i="6"/>
  <c r="I34" i="6"/>
  <c r="H35" i="6"/>
  <c r="J33" i="16"/>
  <c r="I34" i="16"/>
  <c r="H35" i="16"/>
  <c r="J33" i="17"/>
  <c r="I34" i="17"/>
  <c r="H35" i="17" s="1"/>
  <c r="I35" i="18" l="1"/>
  <c r="J34" i="18"/>
  <c r="H36" i="18"/>
  <c r="I35" i="15"/>
  <c r="H36" i="15"/>
  <c r="J34" i="15"/>
  <c r="J34" i="9"/>
  <c r="I35" i="9"/>
  <c r="H36" i="9" s="1"/>
  <c r="I35" i="2"/>
  <c r="H36" i="2"/>
  <c r="J34" i="2"/>
  <c r="J34" i="12"/>
  <c r="I35" i="12"/>
  <c r="H36" i="12"/>
  <c r="I35" i="10"/>
  <c r="H36" i="10" s="1"/>
  <c r="J34" i="10"/>
  <c r="J34" i="4"/>
  <c r="I35" i="4"/>
  <c r="H36" i="4" s="1"/>
  <c r="I35" i="16"/>
  <c r="H36" i="16"/>
  <c r="J34" i="16"/>
  <c r="I35" i="7"/>
  <c r="H36" i="7"/>
  <c r="J34" i="7"/>
  <c r="J34" i="6"/>
  <c r="I35" i="6"/>
  <c r="H36" i="6"/>
  <c r="J34" i="14"/>
  <c r="I35" i="14"/>
  <c r="H36" i="14" s="1"/>
  <c r="J34" i="8"/>
  <c r="I35" i="8"/>
  <c r="H36" i="8" s="1"/>
  <c r="J34" i="13"/>
  <c r="I35" i="13"/>
  <c r="H36" i="13" s="1"/>
  <c r="J34" i="17"/>
  <c r="I35" i="17"/>
  <c r="H36" i="17" s="1"/>
  <c r="J35" i="8" l="1"/>
  <c r="I36" i="8"/>
  <c r="H37" i="8"/>
  <c r="J35" i="14"/>
  <c r="I36" i="14"/>
  <c r="H37" i="14"/>
  <c r="H37" i="10"/>
  <c r="J35" i="10"/>
  <c r="I36" i="10"/>
  <c r="J35" i="4"/>
  <c r="I36" i="4"/>
  <c r="H37" i="4" s="1"/>
  <c r="J35" i="9"/>
  <c r="I36" i="9"/>
  <c r="H37" i="9" s="1"/>
  <c r="H37" i="13"/>
  <c r="J35" i="13"/>
  <c r="I36" i="13"/>
  <c r="I36" i="12"/>
  <c r="H37" i="12"/>
  <c r="J35" i="12"/>
  <c r="I36" i="15"/>
  <c r="H37" i="15" s="1"/>
  <c r="J35" i="15"/>
  <c r="J35" i="6"/>
  <c r="I36" i="6"/>
  <c r="H37" i="6" s="1"/>
  <c r="J35" i="16"/>
  <c r="I36" i="16"/>
  <c r="H37" i="16"/>
  <c r="H37" i="2"/>
  <c r="J35" i="2"/>
  <c r="I36" i="2"/>
  <c r="J35" i="18"/>
  <c r="I36" i="18"/>
  <c r="H37" i="18" s="1"/>
  <c r="J35" i="7"/>
  <c r="I36" i="7"/>
  <c r="H37" i="7"/>
  <c r="I36" i="17"/>
  <c r="H37" i="17" s="1"/>
  <c r="J35" i="17"/>
  <c r="I37" i="18" l="1"/>
  <c r="H38" i="18"/>
  <c r="J36" i="18"/>
  <c r="I37" i="9"/>
  <c r="H38" i="9" s="1"/>
  <c r="J36" i="9"/>
  <c r="I37" i="15"/>
  <c r="H38" i="15"/>
  <c r="J36" i="15"/>
  <c r="J36" i="6"/>
  <c r="I37" i="6"/>
  <c r="H38" i="6"/>
  <c r="I37" i="4"/>
  <c r="H38" i="4"/>
  <c r="J36" i="4"/>
  <c r="I37" i="16"/>
  <c r="H38" i="16" s="1"/>
  <c r="J36" i="16"/>
  <c r="I37" i="14"/>
  <c r="H38" i="14"/>
  <c r="J36" i="14"/>
  <c r="J36" i="10"/>
  <c r="I37" i="10"/>
  <c r="H38" i="10" s="1"/>
  <c r="I37" i="12"/>
  <c r="H38" i="12"/>
  <c r="J36" i="12"/>
  <c r="I37" i="13"/>
  <c r="H38" i="13" s="1"/>
  <c r="J36" i="13"/>
  <c r="J36" i="8"/>
  <c r="I37" i="8"/>
  <c r="H38" i="8" s="1"/>
  <c r="J36" i="7"/>
  <c r="I37" i="7"/>
  <c r="H38" i="7" s="1"/>
  <c r="I37" i="2"/>
  <c r="H38" i="2"/>
  <c r="J36" i="2"/>
  <c r="J36" i="17"/>
  <c r="I37" i="17"/>
  <c r="H38" i="17" s="1"/>
  <c r="J37" i="16" l="1"/>
  <c r="I38" i="16"/>
  <c r="H39" i="16"/>
  <c r="J37" i="7"/>
  <c r="I38" i="7"/>
  <c r="H39" i="7" s="1"/>
  <c r="J37" i="9"/>
  <c r="I38" i="9"/>
  <c r="H39" i="9" s="1"/>
  <c r="I38" i="10"/>
  <c r="H39" i="10"/>
  <c r="J37" i="10"/>
  <c r="I38" i="8"/>
  <c r="H39" i="8"/>
  <c r="J37" i="8"/>
  <c r="J37" i="13"/>
  <c r="I38" i="13"/>
  <c r="H39" i="13" s="1"/>
  <c r="I38" i="15"/>
  <c r="H39" i="15" s="1"/>
  <c r="J37" i="15"/>
  <c r="I38" i="4"/>
  <c r="H39" i="4"/>
  <c r="J37" i="4"/>
  <c r="I38" i="2"/>
  <c r="H39" i="2"/>
  <c r="J37" i="2"/>
  <c r="I38" i="14"/>
  <c r="H39" i="14"/>
  <c r="J37" i="14"/>
  <c r="H39" i="6"/>
  <c r="J37" i="6"/>
  <c r="I38" i="6"/>
  <c r="J37" i="12"/>
  <c r="I38" i="12"/>
  <c r="H39" i="12" s="1"/>
  <c r="J37" i="18"/>
  <c r="I38" i="18"/>
  <c r="H39" i="18"/>
  <c r="J37" i="17"/>
  <c r="I38" i="17"/>
  <c r="H39" i="17" s="1"/>
  <c r="I39" i="13" l="1"/>
  <c r="H40" i="13"/>
  <c r="J38" i="13"/>
  <c r="I39" i="15"/>
  <c r="H40" i="15"/>
  <c r="J38" i="15"/>
  <c r="I39" i="7"/>
  <c r="H40" i="7" s="1"/>
  <c r="J38" i="7"/>
  <c r="J38" i="12"/>
  <c r="I39" i="12"/>
  <c r="H40" i="12" s="1"/>
  <c r="J38" i="9"/>
  <c r="I39" i="9"/>
  <c r="H40" i="9" s="1"/>
  <c r="J38" i="8"/>
  <c r="I39" i="8"/>
  <c r="H40" i="8"/>
  <c r="I39" i="18"/>
  <c r="J38" i="18"/>
  <c r="H40" i="18"/>
  <c r="I39" i="14"/>
  <c r="H40" i="14" s="1"/>
  <c r="J38" i="14"/>
  <c r="I39" i="10"/>
  <c r="H40" i="10"/>
  <c r="J38" i="10"/>
  <c r="I39" i="16"/>
  <c r="J38" i="16"/>
  <c r="H40" i="16"/>
  <c r="H40" i="6"/>
  <c r="J38" i="6"/>
  <c r="I39" i="6"/>
  <c r="J38" i="2"/>
  <c r="I39" i="2"/>
  <c r="H40" i="2"/>
  <c r="J38" i="4"/>
  <c r="I39" i="4"/>
  <c r="H40" i="4"/>
  <c r="J38" i="17"/>
  <c r="I39" i="17"/>
  <c r="H40" i="17" s="1"/>
  <c r="J39" i="9" l="1"/>
  <c r="I40" i="9"/>
  <c r="H41" i="9"/>
  <c r="J39" i="7"/>
  <c r="I40" i="7"/>
  <c r="H41" i="7"/>
  <c r="I40" i="12"/>
  <c r="H41" i="12"/>
  <c r="J39" i="12"/>
  <c r="J39" i="14"/>
  <c r="I40" i="14"/>
  <c r="H41" i="14" s="1"/>
  <c r="I40" i="15"/>
  <c r="H41" i="15" s="1"/>
  <c r="J39" i="15"/>
  <c r="J39" i="4"/>
  <c r="I40" i="4"/>
  <c r="H41" i="4"/>
  <c r="J39" i="2"/>
  <c r="I40" i="2"/>
  <c r="H41" i="2" s="1"/>
  <c r="J39" i="10"/>
  <c r="I40" i="10"/>
  <c r="H41" i="10"/>
  <c r="I40" i="8"/>
  <c r="H41" i="8"/>
  <c r="J39" i="8"/>
  <c r="I40" i="13"/>
  <c r="H41" i="13"/>
  <c r="J39" i="13"/>
  <c r="J39" i="6"/>
  <c r="I40" i="6"/>
  <c r="H41" i="6" s="1"/>
  <c r="I40" i="16"/>
  <c r="H41" i="16"/>
  <c r="J39" i="16"/>
  <c r="I40" i="18"/>
  <c r="J39" i="18"/>
  <c r="H41" i="18"/>
  <c r="I40" i="17"/>
  <c r="H41" i="17" s="1"/>
  <c r="J39" i="17"/>
  <c r="I41" i="15" l="1"/>
  <c r="H42" i="15" s="1"/>
  <c r="J40" i="15"/>
  <c r="I41" i="14"/>
  <c r="H42" i="14"/>
  <c r="J40" i="14"/>
  <c r="I41" i="6"/>
  <c r="H42" i="6"/>
  <c r="J40" i="6"/>
  <c r="J40" i="2"/>
  <c r="I41" i="2"/>
  <c r="H42" i="2" s="1"/>
  <c r="J40" i="7"/>
  <c r="I41" i="7"/>
  <c r="H42" i="7"/>
  <c r="H42" i="10"/>
  <c r="J40" i="10"/>
  <c r="I41" i="10"/>
  <c r="I41" i="12"/>
  <c r="J40" i="12"/>
  <c r="H42" i="12"/>
  <c r="I41" i="13"/>
  <c r="J40" i="13"/>
  <c r="H42" i="13"/>
  <c r="J40" i="9"/>
  <c r="I41" i="9"/>
  <c r="H42" i="9" s="1"/>
  <c r="J40" i="18"/>
  <c r="I41" i="18"/>
  <c r="H42" i="18"/>
  <c r="J40" i="16"/>
  <c r="I41" i="16"/>
  <c r="H42" i="16" s="1"/>
  <c r="J40" i="8"/>
  <c r="I41" i="8"/>
  <c r="H42" i="8"/>
  <c r="J40" i="4"/>
  <c r="I41" i="4"/>
  <c r="H42" i="4" s="1"/>
  <c r="J40" i="17"/>
  <c r="I41" i="17"/>
  <c r="H42" i="17" s="1"/>
  <c r="J41" i="9" l="1"/>
  <c r="I42" i="9"/>
  <c r="H43" i="9" s="1"/>
  <c r="I42" i="4"/>
  <c r="H43" i="4"/>
  <c r="J41" i="4"/>
  <c r="J41" i="16"/>
  <c r="I42" i="16"/>
  <c r="H43" i="16" s="1"/>
  <c r="I42" i="2"/>
  <c r="H43" i="2" s="1"/>
  <c r="J41" i="2"/>
  <c r="I42" i="15"/>
  <c r="H43" i="15" s="1"/>
  <c r="J41" i="15"/>
  <c r="J41" i="6"/>
  <c r="I42" i="6"/>
  <c r="H43" i="6"/>
  <c r="J41" i="7"/>
  <c r="I42" i="7"/>
  <c r="H43" i="7"/>
  <c r="J41" i="14"/>
  <c r="I42" i="14"/>
  <c r="H43" i="14"/>
  <c r="J41" i="12"/>
  <c r="I42" i="12"/>
  <c r="H43" i="12" s="1"/>
  <c r="I42" i="13"/>
  <c r="H43" i="13"/>
  <c r="J41" i="13"/>
  <c r="J41" i="18"/>
  <c r="H43" i="18"/>
  <c r="I42" i="18"/>
  <c r="J41" i="8"/>
  <c r="I42" i="8"/>
  <c r="H43" i="8"/>
  <c r="J41" i="10"/>
  <c r="I42" i="10"/>
  <c r="H43" i="10" s="1"/>
  <c r="J41" i="17"/>
  <c r="I42" i="17"/>
  <c r="H43" i="17" s="1"/>
  <c r="I43" i="2" l="1"/>
  <c r="H44" i="2"/>
  <c r="J42" i="2"/>
  <c r="I43" i="16"/>
  <c r="H44" i="16" s="1"/>
  <c r="J42" i="16"/>
  <c r="I43" i="12"/>
  <c r="H44" i="12" s="1"/>
  <c r="J42" i="12"/>
  <c r="I43" i="15"/>
  <c r="H44" i="15" s="1"/>
  <c r="J42" i="15"/>
  <c r="I43" i="9"/>
  <c r="H44" i="9"/>
  <c r="J42" i="9"/>
  <c r="I43" i="10"/>
  <c r="H44" i="10"/>
  <c r="J42" i="10"/>
  <c r="J42" i="4"/>
  <c r="I43" i="4"/>
  <c r="H44" i="4" s="1"/>
  <c r="J42" i="18"/>
  <c r="I43" i="18"/>
  <c r="H44" i="18" s="1"/>
  <c r="H44" i="8"/>
  <c r="J42" i="8"/>
  <c r="I43" i="8"/>
  <c r="J42" i="14"/>
  <c r="I43" i="14"/>
  <c r="H44" i="14" s="1"/>
  <c r="J42" i="13"/>
  <c r="I43" i="13"/>
  <c r="H44" i="13"/>
  <c r="H44" i="6"/>
  <c r="J42" i="6"/>
  <c r="I43" i="6"/>
  <c r="J42" i="7"/>
  <c r="I43" i="7"/>
  <c r="H44" i="7" s="1"/>
  <c r="J42" i="17"/>
  <c r="I43" i="17"/>
  <c r="H44" i="17" s="1"/>
  <c r="I44" i="15" l="1"/>
  <c r="H45" i="15" s="1"/>
  <c r="J43" i="15"/>
  <c r="J43" i="12"/>
  <c r="I44" i="12"/>
  <c r="H45" i="12" s="1"/>
  <c r="I44" i="18"/>
  <c r="H45" i="18"/>
  <c r="J43" i="18"/>
  <c r="I44" i="14"/>
  <c r="J43" i="14"/>
  <c r="H45" i="14"/>
  <c r="J43" i="16"/>
  <c r="I44" i="16"/>
  <c r="H45" i="16"/>
  <c r="J43" i="7"/>
  <c r="I44" i="7"/>
  <c r="H45" i="7" s="1"/>
  <c r="J43" i="4"/>
  <c r="I44" i="4"/>
  <c r="H45" i="4" s="1"/>
  <c r="J43" i="2"/>
  <c r="I44" i="2"/>
  <c r="H45" i="2" s="1"/>
  <c r="J43" i="13"/>
  <c r="I44" i="13"/>
  <c r="H45" i="13" s="1"/>
  <c r="J43" i="6"/>
  <c r="I44" i="6"/>
  <c r="H45" i="6" s="1"/>
  <c r="J43" i="8"/>
  <c r="I44" i="8"/>
  <c r="H45" i="8" s="1"/>
  <c r="J43" i="9"/>
  <c r="I44" i="9"/>
  <c r="H45" i="9"/>
  <c r="J43" i="10"/>
  <c r="I44" i="10"/>
  <c r="H45" i="10" s="1"/>
  <c r="H45" i="17"/>
  <c r="I44" i="17"/>
  <c r="J43" i="17"/>
  <c r="I45" i="6" l="1"/>
  <c r="H46" i="6" s="1"/>
  <c r="J44" i="6"/>
  <c r="J44" i="2"/>
  <c r="I45" i="2"/>
  <c r="H46" i="2" s="1"/>
  <c r="I45" i="10"/>
  <c r="H46" i="10"/>
  <c r="J44" i="10"/>
  <c r="I45" i="12"/>
  <c r="H46" i="12" s="1"/>
  <c r="J44" i="12"/>
  <c r="J44" i="7"/>
  <c r="I45" i="7"/>
  <c r="H46" i="7" s="1"/>
  <c r="J44" i="13"/>
  <c r="I45" i="13"/>
  <c r="H46" i="13"/>
  <c r="J44" i="8"/>
  <c r="I45" i="8"/>
  <c r="H46" i="8"/>
  <c r="I45" i="4"/>
  <c r="H46" i="4"/>
  <c r="J44" i="4"/>
  <c r="I45" i="15"/>
  <c r="H46" i="15"/>
  <c r="J44" i="15"/>
  <c r="J44" i="18"/>
  <c r="I45" i="18"/>
  <c r="H46" i="18"/>
  <c r="I45" i="14"/>
  <c r="H46" i="14"/>
  <c r="J44" i="14"/>
  <c r="J44" i="9"/>
  <c r="I45" i="9"/>
  <c r="H46" i="9"/>
  <c r="I45" i="16"/>
  <c r="H46" i="16"/>
  <c r="J44" i="16"/>
  <c r="J44" i="17"/>
  <c r="I45" i="17"/>
  <c r="H46" i="17" s="1"/>
  <c r="J45" i="12" l="1"/>
  <c r="I46" i="12"/>
  <c r="H47" i="12" s="1"/>
  <c r="J45" i="7"/>
  <c r="I46" i="7"/>
  <c r="H47" i="7" s="1"/>
  <c r="I46" i="2"/>
  <c r="H47" i="2"/>
  <c r="J45" i="2"/>
  <c r="J45" i="6"/>
  <c r="I46" i="6"/>
  <c r="H47" i="6"/>
  <c r="I46" i="4"/>
  <c r="H47" i="4" s="1"/>
  <c r="J45" i="4"/>
  <c r="J45" i="14"/>
  <c r="I46" i="14"/>
  <c r="H47" i="14"/>
  <c r="J45" i="16"/>
  <c r="I46" i="16"/>
  <c r="H47" i="16"/>
  <c r="I46" i="8"/>
  <c r="H47" i="8"/>
  <c r="J45" i="8"/>
  <c r="J45" i="9"/>
  <c r="I46" i="9"/>
  <c r="H47" i="9" s="1"/>
  <c r="I46" i="10"/>
  <c r="H47" i="10"/>
  <c r="J45" i="10"/>
  <c r="I46" i="15"/>
  <c r="H47" i="15" s="1"/>
  <c r="J45" i="15"/>
  <c r="I46" i="13"/>
  <c r="H47" i="13" s="1"/>
  <c r="J45" i="13"/>
  <c r="I46" i="18"/>
  <c r="H47" i="18" s="1"/>
  <c r="J45" i="18"/>
  <c r="J45" i="17"/>
  <c r="I46" i="17"/>
  <c r="H47" i="17" s="1"/>
  <c r="J46" i="9" l="1"/>
  <c r="I47" i="9"/>
  <c r="H48" i="9" s="1"/>
  <c r="I47" i="13"/>
  <c r="H48" i="13"/>
  <c r="J46" i="13"/>
  <c r="J46" i="4"/>
  <c r="H48" i="4"/>
  <c r="I47" i="4"/>
  <c r="I47" i="18"/>
  <c r="H48" i="18"/>
  <c r="J46" i="18"/>
  <c r="I47" i="7"/>
  <c r="J46" i="7"/>
  <c r="H48" i="7"/>
  <c r="I47" i="12"/>
  <c r="H48" i="12" s="1"/>
  <c r="J46" i="12"/>
  <c r="I47" i="15"/>
  <c r="H48" i="15" s="1"/>
  <c r="J46" i="15"/>
  <c r="I47" i="8"/>
  <c r="H48" i="8"/>
  <c r="J46" i="8"/>
  <c r="I47" i="16"/>
  <c r="H48" i="16"/>
  <c r="J46" i="16"/>
  <c r="I47" i="6"/>
  <c r="J46" i="6"/>
  <c r="H48" i="6"/>
  <c r="J46" i="2"/>
  <c r="I47" i="2"/>
  <c r="H48" i="2" s="1"/>
  <c r="I47" i="10"/>
  <c r="H48" i="10"/>
  <c r="J46" i="10"/>
  <c r="I47" i="14"/>
  <c r="H48" i="14"/>
  <c r="J46" i="14"/>
  <c r="J46" i="17"/>
  <c r="I47" i="17"/>
  <c r="H48" i="17" s="1"/>
  <c r="I48" i="2" l="1"/>
  <c r="H49" i="2" s="1"/>
  <c r="J47" i="2"/>
  <c r="I48" i="12"/>
  <c r="H49" i="12" s="1"/>
  <c r="J47" i="12"/>
  <c r="I48" i="9"/>
  <c r="H49" i="9"/>
  <c r="J47" i="9"/>
  <c r="H49" i="15"/>
  <c r="I48" i="15"/>
  <c r="J47" i="15"/>
  <c r="J47" i="8"/>
  <c r="I48" i="8"/>
  <c r="H49" i="8"/>
  <c r="J47" i="13"/>
  <c r="I48" i="13"/>
  <c r="H49" i="13" s="1"/>
  <c r="J47" i="14"/>
  <c r="I48" i="14"/>
  <c r="H49" i="14" s="1"/>
  <c r="J47" i="4"/>
  <c r="I48" i="4"/>
  <c r="H49" i="4" s="1"/>
  <c r="I48" i="18"/>
  <c r="H49" i="18" s="1"/>
  <c r="J47" i="18"/>
  <c r="I48" i="7"/>
  <c r="J47" i="7"/>
  <c r="H49" i="7"/>
  <c r="I48" i="6"/>
  <c r="J47" i="6"/>
  <c r="H49" i="6"/>
  <c r="J47" i="10"/>
  <c r="I48" i="10"/>
  <c r="H49" i="10"/>
  <c r="J47" i="16"/>
  <c r="I48" i="16"/>
  <c r="H49" i="16"/>
  <c r="I48" i="17"/>
  <c r="H49" i="17" s="1"/>
  <c r="J47" i="17"/>
  <c r="J48" i="18" l="1"/>
  <c r="I49" i="18"/>
  <c r="H50" i="18" s="1"/>
  <c r="I49" i="12"/>
  <c r="H50" i="12"/>
  <c r="J48" i="12"/>
  <c r="H50" i="13"/>
  <c r="J48" i="13"/>
  <c r="I49" i="13"/>
  <c r="I49" i="4"/>
  <c r="H50" i="4"/>
  <c r="J48" i="4"/>
  <c r="I49" i="14"/>
  <c r="H50" i="14"/>
  <c r="J48" i="14"/>
  <c r="H50" i="2"/>
  <c r="J48" i="2"/>
  <c r="I49" i="2"/>
  <c r="I49" i="9"/>
  <c r="H50" i="9" s="1"/>
  <c r="J48" i="9"/>
  <c r="I49" i="16"/>
  <c r="H50" i="16" s="1"/>
  <c r="J48" i="16"/>
  <c r="J48" i="8"/>
  <c r="I49" i="8"/>
  <c r="H50" i="8"/>
  <c r="J48" i="7"/>
  <c r="I49" i="7"/>
  <c r="H50" i="7"/>
  <c r="J48" i="10"/>
  <c r="I49" i="10"/>
  <c r="H50" i="10" s="1"/>
  <c r="I49" i="15"/>
  <c r="H50" i="15"/>
  <c r="J48" i="15"/>
  <c r="I49" i="6"/>
  <c r="H50" i="6" s="1"/>
  <c r="J48" i="6"/>
  <c r="J48" i="17"/>
  <c r="I49" i="17"/>
  <c r="H50" i="17" s="1"/>
  <c r="I50" i="16" l="1"/>
  <c r="H51" i="16" s="1"/>
  <c r="J49" i="16"/>
  <c r="J49" i="9"/>
  <c r="I50" i="9"/>
  <c r="H51" i="9" s="1"/>
  <c r="I50" i="18"/>
  <c r="H51" i="18"/>
  <c r="J49" i="18"/>
  <c r="I50" i="10"/>
  <c r="H51" i="10"/>
  <c r="J49" i="10"/>
  <c r="J49" i="6"/>
  <c r="I50" i="6"/>
  <c r="H51" i="6" s="1"/>
  <c r="I50" i="13"/>
  <c r="H51" i="13" s="1"/>
  <c r="J49" i="13"/>
  <c r="J49" i="12"/>
  <c r="I50" i="12"/>
  <c r="H51" i="12"/>
  <c r="I50" i="14"/>
  <c r="H51" i="14"/>
  <c r="J49" i="14"/>
  <c r="J49" i="2"/>
  <c r="I50" i="2"/>
  <c r="H51" i="2"/>
  <c r="I50" i="7"/>
  <c r="H51" i="7"/>
  <c r="J49" i="7"/>
  <c r="I50" i="15"/>
  <c r="H51" i="15" s="1"/>
  <c r="J49" i="15"/>
  <c r="I50" i="4"/>
  <c r="H51" i="4"/>
  <c r="J49" i="4"/>
  <c r="J49" i="8"/>
  <c r="I50" i="8"/>
  <c r="H51" i="8"/>
  <c r="J49" i="17"/>
  <c r="I50" i="17"/>
  <c r="H51" i="17" s="1"/>
  <c r="J50" i="13" l="1"/>
  <c r="I51" i="13"/>
  <c r="H52" i="13" s="1"/>
  <c r="J50" i="6"/>
  <c r="I51" i="6"/>
  <c r="H52" i="6"/>
  <c r="I51" i="9"/>
  <c r="H52" i="9" s="1"/>
  <c r="J50" i="9"/>
  <c r="I51" i="15"/>
  <c r="H52" i="15"/>
  <c r="J50" i="15"/>
  <c r="I51" i="16"/>
  <c r="H52" i="16"/>
  <c r="J50" i="16"/>
  <c r="H52" i="8"/>
  <c r="I51" i="8"/>
  <c r="J50" i="8"/>
  <c r="I51" i="7"/>
  <c r="H52" i="7"/>
  <c r="J50" i="7"/>
  <c r="J50" i="18"/>
  <c r="I51" i="18"/>
  <c r="H52" i="18"/>
  <c r="H52" i="4"/>
  <c r="J50" i="4"/>
  <c r="I51" i="4"/>
  <c r="I51" i="10"/>
  <c r="H52" i="10"/>
  <c r="J50" i="10"/>
  <c r="J50" i="12"/>
  <c r="I51" i="12"/>
  <c r="H52" i="12" s="1"/>
  <c r="I51" i="2"/>
  <c r="H52" i="2"/>
  <c r="J50" i="2"/>
  <c r="J50" i="14"/>
  <c r="I51" i="14"/>
  <c r="H52" i="14"/>
  <c r="J50" i="17"/>
  <c r="I51" i="17"/>
  <c r="H52" i="17" s="1"/>
  <c r="J51" i="12" l="1"/>
  <c r="I52" i="12"/>
  <c r="H53" i="12" s="1"/>
  <c r="I52" i="9"/>
  <c r="H53" i="9" s="1"/>
  <c r="J51" i="9"/>
  <c r="I52" i="13"/>
  <c r="H53" i="13"/>
  <c r="J51" i="13"/>
  <c r="J51" i="8"/>
  <c r="I52" i="8"/>
  <c r="H53" i="8" s="1"/>
  <c r="J51" i="16"/>
  <c r="I52" i="16"/>
  <c r="H53" i="16"/>
  <c r="I52" i="6"/>
  <c r="H53" i="6" s="1"/>
  <c r="J51" i="6"/>
  <c r="J51" i="14"/>
  <c r="I52" i="14"/>
  <c r="H53" i="14" s="1"/>
  <c r="J51" i="7"/>
  <c r="I52" i="7"/>
  <c r="H53" i="7" s="1"/>
  <c r="I52" i="15"/>
  <c r="H53" i="15" s="1"/>
  <c r="J51" i="15"/>
  <c r="J51" i="10"/>
  <c r="I52" i="10"/>
  <c r="H53" i="10" s="1"/>
  <c r="J51" i="2"/>
  <c r="I52" i="2"/>
  <c r="H53" i="2" s="1"/>
  <c r="I52" i="18"/>
  <c r="H53" i="18" s="1"/>
  <c r="J51" i="18"/>
  <c r="J51" i="4"/>
  <c r="I52" i="4"/>
  <c r="H53" i="4" s="1"/>
  <c r="I52" i="17"/>
  <c r="H53" i="17" s="1"/>
  <c r="J51" i="17"/>
  <c r="J52" i="14" l="1"/>
  <c r="I53" i="14"/>
  <c r="H54" i="14" s="1"/>
  <c r="I53" i="4"/>
  <c r="H54" i="4"/>
  <c r="J52" i="4"/>
  <c r="J52" i="2"/>
  <c r="I53" i="2"/>
  <c r="H54" i="2" s="1"/>
  <c r="J52" i="9"/>
  <c r="I53" i="9"/>
  <c r="H54" i="9" s="1"/>
  <c r="J52" i="10"/>
  <c r="I53" i="10"/>
  <c r="H54" i="10"/>
  <c r="I53" i="15"/>
  <c r="H54" i="15" s="1"/>
  <c r="J52" i="15"/>
  <c r="J52" i="7"/>
  <c r="I53" i="7"/>
  <c r="H54" i="7" s="1"/>
  <c r="J52" i="12"/>
  <c r="I53" i="12"/>
  <c r="H54" i="12"/>
  <c r="I53" i="6"/>
  <c r="H54" i="6" s="1"/>
  <c r="J52" i="6"/>
  <c r="I53" i="18"/>
  <c r="H54" i="18"/>
  <c r="J52" i="18"/>
  <c r="J52" i="8"/>
  <c r="I53" i="8"/>
  <c r="H54" i="8" s="1"/>
  <c r="I53" i="16"/>
  <c r="H54" i="16"/>
  <c r="J52" i="16"/>
  <c r="J52" i="13"/>
  <c r="I53" i="13"/>
  <c r="H54" i="13"/>
  <c r="J52" i="17"/>
  <c r="I53" i="17"/>
  <c r="H54" i="17" s="1"/>
  <c r="J53" i="2" l="1"/>
  <c r="I54" i="2"/>
  <c r="H55" i="2"/>
  <c r="I54" i="15"/>
  <c r="H55" i="15" s="1"/>
  <c r="J53" i="15"/>
  <c r="H55" i="7"/>
  <c r="J53" i="7"/>
  <c r="I54" i="7"/>
  <c r="J53" i="6"/>
  <c r="I54" i="6"/>
  <c r="H55" i="6" s="1"/>
  <c r="I54" i="8"/>
  <c r="H55" i="8"/>
  <c r="J53" i="8"/>
  <c r="I54" i="14"/>
  <c r="H55" i="14" s="1"/>
  <c r="J53" i="14"/>
  <c r="J53" i="9"/>
  <c r="I54" i="9"/>
  <c r="H55" i="9"/>
  <c r="J53" i="12"/>
  <c r="I54" i="12"/>
  <c r="H55" i="12" s="1"/>
  <c r="I54" i="10"/>
  <c r="H55" i="10"/>
  <c r="J53" i="10"/>
  <c r="J53" i="4"/>
  <c r="I54" i="4"/>
  <c r="H55" i="4"/>
  <c r="J53" i="18"/>
  <c r="I54" i="18"/>
  <c r="H55" i="18" s="1"/>
  <c r="J53" i="16"/>
  <c r="I54" i="16"/>
  <c r="H55" i="16"/>
  <c r="I54" i="13"/>
  <c r="H55" i="13"/>
  <c r="J53" i="13"/>
  <c r="J53" i="17"/>
  <c r="I54" i="17"/>
  <c r="H55" i="17" s="1"/>
  <c r="I55" i="18" l="1"/>
  <c r="H56" i="18" s="1"/>
  <c r="J54" i="18"/>
  <c r="J54" i="14"/>
  <c r="I55" i="14"/>
  <c r="H56" i="14" s="1"/>
  <c r="I55" i="15"/>
  <c r="H56" i="15"/>
  <c r="J54" i="15"/>
  <c r="I55" i="6"/>
  <c r="H56" i="6"/>
  <c r="J54" i="6"/>
  <c r="J54" i="12"/>
  <c r="I55" i="12"/>
  <c r="H56" i="12" s="1"/>
  <c r="I55" i="7"/>
  <c r="H56" i="7" s="1"/>
  <c r="J54" i="7"/>
  <c r="I55" i="13"/>
  <c r="H56" i="13"/>
  <c r="J54" i="13"/>
  <c r="I55" i="8"/>
  <c r="H56" i="8"/>
  <c r="J54" i="8"/>
  <c r="I55" i="9"/>
  <c r="H56" i="9"/>
  <c r="J54" i="9"/>
  <c r="J54" i="2"/>
  <c r="I55" i="2"/>
  <c r="H56" i="2" s="1"/>
  <c r="I55" i="10"/>
  <c r="H56" i="10"/>
  <c r="J54" i="10"/>
  <c r="J54" i="4"/>
  <c r="I55" i="4"/>
  <c r="H56" i="4"/>
  <c r="I55" i="16"/>
  <c r="H56" i="16"/>
  <c r="J54" i="16"/>
  <c r="J54" i="17"/>
  <c r="I55" i="17"/>
  <c r="H56" i="17" s="1"/>
  <c r="J55" i="14" l="1"/>
  <c r="I56" i="14"/>
  <c r="H57" i="14" s="1"/>
  <c r="J55" i="7"/>
  <c r="I56" i="7"/>
  <c r="H57" i="7"/>
  <c r="I56" i="12"/>
  <c r="H57" i="12" s="1"/>
  <c r="J55" i="12"/>
  <c r="J55" i="2"/>
  <c r="I56" i="2"/>
  <c r="H57" i="2" s="1"/>
  <c r="I56" i="18"/>
  <c r="H57" i="18"/>
  <c r="J55" i="18"/>
  <c r="J55" i="10"/>
  <c r="I56" i="10"/>
  <c r="H57" i="10"/>
  <c r="I56" i="15"/>
  <c r="H57" i="15" s="1"/>
  <c r="J55" i="15"/>
  <c r="J55" i="8"/>
  <c r="I56" i="8"/>
  <c r="H57" i="8"/>
  <c r="J55" i="13"/>
  <c r="I56" i="13"/>
  <c r="H57" i="13"/>
  <c r="I56" i="6"/>
  <c r="H57" i="6"/>
  <c r="J55" i="6"/>
  <c r="I56" i="9"/>
  <c r="H57" i="9"/>
  <c r="J55" i="9"/>
  <c r="I56" i="16"/>
  <c r="H57" i="16"/>
  <c r="J55" i="16"/>
  <c r="I56" i="4"/>
  <c r="H57" i="4"/>
  <c r="J55" i="4"/>
  <c r="I56" i="17"/>
  <c r="H57" i="17" s="1"/>
  <c r="J55" i="17"/>
  <c r="I57" i="15" l="1"/>
  <c r="H58" i="15"/>
  <c r="J56" i="15"/>
  <c r="I57" i="12"/>
  <c r="H58" i="12" s="1"/>
  <c r="J56" i="12"/>
  <c r="I57" i="14"/>
  <c r="H58" i="14"/>
  <c r="J56" i="14"/>
  <c r="I57" i="2"/>
  <c r="H58" i="2"/>
  <c r="J56" i="2"/>
  <c r="J56" i="8"/>
  <c r="I57" i="8"/>
  <c r="H58" i="8" s="1"/>
  <c r="J56" i="18"/>
  <c r="I57" i="18"/>
  <c r="H58" i="18"/>
  <c r="J56" i="7"/>
  <c r="I57" i="7"/>
  <c r="H58" i="7"/>
  <c r="I57" i="4"/>
  <c r="H58" i="4"/>
  <c r="J56" i="4"/>
  <c r="I57" i="6"/>
  <c r="H58" i="6"/>
  <c r="J56" i="6"/>
  <c r="J56" i="13"/>
  <c r="I57" i="13"/>
  <c r="H58" i="13"/>
  <c r="H58" i="9"/>
  <c r="J56" i="9"/>
  <c r="I57" i="9"/>
  <c r="J56" i="10"/>
  <c r="I57" i="10"/>
  <c r="H58" i="10"/>
  <c r="J56" i="16"/>
  <c r="I57" i="16"/>
  <c r="H58" i="16" s="1"/>
  <c r="J56" i="17"/>
  <c r="I57" i="17"/>
  <c r="H58" i="17" s="1"/>
  <c r="J57" i="12" l="1"/>
  <c r="I58" i="12"/>
  <c r="H59" i="12"/>
  <c r="J57" i="8"/>
  <c r="I58" i="8"/>
  <c r="H59" i="8"/>
  <c r="I58" i="16"/>
  <c r="H59" i="16"/>
  <c r="J57" i="16"/>
  <c r="I58" i="14"/>
  <c r="H59" i="14"/>
  <c r="J57" i="14"/>
  <c r="I58" i="4"/>
  <c r="H59" i="4"/>
  <c r="J57" i="4"/>
  <c r="H59" i="13"/>
  <c r="J57" i="13"/>
  <c r="I58" i="13"/>
  <c r="I58" i="7"/>
  <c r="H59" i="7"/>
  <c r="J57" i="7"/>
  <c r="I58" i="10"/>
  <c r="H59" i="10"/>
  <c r="J57" i="10"/>
  <c r="I58" i="9"/>
  <c r="H59" i="9"/>
  <c r="J57" i="9"/>
  <c r="J57" i="2"/>
  <c r="I58" i="2"/>
  <c r="H59" i="2"/>
  <c r="H59" i="18"/>
  <c r="J57" i="18"/>
  <c r="I58" i="18"/>
  <c r="I58" i="15"/>
  <c r="H59" i="15" s="1"/>
  <c r="J57" i="15"/>
  <c r="I58" i="6"/>
  <c r="H59" i="6"/>
  <c r="J57" i="6"/>
  <c r="J57" i="17"/>
  <c r="I58" i="17"/>
  <c r="H59" i="17" s="1"/>
  <c r="I59" i="15" l="1"/>
  <c r="H60" i="15" s="1"/>
  <c r="J58" i="15"/>
  <c r="J58" i="13"/>
  <c r="I59" i="13"/>
  <c r="H60" i="13" s="1"/>
  <c r="I59" i="16"/>
  <c r="H60" i="16"/>
  <c r="J58" i="16"/>
  <c r="I59" i="2"/>
  <c r="H60" i="2" s="1"/>
  <c r="J58" i="2"/>
  <c r="J58" i="4"/>
  <c r="I59" i="4"/>
  <c r="H60" i="4" s="1"/>
  <c r="H60" i="8"/>
  <c r="J58" i="8"/>
  <c r="I59" i="8"/>
  <c r="I59" i="18"/>
  <c r="H60" i="18" s="1"/>
  <c r="J58" i="18"/>
  <c r="I59" i="10"/>
  <c r="H60" i="10" s="1"/>
  <c r="J58" i="10"/>
  <c r="I59" i="7"/>
  <c r="H60" i="7" s="1"/>
  <c r="J58" i="7"/>
  <c r="J58" i="14"/>
  <c r="I59" i="14"/>
  <c r="H60" i="14"/>
  <c r="I59" i="12"/>
  <c r="H60" i="12"/>
  <c r="J58" i="12"/>
  <c r="I59" i="9"/>
  <c r="H60" i="9" s="1"/>
  <c r="J58" i="9"/>
  <c r="J58" i="6"/>
  <c r="I59" i="6"/>
  <c r="H60" i="6"/>
  <c r="J58" i="17"/>
  <c r="I59" i="17"/>
  <c r="H60" i="17" s="1"/>
  <c r="J59" i="18" l="1"/>
  <c r="I60" i="18"/>
  <c r="H61" i="18" s="1"/>
  <c r="J59" i="10"/>
  <c r="I60" i="10"/>
  <c r="H61" i="10" s="1"/>
  <c r="I60" i="2"/>
  <c r="H61" i="2" s="1"/>
  <c r="J59" i="2"/>
  <c r="I60" i="13"/>
  <c r="H61" i="13" s="1"/>
  <c r="J59" i="13"/>
  <c r="I60" i="15"/>
  <c r="H61" i="15" s="1"/>
  <c r="J59" i="15"/>
  <c r="I60" i="9"/>
  <c r="H61" i="9"/>
  <c r="J59" i="9"/>
  <c r="J59" i="7"/>
  <c r="I60" i="7"/>
  <c r="H61" i="7"/>
  <c r="J59" i="4"/>
  <c r="I60" i="4"/>
  <c r="H61" i="4" s="1"/>
  <c r="J59" i="16"/>
  <c r="I60" i="16"/>
  <c r="H61" i="16" s="1"/>
  <c r="I60" i="6"/>
  <c r="H61" i="6"/>
  <c r="J59" i="6"/>
  <c r="J59" i="8"/>
  <c r="I60" i="8"/>
  <c r="H61" i="8"/>
  <c r="J59" i="14"/>
  <c r="I60" i="14"/>
  <c r="H61" i="14" s="1"/>
  <c r="J59" i="12"/>
  <c r="I60" i="12"/>
  <c r="H61" i="12"/>
  <c r="I60" i="17"/>
  <c r="H61" i="17" s="1"/>
  <c r="J59" i="17"/>
  <c r="I61" i="18" l="1"/>
  <c r="H62" i="18" s="1"/>
  <c r="J60" i="18"/>
  <c r="I61" i="4"/>
  <c r="H62" i="4"/>
  <c r="J60" i="4"/>
  <c r="I61" i="2"/>
  <c r="H62" i="2"/>
  <c r="J60" i="2"/>
  <c r="I61" i="15"/>
  <c r="H62" i="15" s="1"/>
  <c r="J60" i="15"/>
  <c r="J60" i="13"/>
  <c r="I61" i="13"/>
  <c r="H62" i="13" s="1"/>
  <c r="I61" i="16"/>
  <c r="H62" i="16" s="1"/>
  <c r="J60" i="16"/>
  <c r="I61" i="10"/>
  <c r="H62" i="10"/>
  <c r="J60" i="10"/>
  <c r="J60" i="14"/>
  <c r="I61" i="14"/>
  <c r="H62" i="14"/>
  <c r="H62" i="7"/>
  <c r="J60" i="7"/>
  <c r="I61" i="7"/>
  <c r="J60" i="8"/>
  <c r="I61" i="8"/>
  <c r="H62" i="8"/>
  <c r="I61" i="6"/>
  <c r="H62" i="6" s="1"/>
  <c r="J60" i="6"/>
  <c r="J60" i="9"/>
  <c r="I61" i="9"/>
  <c r="H62" i="9"/>
  <c r="I61" i="12"/>
  <c r="H62" i="12"/>
  <c r="J60" i="12"/>
  <c r="J60" i="17"/>
  <c r="I61" i="17"/>
  <c r="H62" i="17" s="1"/>
  <c r="J61" i="16" l="1"/>
  <c r="H63" i="16"/>
  <c r="I62" i="16"/>
  <c r="I62" i="13"/>
  <c r="H63" i="13" s="1"/>
  <c r="J61" i="13"/>
  <c r="I62" i="6"/>
  <c r="H63" i="6" s="1"/>
  <c r="J61" i="6"/>
  <c r="H63" i="15"/>
  <c r="I62" i="15"/>
  <c r="J61" i="15"/>
  <c r="I62" i="18"/>
  <c r="H63" i="18"/>
  <c r="J61" i="18"/>
  <c r="J61" i="4"/>
  <c r="I62" i="4"/>
  <c r="H63" i="4"/>
  <c r="J61" i="2"/>
  <c r="I62" i="2"/>
  <c r="H63" i="2"/>
  <c r="J61" i="12"/>
  <c r="I62" i="12"/>
  <c r="H63" i="12" s="1"/>
  <c r="J61" i="8"/>
  <c r="I62" i="8"/>
  <c r="H63" i="8" s="1"/>
  <c r="J61" i="9"/>
  <c r="I62" i="9"/>
  <c r="H63" i="9"/>
  <c r="J61" i="10"/>
  <c r="I62" i="10"/>
  <c r="H63" i="10" s="1"/>
  <c r="J61" i="14"/>
  <c r="I62" i="14"/>
  <c r="H63" i="14" s="1"/>
  <c r="J61" i="7"/>
  <c r="I62" i="7"/>
  <c r="H63" i="7" s="1"/>
  <c r="J61" i="17"/>
  <c r="I62" i="17"/>
  <c r="H63" i="17" s="1"/>
  <c r="J62" i="14" l="1"/>
  <c r="I63" i="14"/>
  <c r="H64" i="14" s="1"/>
  <c r="I63" i="6"/>
  <c r="H64" i="6"/>
  <c r="J62" i="6"/>
  <c r="I63" i="10"/>
  <c r="H64" i="10"/>
  <c r="J62" i="10"/>
  <c r="J62" i="12"/>
  <c r="I63" i="12"/>
  <c r="H64" i="12" s="1"/>
  <c r="I63" i="7"/>
  <c r="H64" i="7"/>
  <c r="J62" i="7"/>
  <c r="I63" i="8"/>
  <c r="H64" i="8" s="1"/>
  <c r="J62" i="8"/>
  <c r="I63" i="13"/>
  <c r="H64" i="13"/>
  <c r="J62" i="13"/>
  <c r="I63" i="9"/>
  <c r="H64" i="9"/>
  <c r="J62" i="9"/>
  <c r="J62" i="18"/>
  <c r="I63" i="18"/>
  <c r="H64" i="18" s="1"/>
  <c r="J62" i="2"/>
  <c r="I63" i="2"/>
  <c r="H64" i="2" s="1"/>
  <c r="J62" i="4"/>
  <c r="I63" i="4"/>
  <c r="H64" i="4" s="1"/>
  <c r="I63" i="15"/>
  <c r="H64" i="15" s="1"/>
  <c r="J62" i="15"/>
  <c r="J62" i="16"/>
  <c r="I63" i="16"/>
  <c r="H64" i="16"/>
  <c r="J62" i="17"/>
  <c r="I63" i="17"/>
  <c r="H64" i="17" s="1"/>
  <c r="I64" i="18" l="1"/>
  <c r="H65" i="18"/>
  <c r="J63" i="18"/>
  <c r="I64" i="15"/>
  <c r="H65" i="15" s="1"/>
  <c r="J63" i="15"/>
  <c r="J63" i="8"/>
  <c r="I64" i="8"/>
  <c r="H65" i="8" s="1"/>
  <c r="I64" i="4"/>
  <c r="H65" i="4" s="1"/>
  <c r="J63" i="4"/>
  <c r="I64" i="12"/>
  <c r="H65" i="12"/>
  <c r="J63" i="12"/>
  <c r="I64" i="14"/>
  <c r="H65" i="14" s="1"/>
  <c r="J63" i="14"/>
  <c r="J63" i="2"/>
  <c r="I64" i="2"/>
  <c r="H65" i="2" s="1"/>
  <c r="I64" i="9"/>
  <c r="H65" i="9"/>
  <c r="J63" i="9"/>
  <c r="J63" i="10"/>
  <c r="I64" i="10"/>
  <c r="H65" i="10" s="1"/>
  <c r="I64" i="6"/>
  <c r="H65" i="6"/>
  <c r="J63" i="6"/>
  <c r="I64" i="13"/>
  <c r="H65" i="13"/>
  <c r="J63" i="13"/>
  <c r="I64" i="16"/>
  <c r="H65" i="16" s="1"/>
  <c r="J63" i="16"/>
  <c r="J63" i="7"/>
  <c r="I64" i="7"/>
  <c r="H65" i="7"/>
  <c r="I64" i="17"/>
  <c r="H65" i="17" s="1"/>
  <c r="J63" i="17"/>
  <c r="I65" i="2" l="1"/>
  <c r="H66" i="2" s="1"/>
  <c r="J64" i="2"/>
  <c r="J64" i="10"/>
  <c r="I65" i="10"/>
  <c r="H66" i="10"/>
  <c r="I65" i="8"/>
  <c r="H66" i="8"/>
  <c r="J64" i="8"/>
  <c r="I65" i="14"/>
  <c r="H66" i="14"/>
  <c r="J64" i="14"/>
  <c r="J64" i="16"/>
  <c r="I65" i="16"/>
  <c r="H66" i="16" s="1"/>
  <c r="I65" i="15"/>
  <c r="H66" i="15" s="1"/>
  <c r="J64" i="15"/>
  <c r="J64" i="4"/>
  <c r="I65" i="4"/>
  <c r="H66" i="4" s="1"/>
  <c r="J64" i="9"/>
  <c r="I65" i="9"/>
  <c r="H66" i="9" s="1"/>
  <c r="J64" i="7"/>
  <c r="I65" i="7"/>
  <c r="H66" i="7"/>
  <c r="I65" i="13"/>
  <c r="H66" i="13"/>
  <c r="J64" i="13"/>
  <c r="J64" i="12"/>
  <c r="I65" i="12"/>
  <c r="H66" i="12" s="1"/>
  <c r="I65" i="6"/>
  <c r="H66" i="6"/>
  <c r="J64" i="6"/>
  <c r="J64" i="18"/>
  <c r="I65" i="18"/>
  <c r="H66" i="18" s="1"/>
  <c r="J64" i="17"/>
  <c r="I65" i="17"/>
  <c r="H66" i="17" s="1"/>
  <c r="I66" i="18" l="1"/>
  <c r="H67" i="18"/>
  <c r="J65" i="18"/>
  <c r="I66" i="15"/>
  <c r="H67" i="15" s="1"/>
  <c r="J65" i="15"/>
  <c r="J65" i="16"/>
  <c r="I66" i="16"/>
  <c r="H67" i="16" s="1"/>
  <c r="I66" i="9"/>
  <c r="H67" i="9" s="1"/>
  <c r="J65" i="9"/>
  <c r="J65" i="12"/>
  <c r="I66" i="12"/>
  <c r="H67" i="12"/>
  <c r="I66" i="4"/>
  <c r="H67" i="4" s="1"/>
  <c r="J65" i="4"/>
  <c r="J65" i="2"/>
  <c r="I66" i="2"/>
  <c r="H67" i="2" s="1"/>
  <c r="J65" i="8"/>
  <c r="I66" i="8"/>
  <c r="H67" i="8"/>
  <c r="I66" i="10"/>
  <c r="H67" i="10"/>
  <c r="J65" i="10"/>
  <c r="I66" i="13"/>
  <c r="H67" i="13"/>
  <c r="J65" i="13"/>
  <c r="J65" i="7"/>
  <c r="I66" i="7"/>
  <c r="H67" i="7" s="1"/>
  <c r="J65" i="14"/>
  <c r="I66" i="14"/>
  <c r="H67" i="14" s="1"/>
  <c r="I66" i="6"/>
  <c r="H67" i="6"/>
  <c r="J65" i="6"/>
  <c r="H67" i="17"/>
  <c r="J65" i="17"/>
  <c r="I66" i="17"/>
  <c r="J66" i="2" l="1"/>
  <c r="I67" i="2"/>
  <c r="H68" i="2" s="1"/>
  <c r="J66" i="4"/>
  <c r="I67" i="4"/>
  <c r="H68" i="4" s="1"/>
  <c r="I67" i="9"/>
  <c r="H68" i="9"/>
  <c r="J66" i="9"/>
  <c r="J66" i="14"/>
  <c r="I67" i="14"/>
  <c r="H68" i="14"/>
  <c r="I67" i="15"/>
  <c r="H68" i="15"/>
  <c r="J66" i="15"/>
  <c r="I67" i="16"/>
  <c r="H68" i="16" s="1"/>
  <c r="J66" i="16"/>
  <c r="J66" i="7"/>
  <c r="I67" i="7"/>
  <c r="H68" i="7"/>
  <c r="I67" i="8"/>
  <c r="H68" i="8"/>
  <c r="J66" i="8"/>
  <c r="J66" i="13"/>
  <c r="I67" i="13"/>
  <c r="H68" i="13" s="1"/>
  <c r="J66" i="6"/>
  <c r="I67" i="6"/>
  <c r="H68" i="6"/>
  <c r="I67" i="12"/>
  <c r="H68" i="12"/>
  <c r="J66" i="12"/>
  <c r="I67" i="10"/>
  <c r="H68" i="10" s="1"/>
  <c r="J66" i="10"/>
  <c r="I67" i="18"/>
  <c r="J66" i="18"/>
  <c r="H68" i="18"/>
  <c r="H68" i="17"/>
  <c r="I67" i="17"/>
  <c r="J66" i="17"/>
  <c r="J67" i="13" l="1"/>
  <c r="I68" i="13"/>
  <c r="H69" i="13" s="1"/>
  <c r="I68" i="4"/>
  <c r="H69" i="4"/>
  <c r="J67" i="4"/>
  <c r="J67" i="10"/>
  <c r="I68" i="10"/>
  <c r="H69" i="10" s="1"/>
  <c r="J67" i="2"/>
  <c r="I68" i="2"/>
  <c r="H69" i="2"/>
  <c r="J67" i="16"/>
  <c r="I68" i="16"/>
  <c r="H69" i="16"/>
  <c r="I68" i="12"/>
  <c r="H69" i="12" s="1"/>
  <c r="J67" i="12"/>
  <c r="I68" i="9"/>
  <c r="H69" i="9"/>
  <c r="J67" i="9"/>
  <c r="I68" i="15"/>
  <c r="H69" i="15" s="1"/>
  <c r="J67" i="15"/>
  <c r="J67" i="7"/>
  <c r="I68" i="7"/>
  <c r="H69" i="7" s="1"/>
  <c r="I68" i="6"/>
  <c r="H69" i="6"/>
  <c r="J67" i="6"/>
  <c r="J67" i="14"/>
  <c r="I68" i="14"/>
  <c r="H69" i="14" s="1"/>
  <c r="J67" i="8"/>
  <c r="I68" i="8"/>
  <c r="H69" i="8"/>
  <c r="I68" i="18"/>
  <c r="H69" i="18" s="1"/>
  <c r="J67" i="18"/>
  <c r="I68" i="17"/>
  <c r="H69" i="17" s="1"/>
  <c r="J67" i="17"/>
  <c r="I69" i="18" l="1"/>
  <c r="J68" i="18"/>
  <c r="H70" i="18"/>
  <c r="J68" i="12"/>
  <c r="I69" i="12"/>
  <c r="H70" i="12"/>
  <c r="I69" i="14"/>
  <c r="H70" i="14"/>
  <c r="J68" i="14"/>
  <c r="I69" i="10"/>
  <c r="H70" i="10"/>
  <c r="J68" i="10"/>
  <c r="I69" i="15"/>
  <c r="H70" i="15"/>
  <c r="J68" i="15"/>
  <c r="J68" i="13"/>
  <c r="I69" i="13"/>
  <c r="H70" i="13"/>
  <c r="I69" i="7"/>
  <c r="H70" i="7"/>
  <c r="J68" i="7"/>
  <c r="I69" i="16"/>
  <c r="H70" i="16"/>
  <c r="J68" i="16"/>
  <c r="I69" i="4"/>
  <c r="H70" i="4"/>
  <c r="J68" i="4"/>
  <c r="I69" i="6"/>
  <c r="H70" i="6"/>
  <c r="J68" i="6"/>
  <c r="J68" i="9"/>
  <c r="I69" i="9"/>
  <c r="H70" i="9" s="1"/>
  <c r="J68" i="2"/>
  <c r="I69" i="2"/>
  <c r="H70" i="2" s="1"/>
  <c r="I69" i="8"/>
  <c r="H70" i="8"/>
  <c r="J68" i="8"/>
  <c r="J68" i="17"/>
  <c r="I69" i="17"/>
  <c r="H70" i="17" s="1"/>
  <c r="J69" i="9" l="1"/>
  <c r="I70" i="9"/>
  <c r="H71" i="9" s="1"/>
  <c r="J69" i="2"/>
  <c r="I70" i="2"/>
  <c r="H71" i="2"/>
  <c r="I70" i="14"/>
  <c r="H71" i="14"/>
  <c r="J69" i="14"/>
  <c r="J69" i="12"/>
  <c r="I70" i="12"/>
  <c r="H71" i="12" s="1"/>
  <c r="I70" i="8"/>
  <c r="H71" i="8"/>
  <c r="J69" i="8"/>
  <c r="J69" i="7"/>
  <c r="I70" i="7"/>
  <c r="H71" i="7" s="1"/>
  <c r="J69" i="10"/>
  <c r="I70" i="10"/>
  <c r="H71" i="10"/>
  <c r="J69" i="18"/>
  <c r="I70" i="18"/>
  <c r="H71" i="18"/>
  <c r="J69" i="16"/>
  <c r="I70" i="16"/>
  <c r="H71" i="16"/>
  <c r="I70" i="15"/>
  <c r="H71" i="15" s="1"/>
  <c r="J69" i="15"/>
  <c r="J69" i="6"/>
  <c r="I70" i="6"/>
  <c r="H71" i="6" s="1"/>
  <c r="J69" i="4"/>
  <c r="I70" i="4"/>
  <c r="H71" i="4"/>
  <c r="I70" i="13"/>
  <c r="H71" i="13"/>
  <c r="J69" i="13"/>
  <c r="J69" i="17"/>
  <c r="I70" i="17"/>
  <c r="H71" i="17" s="1"/>
  <c r="I71" i="7" l="1"/>
  <c r="H72" i="7"/>
  <c r="J70" i="7"/>
  <c r="H72" i="12"/>
  <c r="J70" i="12"/>
  <c r="I71" i="12"/>
  <c r="H72" i="9"/>
  <c r="J70" i="9"/>
  <c r="I71" i="9"/>
  <c r="J70" i="6"/>
  <c r="I71" i="6"/>
  <c r="H72" i="6"/>
  <c r="I71" i="15"/>
  <c r="H72" i="15"/>
  <c r="J70" i="15"/>
  <c r="H72" i="8"/>
  <c r="J70" i="8"/>
  <c r="I71" i="8"/>
  <c r="J70" i="2"/>
  <c r="I71" i="2"/>
  <c r="H72" i="2"/>
  <c r="I71" i="13"/>
  <c r="H72" i="13"/>
  <c r="J70" i="13"/>
  <c r="J70" i="4"/>
  <c r="I71" i="4"/>
  <c r="H72" i="4" s="1"/>
  <c r="I71" i="10"/>
  <c r="H72" i="10"/>
  <c r="J70" i="10"/>
  <c r="I71" i="16"/>
  <c r="H72" i="16"/>
  <c r="J70" i="16"/>
  <c r="J70" i="14"/>
  <c r="I71" i="14"/>
  <c r="H72" i="14" s="1"/>
  <c r="I71" i="18"/>
  <c r="H72" i="18"/>
  <c r="J70" i="18"/>
  <c r="I71" i="17"/>
  <c r="H72" i="17" s="1"/>
  <c r="J70" i="17"/>
  <c r="J71" i="14" l="1"/>
  <c r="I72" i="14"/>
  <c r="H73" i="14" s="1"/>
  <c r="J71" i="4"/>
  <c r="I72" i="4"/>
  <c r="H73" i="4"/>
  <c r="I72" i="15"/>
  <c r="H73" i="15" s="1"/>
  <c r="J71" i="15"/>
  <c r="I72" i="2"/>
  <c r="H73" i="2"/>
  <c r="J71" i="2"/>
  <c r="I72" i="8"/>
  <c r="H73" i="8"/>
  <c r="J71" i="8"/>
  <c r="I72" i="9"/>
  <c r="H73" i="9" s="1"/>
  <c r="J71" i="9"/>
  <c r="I72" i="6"/>
  <c r="H73" i="6"/>
  <c r="J71" i="6"/>
  <c r="J71" i="18"/>
  <c r="I72" i="18"/>
  <c r="H73" i="18"/>
  <c r="I72" i="12"/>
  <c r="H73" i="12" s="1"/>
  <c r="J71" i="12"/>
  <c r="I72" i="16"/>
  <c r="H73" i="16" s="1"/>
  <c r="J71" i="16"/>
  <c r="I72" i="13"/>
  <c r="H73" i="13"/>
  <c r="J71" i="13"/>
  <c r="I72" i="7"/>
  <c r="H73" i="7"/>
  <c r="J71" i="7"/>
  <c r="J71" i="10"/>
  <c r="I72" i="10"/>
  <c r="H73" i="10"/>
  <c r="I72" i="17"/>
  <c r="H73" i="17" s="1"/>
  <c r="J71" i="17"/>
  <c r="J72" i="16" l="1"/>
  <c r="I73" i="16"/>
  <c r="H74" i="16" s="1"/>
  <c r="I73" i="15"/>
  <c r="H74" i="15" s="1"/>
  <c r="J72" i="15"/>
  <c r="J72" i="9"/>
  <c r="I73" i="9"/>
  <c r="H74" i="9" s="1"/>
  <c r="I73" i="14"/>
  <c r="H74" i="14"/>
  <c r="J72" i="14"/>
  <c r="J72" i="12"/>
  <c r="I73" i="12"/>
  <c r="H74" i="12"/>
  <c r="J72" i="18"/>
  <c r="I73" i="18"/>
  <c r="H74" i="18"/>
  <c r="I73" i="8"/>
  <c r="H74" i="8"/>
  <c r="J72" i="8"/>
  <c r="J72" i="4"/>
  <c r="I73" i="4"/>
  <c r="H74" i="4" s="1"/>
  <c r="I73" i="13"/>
  <c r="H74" i="13"/>
  <c r="J72" i="13"/>
  <c r="J72" i="10"/>
  <c r="I73" i="10"/>
  <c r="H74" i="10" s="1"/>
  <c r="I73" i="6"/>
  <c r="H74" i="6" s="1"/>
  <c r="J72" i="6"/>
  <c r="I73" i="2"/>
  <c r="H74" i="2"/>
  <c r="J72" i="2"/>
  <c r="I73" i="7"/>
  <c r="H74" i="7"/>
  <c r="J72" i="7"/>
  <c r="H74" i="17"/>
  <c r="J72" i="17"/>
  <c r="I73" i="17"/>
  <c r="I74" i="15" l="1"/>
  <c r="H75" i="15" s="1"/>
  <c r="J73" i="15"/>
  <c r="J73" i="9"/>
  <c r="I74" i="9"/>
  <c r="H75" i="9"/>
  <c r="I74" i="6"/>
  <c r="H75" i="6" s="1"/>
  <c r="J73" i="6"/>
  <c r="J73" i="16"/>
  <c r="I74" i="16"/>
  <c r="H75" i="16"/>
  <c r="I74" i="4"/>
  <c r="H75" i="4"/>
  <c r="J73" i="4"/>
  <c r="H75" i="10"/>
  <c r="J73" i="10"/>
  <c r="I74" i="10"/>
  <c r="J73" i="12"/>
  <c r="I74" i="12"/>
  <c r="H75" i="12" s="1"/>
  <c r="I74" i="14"/>
  <c r="H75" i="14"/>
  <c r="J73" i="14"/>
  <c r="I74" i="8"/>
  <c r="H75" i="8"/>
  <c r="J73" i="8"/>
  <c r="J73" i="13"/>
  <c r="I74" i="13"/>
  <c r="H75" i="13"/>
  <c r="H75" i="18"/>
  <c r="J73" i="18"/>
  <c r="I74" i="18"/>
  <c r="J73" i="7"/>
  <c r="I74" i="7"/>
  <c r="H75" i="7" s="1"/>
  <c r="J73" i="2"/>
  <c r="I74" i="2"/>
  <c r="H75" i="2" s="1"/>
  <c r="H75" i="17"/>
  <c r="J73" i="17"/>
  <c r="I74" i="17"/>
  <c r="J74" i="7" l="1"/>
  <c r="I75" i="7"/>
  <c r="H76" i="7" s="1"/>
  <c r="J74" i="6"/>
  <c r="I75" i="6"/>
  <c r="H76" i="6" s="1"/>
  <c r="I75" i="12"/>
  <c r="H76" i="12" s="1"/>
  <c r="J74" i="12"/>
  <c r="I75" i="2"/>
  <c r="H76" i="2"/>
  <c r="J74" i="2"/>
  <c r="I75" i="15"/>
  <c r="H76" i="15" s="1"/>
  <c r="J74" i="15"/>
  <c r="H76" i="18"/>
  <c r="J74" i="18"/>
  <c r="I75" i="18"/>
  <c r="J74" i="4"/>
  <c r="I75" i="4"/>
  <c r="H76" i="4"/>
  <c r="I75" i="9"/>
  <c r="H76" i="9"/>
  <c r="J74" i="9"/>
  <c r="J74" i="14"/>
  <c r="I75" i="14"/>
  <c r="H76" i="14"/>
  <c r="I75" i="16"/>
  <c r="H76" i="16"/>
  <c r="J74" i="16"/>
  <c r="I75" i="10"/>
  <c r="H76" i="10"/>
  <c r="J74" i="10"/>
  <c r="J74" i="8"/>
  <c r="I75" i="8"/>
  <c r="H76" i="8"/>
  <c r="J74" i="13"/>
  <c r="I75" i="13"/>
  <c r="H76" i="13"/>
  <c r="I75" i="17"/>
  <c r="H76" i="17" s="1"/>
  <c r="J74" i="17"/>
  <c r="J75" i="12" l="1"/>
  <c r="I76" i="12"/>
  <c r="H77" i="12" s="1"/>
  <c r="I76" i="15"/>
  <c r="H77" i="15" s="1"/>
  <c r="J75" i="15"/>
  <c r="H77" i="6"/>
  <c r="J75" i="6"/>
  <c r="I76" i="6"/>
  <c r="I76" i="7"/>
  <c r="H77" i="7" s="1"/>
  <c r="J75" i="7"/>
  <c r="J75" i="13"/>
  <c r="I76" i="13"/>
  <c r="H77" i="13" s="1"/>
  <c r="I76" i="9"/>
  <c r="H77" i="9" s="1"/>
  <c r="J75" i="9"/>
  <c r="J75" i="18"/>
  <c r="I76" i="18"/>
  <c r="H77" i="18"/>
  <c r="I76" i="4"/>
  <c r="H77" i="4"/>
  <c r="J75" i="4"/>
  <c r="J75" i="2"/>
  <c r="I76" i="2"/>
  <c r="H77" i="2" s="1"/>
  <c r="I76" i="10"/>
  <c r="H77" i="10"/>
  <c r="J75" i="10"/>
  <c r="J75" i="14"/>
  <c r="I76" i="14"/>
  <c r="H77" i="14" s="1"/>
  <c r="J75" i="16"/>
  <c r="I76" i="16"/>
  <c r="H77" i="16"/>
  <c r="J75" i="8"/>
  <c r="I76" i="8"/>
  <c r="H77" i="8"/>
  <c r="I76" i="17"/>
  <c r="H77" i="17" s="1"/>
  <c r="J75" i="17"/>
  <c r="I77" i="9" l="1"/>
  <c r="J76" i="9"/>
  <c r="H78" i="9"/>
  <c r="I77" i="15"/>
  <c r="H78" i="15" s="1"/>
  <c r="J76" i="15"/>
  <c r="H78" i="2"/>
  <c r="J76" i="2"/>
  <c r="I77" i="2"/>
  <c r="I77" i="14"/>
  <c r="H78" i="14"/>
  <c r="J76" i="14"/>
  <c r="J76" i="7"/>
  <c r="I77" i="7"/>
  <c r="H78" i="7" s="1"/>
  <c r="J76" i="13"/>
  <c r="I77" i="13"/>
  <c r="H78" i="13"/>
  <c r="J76" i="12"/>
  <c r="I77" i="12"/>
  <c r="H78" i="12" s="1"/>
  <c r="I77" i="4"/>
  <c r="H78" i="4" s="1"/>
  <c r="J76" i="4"/>
  <c r="I77" i="6"/>
  <c r="H78" i="6"/>
  <c r="J76" i="6"/>
  <c r="I77" i="16"/>
  <c r="H78" i="16" s="1"/>
  <c r="J76" i="16"/>
  <c r="I77" i="8"/>
  <c r="H78" i="8" s="1"/>
  <c r="J76" i="8"/>
  <c r="J76" i="10"/>
  <c r="I77" i="10"/>
  <c r="H78" i="10"/>
  <c r="I77" i="18"/>
  <c r="H78" i="18" s="1"/>
  <c r="J76" i="18"/>
  <c r="H78" i="17"/>
  <c r="J76" i="17"/>
  <c r="I77" i="17"/>
  <c r="I78" i="18" l="1"/>
  <c r="J77" i="18"/>
  <c r="H79" i="18"/>
  <c r="I78" i="15"/>
  <c r="H79" i="15" s="1"/>
  <c r="J77" i="15"/>
  <c r="I78" i="8"/>
  <c r="H79" i="8" s="1"/>
  <c r="J77" i="8"/>
  <c r="J77" i="16"/>
  <c r="I78" i="16"/>
  <c r="H79" i="16"/>
  <c r="J77" i="7"/>
  <c r="I78" i="7"/>
  <c r="H79" i="7"/>
  <c r="J77" i="4"/>
  <c r="I78" i="4"/>
  <c r="H79" i="4" s="1"/>
  <c r="J77" i="12"/>
  <c r="I78" i="12"/>
  <c r="H79" i="12" s="1"/>
  <c r="J77" i="2"/>
  <c r="I78" i="2"/>
  <c r="H79" i="2"/>
  <c r="J77" i="10"/>
  <c r="I78" i="10"/>
  <c r="H79" i="10" s="1"/>
  <c r="I78" i="14"/>
  <c r="H79" i="14"/>
  <c r="J77" i="14"/>
  <c r="H79" i="9"/>
  <c r="J77" i="9"/>
  <c r="I78" i="9"/>
  <c r="J77" i="6"/>
  <c r="I78" i="6"/>
  <c r="H79" i="6"/>
  <c r="I78" i="13"/>
  <c r="H79" i="13"/>
  <c r="J77" i="13"/>
  <c r="H79" i="17"/>
  <c r="J77" i="17"/>
  <c r="I78" i="17"/>
  <c r="J78" i="8" l="1"/>
  <c r="I79" i="8"/>
  <c r="H80" i="8" s="1"/>
  <c r="I79" i="4"/>
  <c r="H80" i="4"/>
  <c r="J78" i="4"/>
  <c r="I79" i="10"/>
  <c r="H80" i="10" s="1"/>
  <c r="J78" i="10"/>
  <c r="I79" i="15"/>
  <c r="H80" i="15"/>
  <c r="J78" i="15"/>
  <c r="I79" i="12"/>
  <c r="H80" i="12"/>
  <c r="J78" i="12"/>
  <c r="J78" i="2"/>
  <c r="I79" i="2"/>
  <c r="H80" i="2"/>
  <c r="J78" i="7"/>
  <c r="I79" i="7"/>
  <c r="H80" i="7"/>
  <c r="J78" i="14"/>
  <c r="I79" i="14"/>
  <c r="H80" i="14" s="1"/>
  <c r="I79" i="13"/>
  <c r="H80" i="13"/>
  <c r="J78" i="13"/>
  <c r="I79" i="16"/>
  <c r="H80" i="16"/>
  <c r="J78" i="16"/>
  <c r="J78" i="6"/>
  <c r="I79" i="6"/>
  <c r="H80" i="6" s="1"/>
  <c r="J78" i="18"/>
  <c r="I79" i="18"/>
  <c r="H80" i="18"/>
  <c r="J78" i="9"/>
  <c r="I79" i="9"/>
  <c r="H80" i="9" s="1"/>
  <c r="I79" i="17"/>
  <c r="H80" i="17" s="1"/>
  <c r="J78" i="17"/>
  <c r="I80" i="10" l="1"/>
  <c r="J79" i="10"/>
  <c r="H81" i="10"/>
  <c r="I80" i="6"/>
  <c r="H81" i="6" s="1"/>
  <c r="J79" i="6"/>
  <c r="I80" i="8"/>
  <c r="H81" i="8"/>
  <c r="J79" i="8"/>
  <c r="J79" i="14"/>
  <c r="I80" i="14"/>
  <c r="H81" i="14" s="1"/>
  <c r="I80" i="9"/>
  <c r="H81" i="9"/>
  <c r="J79" i="9"/>
  <c r="I80" i="12"/>
  <c r="H81" i="12" s="1"/>
  <c r="J79" i="12"/>
  <c r="I80" i="16"/>
  <c r="H81" i="16"/>
  <c r="J79" i="16"/>
  <c r="J79" i="4"/>
  <c r="I80" i="4"/>
  <c r="H81" i="4"/>
  <c r="I80" i="15"/>
  <c r="H81" i="15" s="1"/>
  <c r="J79" i="15"/>
  <c r="I80" i="7"/>
  <c r="J79" i="7"/>
  <c r="H81" i="7"/>
  <c r="J79" i="13"/>
  <c r="I80" i="13"/>
  <c r="H81" i="13" s="1"/>
  <c r="I80" i="2"/>
  <c r="H81" i="2"/>
  <c r="J79" i="2"/>
  <c r="I80" i="18"/>
  <c r="H81" i="18" s="1"/>
  <c r="J79" i="18"/>
  <c r="I80" i="17"/>
  <c r="H81" i="17" s="1"/>
  <c r="J79" i="17"/>
  <c r="J80" i="18" l="1"/>
  <c r="I81" i="18"/>
  <c r="H82" i="18" s="1"/>
  <c r="I81" i="15"/>
  <c r="H82" i="15"/>
  <c r="J80" i="15"/>
  <c r="J80" i="6"/>
  <c r="I81" i="6"/>
  <c r="H82" i="6" s="1"/>
  <c r="J80" i="12"/>
  <c r="I81" i="12"/>
  <c r="H82" i="12" s="1"/>
  <c r="J80" i="13"/>
  <c r="I81" i="13"/>
  <c r="H82" i="13" s="1"/>
  <c r="I81" i="14"/>
  <c r="H82" i="14" s="1"/>
  <c r="J80" i="14"/>
  <c r="J80" i="9"/>
  <c r="I81" i="9"/>
  <c r="H82" i="9"/>
  <c r="I81" i="8"/>
  <c r="H82" i="8" s="1"/>
  <c r="J80" i="8"/>
  <c r="J80" i="4"/>
  <c r="I81" i="4"/>
  <c r="H82" i="4" s="1"/>
  <c r="I81" i="7"/>
  <c r="J80" i="7"/>
  <c r="H82" i="7"/>
  <c r="I81" i="2"/>
  <c r="H82" i="2"/>
  <c r="J80" i="2"/>
  <c r="H82" i="10"/>
  <c r="J80" i="10"/>
  <c r="I81" i="10"/>
  <c r="J80" i="16"/>
  <c r="I81" i="16"/>
  <c r="H82" i="16"/>
  <c r="J80" i="17"/>
  <c r="I81" i="17"/>
  <c r="H82" i="17" s="1"/>
  <c r="I82" i="6" l="1"/>
  <c r="H83" i="6" s="1"/>
  <c r="J81" i="6"/>
  <c r="J81" i="13"/>
  <c r="I82" i="13"/>
  <c r="H83" i="13"/>
  <c r="J81" i="4"/>
  <c r="I82" i="4"/>
  <c r="H83" i="4" s="1"/>
  <c r="I82" i="18"/>
  <c r="J81" i="18"/>
  <c r="H83" i="18"/>
  <c r="I82" i="14"/>
  <c r="H83" i="14"/>
  <c r="J81" i="14"/>
  <c r="I82" i="8"/>
  <c r="H83" i="8" s="1"/>
  <c r="J81" i="8"/>
  <c r="I82" i="12"/>
  <c r="J81" i="12"/>
  <c r="H83" i="12"/>
  <c r="I82" i="9"/>
  <c r="H83" i="9" s="1"/>
  <c r="J81" i="9"/>
  <c r="I82" i="15"/>
  <c r="H83" i="15" s="1"/>
  <c r="J81" i="15"/>
  <c r="J81" i="2"/>
  <c r="I82" i="2"/>
  <c r="H83" i="2"/>
  <c r="H83" i="7"/>
  <c r="J81" i="7"/>
  <c r="I82" i="7"/>
  <c r="J81" i="10"/>
  <c r="I82" i="10"/>
  <c r="H83" i="10" s="1"/>
  <c r="J81" i="16"/>
  <c r="I82" i="16"/>
  <c r="H83" i="16" s="1"/>
  <c r="J81" i="17"/>
  <c r="I82" i="17"/>
  <c r="H83" i="17" s="1"/>
  <c r="I83" i="16" l="1"/>
  <c r="H84" i="16"/>
  <c r="J82" i="16"/>
  <c r="J82" i="15"/>
  <c r="I83" i="15"/>
  <c r="H84" i="15" s="1"/>
  <c r="I83" i="10"/>
  <c r="H84" i="10"/>
  <c r="J82" i="10"/>
  <c r="J82" i="9"/>
  <c r="I83" i="9"/>
  <c r="H84" i="9"/>
  <c r="I83" i="4"/>
  <c r="H84" i="4"/>
  <c r="J82" i="4"/>
  <c r="J82" i="8"/>
  <c r="I83" i="8"/>
  <c r="H84" i="8"/>
  <c r="J82" i="6"/>
  <c r="I83" i="6"/>
  <c r="H84" i="6" s="1"/>
  <c r="I83" i="18"/>
  <c r="H84" i="18"/>
  <c r="J82" i="18"/>
  <c r="J82" i="2"/>
  <c r="I83" i="2"/>
  <c r="H84" i="2" s="1"/>
  <c r="J82" i="14"/>
  <c r="I83" i="14"/>
  <c r="H84" i="14"/>
  <c r="J82" i="12"/>
  <c r="I83" i="12"/>
  <c r="H84" i="12" s="1"/>
  <c r="I83" i="7"/>
  <c r="J82" i="7"/>
  <c r="H84" i="7"/>
  <c r="I83" i="13"/>
  <c r="H84" i="13"/>
  <c r="J82" i="13"/>
  <c r="I83" i="17"/>
  <c r="H84" i="17" s="1"/>
  <c r="J82" i="17"/>
  <c r="I84" i="2" l="1"/>
  <c r="H85" i="2"/>
  <c r="J83" i="2"/>
  <c r="I84" i="15"/>
  <c r="H85" i="15" s="1"/>
  <c r="J83" i="15"/>
  <c r="H85" i="12"/>
  <c r="J83" i="12"/>
  <c r="I84" i="12"/>
  <c r="I84" i="6"/>
  <c r="H85" i="6"/>
  <c r="J83" i="6"/>
  <c r="J83" i="4"/>
  <c r="I84" i="4"/>
  <c r="H85" i="4" s="1"/>
  <c r="J83" i="9"/>
  <c r="I84" i="9"/>
  <c r="H85" i="9" s="1"/>
  <c r="J83" i="14"/>
  <c r="I84" i="14"/>
  <c r="H85" i="14" s="1"/>
  <c r="I84" i="10"/>
  <c r="H85" i="10"/>
  <c r="J83" i="10"/>
  <c r="I84" i="13"/>
  <c r="H85" i="13"/>
  <c r="J83" i="13"/>
  <c r="I84" i="7"/>
  <c r="H85" i="7"/>
  <c r="J83" i="7"/>
  <c r="J83" i="8"/>
  <c r="I84" i="8"/>
  <c r="H85" i="8" s="1"/>
  <c r="I84" i="16"/>
  <c r="H85" i="16"/>
  <c r="J83" i="16"/>
  <c r="J83" i="18"/>
  <c r="I84" i="18"/>
  <c r="H85" i="18" s="1"/>
  <c r="I84" i="17"/>
  <c r="H85" i="17" s="1"/>
  <c r="J83" i="17"/>
  <c r="I85" i="8" l="1"/>
  <c r="H86" i="8"/>
  <c r="J84" i="8"/>
  <c r="I85" i="4"/>
  <c r="H86" i="4"/>
  <c r="J84" i="4"/>
  <c r="H86" i="15"/>
  <c r="J84" i="15"/>
  <c r="I85" i="15"/>
  <c r="I85" i="9"/>
  <c r="J84" i="9"/>
  <c r="H86" i="9"/>
  <c r="J84" i="18"/>
  <c r="I85" i="18"/>
  <c r="H86" i="18"/>
  <c r="H86" i="14"/>
  <c r="J84" i="14"/>
  <c r="I85" i="14"/>
  <c r="J84" i="10"/>
  <c r="I85" i="10"/>
  <c r="H86" i="10"/>
  <c r="J84" i="12"/>
  <c r="I85" i="12"/>
  <c r="H86" i="12"/>
  <c r="J84" i="7"/>
  <c r="I85" i="7"/>
  <c r="H86" i="7"/>
  <c r="I85" i="6"/>
  <c r="H86" i="6"/>
  <c r="J84" i="6"/>
  <c r="J84" i="16"/>
  <c r="I85" i="16"/>
  <c r="H86" i="16" s="1"/>
  <c r="J84" i="13"/>
  <c r="I85" i="13"/>
  <c r="H86" i="13"/>
  <c r="I85" i="2"/>
  <c r="H86" i="2"/>
  <c r="J84" i="2"/>
  <c r="J84" i="17"/>
  <c r="I85" i="17"/>
  <c r="H86" i="17" s="1"/>
  <c r="J85" i="16" l="1"/>
  <c r="I86" i="16"/>
  <c r="H87" i="16"/>
  <c r="J85" i="18"/>
  <c r="I86" i="18"/>
  <c r="H87" i="18"/>
  <c r="I86" i="15"/>
  <c r="H87" i="15" s="1"/>
  <c r="J85" i="15"/>
  <c r="I86" i="14"/>
  <c r="H87" i="14"/>
  <c r="J85" i="14"/>
  <c r="J85" i="2"/>
  <c r="I86" i="2"/>
  <c r="H87" i="2" s="1"/>
  <c r="J85" i="10"/>
  <c r="I86" i="10"/>
  <c r="H87" i="10" s="1"/>
  <c r="I86" i="4"/>
  <c r="H87" i="4" s="1"/>
  <c r="J85" i="4"/>
  <c r="J85" i="9"/>
  <c r="I86" i="9"/>
  <c r="H87" i="9" s="1"/>
  <c r="I86" i="13"/>
  <c r="J85" i="13"/>
  <c r="H87" i="13"/>
  <c r="J85" i="7"/>
  <c r="I86" i="7"/>
  <c r="H87" i="7" s="1"/>
  <c r="J85" i="12"/>
  <c r="I86" i="12"/>
  <c r="H87" i="12" s="1"/>
  <c r="I86" i="8"/>
  <c r="H87" i="8"/>
  <c r="J85" i="8"/>
  <c r="J85" i="6"/>
  <c r="I86" i="6"/>
  <c r="H87" i="6"/>
  <c r="J85" i="17"/>
  <c r="I86" i="17"/>
  <c r="H87" i="17" s="1"/>
  <c r="I87" i="10" l="1"/>
  <c r="H88" i="10"/>
  <c r="J86" i="10"/>
  <c r="I87" i="9"/>
  <c r="H88" i="9" s="1"/>
  <c r="J86" i="9"/>
  <c r="H88" i="7"/>
  <c r="J86" i="7"/>
  <c r="I87" i="7"/>
  <c r="J86" i="2"/>
  <c r="I87" i="2"/>
  <c r="H88" i="2"/>
  <c r="I87" i="4"/>
  <c r="H88" i="4"/>
  <c r="J86" i="4"/>
  <c r="H88" i="15"/>
  <c r="I87" i="15"/>
  <c r="J86" i="15"/>
  <c r="I87" i="12"/>
  <c r="H88" i="12"/>
  <c r="J86" i="12"/>
  <c r="J86" i="6"/>
  <c r="I87" i="6"/>
  <c r="H88" i="6" s="1"/>
  <c r="J86" i="14"/>
  <c r="I87" i="14"/>
  <c r="H88" i="14" s="1"/>
  <c r="I87" i="16"/>
  <c r="H88" i="16" s="1"/>
  <c r="J86" i="16"/>
  <c r="I87" i="18"/>
  <c r="H88" i="18"/>
  <c r="J86" i="18"/>
  <c r="J86" i="8"/>
  <c r="I87" i="8"/>
  <c r="H88" i="8"/>
  <c r="I87" i="13"/>
  <c r="H88" i="13" s="1"/>
  <c r="J86" i="13"/>
  <c r="I87" i="17"/>
  <c r="H88" i="17" s="1"/>
  <c r="J86" i="17"/>
  <c r="I88" i="14" l="1"/>
  <c r="H89" i="14"/>
  <c r="J87" i="14"/>
  <c r="J87" i="6"/>
  <c r="I88" i="6"/>
  <c r="H89" i="6" s="1"/>
  <c r="I88" i="9"/>
  <c r="H89" i="9" s="1"/>
  <c r="J87" i="9"/>
  <c r="J87" i="13"/>
  <c r="I88" i="13"/>
  <c r="H89" i="13"/>
  <c r="J87" i="16"/>
  <c r="I88" i="16"/>
  <c r="H89" i="16" s="1"/>
  <c r="H89" i="15"/>
  <c r="I88" i="15"/>
  <c r="J87" i="15"/>
  <c r="I88" i="7"/>
  <c r="H89" i="7"/>
  <c r="J87" i="7"/>
  <c r="J87" i="18"/>
  <c r="I88" i="18"/>
  <c r="H89" i="18"/>
  <c r="J87" i="2"/>
  <c r="I88" i="2"/>
  <c r="H89" i="2"/>
  <c r="J87" i="4"/>
  <c r="I88" i="4"/>
  <c r="H89" i="4"/>
  <c r="J87" i="8"/>
  <c r="I88" i="8"/>
  <c r="H89" i="8" s="1"/>
  <c r="I88" i="10"/>
  <c r="H89" i="10"/>
  <c r="J87" i="10"/>
  <c r="I88" i="12"/>
  <c r="H89" i="12" s="1"/>
  <c r="J87" i="12"/>
  <c r="I88" i="17"/>
  <c r="H89" i="17" s="1"/>
  <c r="J87" i="17"/>
  <c r="I89" i="8" l="1"/>
  <c r="H90" i="8"/>
  <c r="J88" i="8"/>
  <c r="J88" i="9"/>
  <c r="I89" i="9"/>
  <c r="H90" i="9"/>
  <c r="H90" i="16"/>
  <c r="J88" i="16"/>
  <c r="I89" i="16"/>
  <c r="I89" i="6"/>
  <c r="H90" i="6"/>
  <c r="J88" i="6"/>
  <c r="J88" i="12"/>
  <c r="I89" i="12"/>
  <c r="H90" i="12" s="1"/>
  <c r="J88" i="4"/>
  <c r="I89" i="4"/>
  <c r="H90" i="4"/>
  <c r="I89" i="7"/>
  <c r="H90" i="7"/>
  <c r="J88" i="7"/>
  <c r="J88" i="13"/>
  <c r="I89" i="13"/>
  <c r="H90" i="13" s="1"/>
  <c r="J88" i="10"/>
  <c r="I89" i="10"/>
  <c r="H90" i="10"/>
  <c r="J88" i="15"/>
  <c r="I89" i="15"/>
  <c r="H90" i="15" s="1"/>
  <c r="I89" i="14"/>
  <c r="H90" i="14"/>
  <c r="J88" i="14"/>
  <c r="J88" i="18"/>
  <c r="I89" i="18"/>
  <c r="H90" i="18"/>
  <c r="J88" i="2"/>
  <c r="I89" i="2"/>
  <c r="H90" i="2" s="1"/>
  <c r="J88" i="17"/>
  <c r="I89" i="17"/>
  <c r="H90" i="17" s="1"/>
  <c r="I90" i="12" l="1"/>
  <c r="J89" i="12"/>
  <c r="H91" i="12"/>
  <c r="I90" i="15"/>
  <c r="H91" i="15"/>
  <c r="J89" i="15"/>
  <c r="J89" i="13"/>
  <c r="I90" i="13"/>
  <c r="H91" i="13" s="1"/>
  <c r="J89" i="2"/>
  <c r="I90" i="2"/>
  <c r="H91" i="2"/>
  <c r="J89" i="14"/>
  <c r="I90" i="14"/>
  <c r="H91" i="14" s="1"/>
  <c r="I90" i="16"/>
  <c r="H91" i="16" s="1"/>
  <c r="J89" i="16"/>
  <c r="J89" i="9"/>
  <c r="I90" i="9"/>
  <c r="H91" i="9" s="1"/>
  <c r="J89" i="7"/>
  <c r="I90" i="7"/>
  <c r="H91" i="7"/>
  <c r="J89" i="10"/>
  <c r="I90" i="10"/>
  <c r="H91" i="10"/>
  <c r="I90" i="6"/>
  <c r="H91" i="6"/>
  <c r="J89" i="6"/>
  <c r="J89" i="4"/>
  <c r="I90" i="4"/>
  <c r="H91" i="4" s="1"/>
  <c r="I90" i="8"/>
  <c r="H91" i="8"/>
  <c r="J89" i="8"/>
  <c r="J89" i="18"/>
  <c r="I90" i="18"/>
  <c r="H91" i="18" s="1"/>
  <c r="J89" i="17"/>
  <c r="I90" i="17"/>
  <c r="H91" i="17" s="1"/>
  <c r="I91" i="16" l="1"/>
  <c r="H92" i="16"/>
  <c r="J90" i="16"/>
  <c r="I91" i="13"/>
  <c r="H92" i="13" s="1"/>
  <c r="J90" i="13"/>
  <c r="I91" i="4"/>
  <c r="H92" i="4"/>
  <c r="J90" i="4"/>
  <c r="I91" i="14"/>
  <c r="J90" i="14"/>
  <c r="H92" i="14"/>
  <c r="J90" i="18"/>
  <c r="I91" i="18"/>
  <c r="H92" i="18" s="1"/>
  <c r="H92" i="9"/>
  <c r="J90" i="9"/>
  <c r="I91" i="9"/>
  <c r="I91" i="7"/>
  <c r="H92" i="7" s="1"/>
  <c r="J90" i="7"/>
  <c r="J90" i="15"/>
  <c r="I91" i="15"/>
  <c r="H92" i="15" s="1"/>
  <c r="J90" i="2"/>
  <c r="I91" i="2"/>
  <c r="H92" i="2"/>
  <c r="I91" i="10"/>
  <c r="H92" i="10" s="1"/>
  <c r="J90" i="10"/>
  <c r="J90" i="12"/>
  <c r="I91" i="12"/>
  <c r="H92" i="12" s="1"/>
  <c r="J90" i="6"/>
  <c r="I91" i="6"/>
  <c r="H92" i="6" s="1"/>
  <c r="J90" i="8"/>
  <c r="I91" i="8"/>
  <c r="H92" i="8" s="1"/>
  <c r="I91" i="17"/>
  <c r="H92" i="17" s="1"/>
  <c r="J90" i="17"/>
  <c r="I92" i="8" l="1"/>
  <c r="H93" i="8"/>
  <c r="J91" i="8"/>
  <c r="I92" i="18"/>
  <c r="H93" i="18"/>
  <c r="J91" i="18"/>
  <c r="I92" i="10"/>
  <c r="H93" i="10"/>
  <c r="J91" i="10"/>
  <c r="J91" i="13"/>
  <c r="I92" i="13"/>
  <c r="H93" i="13" s="1"/>
  <c r="I92" i="6"/>
  <c r="H93" i="6"/>
  <c r="J91" i="6"/>
  <c r="I92" i="15"/>
  <c r="H93" i="15" s="1"/>
  <c r="J91" i="15"/>
  <c r="I92" i="12"/>
  <c r="H93" i="12" s="1"/>
  <c r="J91" i="12"/>
  <c r="I92" i="7"/>
  <c r="H93" i="7"/>
  <c r="J91" i="7"/>
  <c r="I92" i="9"/>
  <c r="H93" i="9"/>
  <c r="J91" i="9"/>
  <c r="J91" i="4"/>
  <c r="I92" i="4"/>
  <c r="H93" i="4" s="1"/>
  <c r="J91" i="14"/>
  <c r="I92" i="14"/>
  <c r="H93" i="14" s="1"/>
  <c r="I92" i="16"/>
  <c r="H93" i="16"/>
  <c r="J91" i="16"/>
  <c r="I92" i="2"/>
  <c r="H93" i="2"/>
  <c r="J91" i="2"/>
  <c r="I92" i="17"/>
  <c r="H93" i="17" s="1"/>
  <c r="J91" i="17"/>
  <c r="J92" i="13" l="1"/>
  <c r="I93" i="13"/>
  <c r="H94" i="13"/>
  <c r="I93" i="14"/>
  <c r="H94" i="14" s="1"/>
  <c r="J92" i="14"/>
  <c r="I93" i="4"/>
  <c r="H94" i="4"/>
  <c r="J92" i="4"/>
  <c r="I93" i="15"/>
  <c r="H94" i="15" s="1"/>
  <c r="J92" i="15"/>
  <c r="J92" i="12"/>
  <c r="I93" i="12"/>
  <c r="H94" i="12"/>
  <c r="I93" i="6"/>
  <c r="H94" i="6" s="1"/>
  <c r="J92" i="6"/>
  <c r="J92" i="18"/>
  <c r="I93" i="18"/>
  <c r="H94" i="18"/>
  <c r="J92" i="10"/>
  <c r="I93" i="10"/>
  <c r="H94" i="10" s="1"/>
  <c r="I93" i="2"/>
  <c r="H94" i="2" s="1"/>
  <c r="J92" i="2"/>
  <c r="J92" i="16"/>
  <c r="I93" i="16"/>
  <c r="H94" i="16"/>
  <c r="I93" i="8"/>
  <c r="H94" i="8"/>
  <c r="J92" i="8"/>
  <c r="J92" i="7"/>
  <c r="I93" i="7"/>
  <c r="H94" i="7" s="1"/>
  <c r="J92" i="9"/>
  <c r="I93" i="9"/>
  <c r="H94" i="9"/>
  <c r="J92" i="17"/>
  <c r="I93" i="17"/>
  <c r="H94" i="17" s="1"/>
  <c r="J93" i="7" l="1"/>
  <c r="I94" i="7"/>
  <c r="H95" i="7" s="1"/>
  <c r="I94" i="10"/>
  <c r="H95" i="10"/>
  <c r="J93" i="10"/>
  <c r="I94" i="14"/>
  <c r="H95" i="14"/>
  <c r="J93" i="14"/>
  <c r="J93" i="2"/>
  <c r="I94" i="2"/>
  <c r="H95" i="2"/>
  <c r="J93" i="6"/>
  <c r="I94" i="6"/>
  <c r="H95" i="6"/>
  <c r="I94" i="15"/>
  <c r="H95" i="15" s="1"/>
  <c r="J93" i="15"/>
  <c r="I94" i="4"/>
  <c r="H95" i="4"/>
  <c r="J93" i="4"/>
  <c r="J93" i="12"/>
  <c r="I94" i="12"/>
  <c r="H95" i="12"/>
  <c r="J93" i="16"/>
  <c r="I94" i="16"/>
  <c r="H95" i="16" s="1"/>
  <c r="J93" i="9"/>
  <c r="I94" i="9"/>
  <c r="H95" i="9"/>
  <c r="J93" i="18"/>
  <c r="I94" i="18"/>
  <c r="H95" i="18" s="1"/>
  <c r="I94" i="8"/>
  <c r="H95" i="8" s="1"/>
  <c r="J93" i="8"/>
  <c r="J93" i="13"/>
  <c r="I94" i="13"/>
  <c r="H95" i="13"/>
  <c r="J93" i="17"/>
  <c r="I94" i="17"/>
  <c r="H95" i="17"/>
  <c r="J94" i="16" l="1"/>
  <c r="I95" i="16"/>
  <c r="H96" i="16"/>
  <c r="J94" i="15"/>
  <c r="I95" i="15"/>
  <c r="H96" i="15" s="1"/>
  <c r="I95" i="18"/>
  <c r="H96" i="18"/>
  <c r="J94" i="18"/>
  <c r="I95" i="7"/>
  <c r="H96" i="7"/>
  <c r="J94" i="7"/>
  <c r="J94" i="8"/>
  <c r="I95" i="8"/>
  <c r="H96" i="8"/>
  <c r="H96" i="14"/>
  <c r="J94" i="14"/>
  <c r="I95" i="14"/>
  <c r="I95" i="13"/>
  <c r="H96" i="13" s="1"/>
  <c r="J94" i="13"/>
  <c r="I95" i="9"/>
  <c r="H96" i="9"/>
  <c r="J94" i="9"/>
  <c r="I95" i="10"/>
  <c r="H96" i="10"/>
  <c r="J94" i="10"/>
  <c r="J94" i="2"/>
  <c r="I95" i="2"/>
  <c r="H96" i="2" s="1"/>
  <c r="J94" i="12"/>
  <c r="I95" i="12"/>
  <c r="H96" i="12" s="1"/>
  <c r="I95" i="4"/>
  <c r="H96" i="4"/>
  <c r="J94" i="4"/>
  <c r="I95" i="6"/>
  <c r="H96" i="6"/>
  <c r="J94" i="6"/>
  <c r="I95" i="17"/>
  <c r="H96" i="17" s="1"/>
  <c r="J94" i="17"/>
  <c r="I96" i="2" l="1"/>
  <c r="H97" i="2"/>
  <c r="J95" i="2"/>
  <c r="I96" i="15"/>
  <c r="H97" i="15" s="1"/>
  <c r="J95" i="15"/>
  <c r="I96" i="13"/>
  <c r="H97" i="13" s="1"/>
  <c r="J95" i="13"/>
  <c r="J95" i="12"/>
  <c r="I96" i="12"/>
  <c r="H97" i="12" s="1"/>
  <c r="I96" i="18"/>
  <c r="H97" i="18"/>
  <c r="J95" i="18"/>
  <c r="J95" i="8"/>
  <c r="I96" i="8"/>
  <c r="H97" i="8" s="1"/>
  <c r="I96" i="6"/>
  <c r="H97" i="6" s="1"/>
  <c r="J95" i="6"/>
  <c r="I96" i="9"/>
  <c r="H97" i="9"/>
  <c r="J95" i="9"/>
  <c r="I96" i="16"/>
  <c r="H97" i="16" s="1"/>
  <c r="J95" i="16"/>
  <c r="I96" i="14"/>
  <c r="H97" i="14"/>
  <c r="J95" i="14"/>
  <c r="I96" i="10"/>
  <c r="H97" i="10"/>
  <c r="J95" i="10"/>
  <c r="J95" i="4"/>
  <c r="I96" i="4"/>
  <c r="H97" i="4"/>
  <c r="I96" i="7"/>
  <c r="H97" i="7"/>
  <c r="J95" i="7"/>
  <c r="I96" i="17"/>
  <c r="H97" i="17" s="1"/>
  <c r="J95" i="17"/>
  <c r="J96" i="16" l="1"/>
  <c r="I97" i="16"/>
  <c r="H98" i="16" s="1"/>
  <c r="I97" i="8"/>
  <c r="H98" i="8" s="1"/>
  <c r="J96" i="8"/>
  <c r="I97" i="6"/>
  <c r="H98" i="6"/>
  <c r="J96" i="6"/>
  <c r="J96" i="15"/>
  <c r="I97" i="15"/>
  <c r="H98" i="15" s="1"/>
  <c r="I97" i="13"/>
  <c r="H98" i="13"/>
  <c r="J96" i="13"/>
  <c r="J96" i="12"/>
  <c r="I97" i="12"/>
  <c r="H98" i="12" s="1"/>
  <c r="J96" i="10"/>
  <c r="I97" i="10"/>
  <c r="H98" i="10"/>
  <c r="J96" i="18"/>
  <c r="I97" i="18"/>
  <c r="H98" i="18" s="1"/>
  <c r="J96" i="9"/>
  <c r="I97" i="9"/>
  <c r="H98" i="9" s="1"/>
  <c r="J96" i="7"/>
  <c r="I97" i="7"/>
  <c r="H98" i="7"/>
  <c r="H98" i="4"/>
  <c r="J96" i="4"/>
  <c r="I97" i="4"/>
  <c r="I97" i="2"/>
  <c r="H98" i="2"/>
  <c r="J96" i="2"/>
  <c r="J96" i="14"/>
  <c r="I97" i="14"/>
  <c r="H98" i="14" s="1"/>
  <c r="J96" i="17"/>
  <c r="I97" i="17"/>
  <c r="H98" i="17" s="1"/>
  <c r="I98" i="9" l="1"/>
  <c r="H99" i="9"/>
  <c r="J97" i="9"/>
  <c r="I98" i="18"/>
  <c r="H99" i="18"/>
  <c r="J97" i="18"/>
  <c r="I98" i="8"/>
  <c r="H99" i="8" s="1"/>
  <c r="J97" i="8"/>
  <c r="J97" i="14"/>
  <c r="I98" i="14"/>
  <c r="H99" i="14"/>
  <c r="I98" i="16"/>
  <c r="J97" i="16"/>
  <c r="H99" i="16"/>
  <c r="J97" i="12"/>
  <c r="I98" i="12"/>
  <c r="H99" i="12"/>
  <c r="I98" i="15"/>
  <c r="H99" i="15"/>
  <c r="J97" i="15"/>
  <c r="I98" i="6"/>
  <c r="H99" i="6"/>
  <c r="J97" i="6"/>
  <c r="J97" i="13"/>
  <c r="I98" i="13"/>
  <c r="H99" i="13"/>
  <c r="J97" i="10"/>
  <c r="I98" i="10"/>
  <c r="H99" i="10"/>
  <c r="J97" i="7"/>
  <c r="I98" i="7"/>
  <c r="H99" i="7" s="1"/>
  <c r="J97" i="4"/>
  <c r="I98" i="4"/>
  <c r="H99" i="4"/>
  <c r="J97" i="2"/>
  <c r="I98" i="2"/>
  <c r="H99" i="2" s="1"/>
  <c r="J97" i="17"/>
  <c r="I98" i="17"/>
  <c r="H99" i="17"/>
  <c r="J98" i="2" l="1"/>
  <c r="I99" i="2"/>
  <c r="H100" i="2" s="1"/>
  <c r="J98" i="7"/>
  <c r="I99" i="7"/>
  <c r="H100" i="7" s="1"/>
  <c r="J98" i="8"/>
  <c r="I99" i="8"/>
  <c r="H100" i="8" s="1"/>
  <c r="I99" i="16"/>
  <c r="H100" i="16" s="1"/>
  <c r="J98" i="16"/>
  <c r="I99" i="18"/>
  <c r="J98" i="18"/>
  <c r="H100" i="18"/>
  <c r="H100" i="15"/>
  <c r="J98" i="15"/>
  <c r="I99" i="15"/>
  <c r="J98" i="14"/>
  <c r="I99" i="14"/>
  <c r="H100" i="14"/>
  <c r="J98" i="10"/>
  <c r="I99" i="10"/>
  <c r="H100" i="10" s="1"/>
  <c r="I99" i="13"/>
  <c r="H100" i="13"/>
  <c r="J98" i="13"/>
  <c r="J98" i="6"/>
  <c r="I99" i="6"/>
  <c r="H100" i="6" s="1"/>
  <c r="I99" i="4"/>
  <c r="H100" i="4" s="1"/>
  <c r="J98" i="4"/>
  <c r="I99" i="12"/>
  <c r="H100" i="12"/>
  <c r="J98" i="12"/>
  <c r="I99" i="9"/>
  <c r="H100" i="9"/>
  <c r="J98" i="9"/>
  <c r="J98" i="17"/>
  <c r="I99" i="17"/>
  <c r="H100" i="17"/>
  <c r="I100" i="6" l="1"/>
  <c r="H101" i="6"/>
  <c r="J99" i="6"/>
  <c r="I100" i="7"/>
  <c r="H101" i="7"/>
  <c r="J99" i="7"/>
  <c r="J99" i="8"/>
  <c r="I100" i="8"/>
  <c r="H101" i="8" s="1"/>
  <c r="J99" i="2"/>
  <c r="I100" i="2"/>
  <c r="H101" i="2" s="1"/>
  <c r="I100" i="16"/>
  <c r="H101" i="16"/>
  <c r="J99" i="16"/>
  <c r="I100" i="10"/>
  <c r="H101" i="10" s="1"/>
  <c r="J99" i="10"/>
  <c r="J99" i="4"/>
  <c r="I100" i="4"/>
  <c r="H101" i="4"/>
  <c r="J99" i="18"/>
  <c r="I100" i="18"/>
  <c r="H101" i="18" s="1"/>
  <c r="I100" i="14"/>
  <c r="H101" i="14"/>
  <c r="J99" i="14"/>
  <c r="I100" i="9"/>
  <c r="H101" i="9"/>
  <c r="J99" i="9"/>
  <c r="I100" i="12"/>
  <c r="H101" i="12"/>
  <c r="J99" i="12"/>
  <c r="I100" i="15"/>
  <c r="H101" i="15"/>
  <c r="J99" i="15"/>
  <c r="J99" i="13"/>
  <c r="I100" i="13"/>
  <c r="H101" i="13"/>
  <c r="I100" i="17"/>
  <c r="H101" i="17" s="1"/>
  <c r="J99" i="17"/>
  <c r="J100" i="10" l="1"/>
  <c r="I101" i="10"/>
  <c r="H102" i="10"/>
  <c r="I101" i="2"/>
  <c r="H102" i="2"/>
  <c r="J100" i="2"/>
  <c r="J100" i="8"/>
  <c r="I101" i="8"/>
  <c r="H102" i="8" s="1"/>
  <c r="I101" i="18"/>
  <c r="H102" i="18"/>
  <c r="J100" i="18"/>
  <c r="I101" i="13"/>
  <c r="H102" i="13"/>
  <c r="J100" i="13"/>
  <c r="J100" i="12"/>
  <c r="I101" i="12"/>
  <c r="H102" i="12" s="1"/>
  <c r="J100" i="16"/>
  <c r="I101" i="16"/>
  <c r="H102" i="16" s="1"/>
  <c r="J100" i="4"/>
  <c r="I101" i="4"/>
  <c r="H102" i="4" s="1"/>
  <c r="J100" i="7"/>
  <c r="I101" i="7"/>
  <c r="H102" i="7"/>
  <c r="J100" i="9"/>
  <c r="I101" i="9"/>
  <c r="H102" i="9"/>
  <c r="I101" i="15"/>
  <c r="H102" i="15" s="1"/>
  <c r="J100" i="15"/>
  <c r="I101" i="6"/>
  <c r="H102" i="6"/>
  <c r="J100" i="6"/>
  <c r="I101" i="14"/>
  <c r="H102" i="14"/>
  <c r="J100" i="14"/>
  <c r="J100" i="17"/>
  <c r="I101" i="17"/>
  <c r="H102" i="17" s="1"/>
  <c r="J101" i="8" l="1"/>
  <c r="I102" i="8"/>
  <c r="H103" i="8" s="1"/>
  <c r="I102" i="15"/>
  <c r="H103" i="15"/>
  <c r="J101" i="15"/>
  <c r="J101" i="12"/>
  <c r="I102" i="12"/>
  <c r="H103" i="12" s="1"/>
  <c r="I102" i="4"/>
  <c r="H103" i="4" s="1"/>
  <c r="J101" i="4"/>
  <c r="I102" i="16"/>
  <c r="H103" i="16" s="1"/>
  <c r="J101" i="16"/>
  <c r="I102" i="13"/>
  <c r="H103" i="13" s="1"/>
  <c r="J101" i="13"/>
  <c r="I102" i="14"/>
  <c r="H103" i="14" s="1"/>
  <c r="J101" i="14"/>
  <c r="J101" i="2"/>
  <c r="I102" i="2"/>
  <c r="H103" i="2"/>
  <c r="J101" i="6"/>
  <c r="I102" i="6"/>
  <c r="H103" i="6" s="1"/>
  <c r="J101" i="18"/>
  <c r="I102" i="18"/>
  <c r="H103" i="18" s="1"/>
  <c r="J101" i="10"/>
  <c r="I102" i="10"/>
  <c r="H103" i="10" s="1"/>
  <c r="I102" i="9"/>
  <c r="H103" i="9" s="1"/>
  <c r="J101" i="9"/>
  <c r="J101" i="7"/>
  <c r="I102" i="7"/>
  <c r="H103" i="7"/>
  <c r="J101" i="17"/>
  <c r="I102" i="17"/>
  <c r="H103" i="17"/>
  <c r="J102" i="4" l="1"/>
  <c r="I103" i="4"/>
  <c r="H104" i="4"/>
  <c r="J102" i="14"/>
  <c r="I103" i="14"/>
  <c r="H104" i="14" s="1"/>
  <c r="J102" i="12"/>
  <c r="I103" i="12"/>
  <c r="H104" i="12" s="1"/>
  <c r="J102" i="6"/>
  <c r="I103" i="6"/>
  <c r="H104" i="6" s="1"/>
  <c r="I103" i="13"/>
  <c r="H104" i="13" s="1"/>
  <c r="J102" i="13"/>
  <c r="I103" i="10"/>
  <c r="H104" i="10" s="1"/>
  <c r="J102" i="10"/>
  <c r="I103" i="18"/>
  <c r="H104" i="18" s="1"/>
  <c r="J102" i="18"/>
  <c r="I103" i="16"/>
  <c r="H104" i="16"/>
  <c r="J102" i="16"/>
  <c r="I103" i="8"/>
  <c r="H104" i="8" s="1"/>
  <c r="J102" i="8"/>
  <c r="I103" i="9"/>
  <c r="H104" i="9"/>
  <c r="J102" i="9"/>
  <c r="I103" i="7"/>
  <c r="H104" i="7"/>
  <c r="J102" i="7"/>
  <c r="J102" i="15"/>
  <c r="I103" i="15"/>
  <c r="H104" i="15" s="1"/>
  <c r="J102" i="2"/>
  <c r="I103" i="2"/>
  <c r="H104" i="2"/>
  <c r="I103" i="17"/>
  <c r="H104" i="17" s="1"/>
  <c r="J102" i="17"/>
  <c r="J103" i="14" l="1"/>
  <c r="I104" i="14"/>
  <c r="H105" i="14"/>
  <c r="J103" i="10"/>
  <c r="I104" i="10"/>
  <c r="H105" i="10"/>
  <c r="J103" i="8"/>
  <c r="I104" i="8"/>
  <c r="H105" i="8" s="1"/>
  <c r="I104" i="12"/>
  <c r="H105" i="12"/>
  <c r="J103" i="12"/>
  <c r="I104" i="15"/>
  <c r="H105" i="15"/>
  <c r="J103" i="15"/>
  <c r="I104" i="13"/>
  <c r="H105" i="13" s="1"/>
  <c r="J103" i="13"/>
  <c r="I104" i="18"/>
  <c r="H105" i="18" s="1"/>
  <c r="J103" i="18"/>
  <c r="I104" i="6"/>
  <c r="H105" i="6" s="1"/>
  <c r="J103" i="6"/>
  <c r="I104" i="16"/>
  <c r="H105" i="16"/>
  <c r="J103" i="16"/>
  <c r="I104" i="2"/>
  <c r="H105" i="2"/>
  <c r="J103" i="2"/>
  <c r="I104" i="9"/>
  <c r="H105" i="9"/>
  <c r="J103" i="9"/>
  <c r="I104" i="7"/>
  <c r="H105" i="7"/>
  <c r="J103" i="7"/>
  <c r="I104" i="4"/>
  <c r="H105" i="4"/>
  <c r="J103" i="4"/>
  <c r="I104" i="17"/>
  <c r="H105" i="17" s="1"/>
  <c r="J103" i="17"/>
  <c r="J104" i="8" l="1"/>
  <c r="I105" i="8"/>
  <c r="H106" i="8"/>
  <c r="I105" i="6"/>
  <c r="H106" i="6"/>
  <c r="J104" i="6"/>
  <c r="I105" i="13"/>
  <c r="H106" i="13"/>
  <c r="J104" i="13"/>
  <c r="J104" i="18"/>
  <c r="I105" i="18"/>
  <c r="H106" i="18"/>
  <c r="J104" i="9"/>
  <c r="I105" i="9"/>
  <c r="H106" i="9"/>
  <c r="J104" i="4"/>
  <c r="I105" i="4"/>
  <c r="H106" i="4" s="1"/>
  <c r="I105" i="10"/>
  <c r="H106" i="10"/>
  <c r="J104" i="10"/>
  <c r="I105" i="2"/>
  <c r="H106" i="2"/>
  <c r="J104" i="2"/>
  <c r="J104" i="12"/>
  <c r="I105" i="12"/>
  <c r="H106" i="12"/>
  <c r="J104" i="14"/>
  <c r="I105" i="14"/>
  <c r="H106" i="14" s="1"/>
  <c r="H106" i="15"/>
  <c r="J104" i="15"/>
  <c r="I105" i="15"/>
  <c r="J104" i="16"/>
  <c r="I105" i="16"/>
  <c r="H106" i="16"/>
  <c r="J104" i="7"/>
  <c r="I105" i="7"/>
  <c r="H106" i="7" s="1"/>
  <c r="J104" i="17"/>
  <c r="I105" i="17"/>
  <c r="H106" i="17" s="1"/>
  <c r="I106" i="7" l="1"/>
  <c r="H107" i="7"/>
  <c r="J105" i="7"/>
  <c r="J105" i="14"/>
  <c r="I106" i="14"/>
  <c r="H107" i="14"/>
  <c r="J105" i="4"/>
  <c r="I106" i="4"/>
  <c r="H107" i="4" s="1"/>
  <c r="J105" i="13"/>
  <c r="I106" i="13"/>
  <c r="H107" i="13"/>
  <c r="J105" i="9"/>
  <c r="I106" i="9"/>
  <c r="H107" i="9"/>
  <c r="I106" i="15"/>
  <c r="H107" i="15" s="1"/>
  <c r="J105" i="15"/>
  <c r="J105" i="6"/>
  <c r="I106" i="6"/>
  <c r="H107" i="6"/>
  <c r="J105" i="16"/>
  <c r="I106" i="16"/>
  <c r="H107" i="16"/>
  <c r="J105" i="10"/>
  <c r="I106" i="10"/>
  <c r="H107" i="10"/>
  <c r="J105" i="18"/>
  <c r="I106" i="18"/>
  <c r="H107" i="18" s="1"/>
  <c r="I106" i="2"/>
  <c r="H107" i="2"/>
  <c r="J105" i="2"/>
  <c r="J105" i="12"/>
  <c r="I106" i="12"/>
  <c r="H107" i="12"/>
  <c r="I106" i="8"/>
  <c r="H107" i="8"/>
  <c r="J105" i="8"/>
  <c r="J105" i="17"/>
  <c r="I106" i="17"/>
  <c r="H107" i="17" s="1"/>
  <c r="H108" i="18" l="1"/>
  <c r="I107" i="18"/>
  <c r="J106" i="18"/>
  <c r="J106" i="15"/>
  <c r="I107" i="15"/>
  <c r="H108" i="15" s="1"/>
  <c r="I107" i="4"/>
  <c r="H108" i="4"/>
  <c r="J106" i="4"/>
  <c r="J106" i="2"/>
  <c r="I107" i="2"/>
  <c r="H108" i="2" s="1"/>
  <c r="I107" i="9"/>
  <c r="H108" i="9"/>
  <c r="J106" i="9"/>
  <c r="I107" i="16"/>
  <c r="H108" i="16" s="1"/>
  <c r="J106" i="16"/>
  <c r="I107" i="14"/>
  <c r="H108" i="14" s="1"/>
  <c r="J106" i="14"/>
  <c r="J106" i="8"/>
  <c r="I107" i="8"/>
  <c r="H108" i="8"/>
  <c r="J106" i="13"/>
  <c r="I107" i="13"/>
  <c r="H108" i="13"/>
  <c r="I107" i="10"/>
  <c r="H108" i="10"/>
  <c r="J106" i="10"/>
  <c r="J106" i="6"/>
  <c r="I107" i="6"/>
  <c r="H108" i="6" s="1"/>
  <c r="J106" i="12"/>
  <c r="I107" i="12"/>
  <c r="H108" i="12" s="1"/>
  <c r="I107" i="7"/>
  <c r="H108" i="7"/>
  <c r="J106" i="7"/>
  <c r="J106" i="17"/>
  <c r="I107" i="17"/>
  <c r="H108" i="17" s="1"/>
  <c r="J107" i="12" l="1"/>
  <c r="I108" i="12"/>
  <c r="H109" i="12" s="1"/>
  <c r="I108" i="16"/>
  <c r="H109" i="16"/>
  <c r="J107" i="16"/>
  <c r="I108" i="6"/>
  <c r="H109" i="6"/>
  <c r="J107" i="6"/>
  <c r="I108" i="14"/>
  <c r="H109" i="14" s="1"/>
  <c r="J107" i="14"/>
  <c r="J107" i="15"/>
  <c r="I108" i="15"/>
  <c r="H109" i="15" s="1"/>
  <c r="I108" i="2"/>
  <c r="H109" i="2" s="1"/>
  <c r="J107" i="2"/>
  <c r="J107" i="8"/>
  <c r="I108" i="8"/>
  <c r="H109" i="8" s="1"/>
  <c r="I108" i="9"/>
  <c r="H109" i="9" s="1"/>
  <c r="J107" i="9"/>
  <c r="I108" i="10"/>
  <c r="H109" i="10"/>
  <c r="J107" i="10"/>
  <c r="I108" i="4"/>
  <c r="H109" i="4"/>
  <c r="J107" i="4"/>
  <c r="I108" i="7"/>
  <c r="H109" i="7"/>
  <c r="J107" i="7"/>
  <c r="I108" i="13"/>
  <c r="H109" i="13" s="1"/>
  <c r="J107" i="13"/>
  <c r="I108" i="18"/>
  <c r="H109" i="18"/>
  <c r="J107" i="18"/>
  <c r="J107" i="17"/>
  <c r="I108" i="17"/>
  <c r="H109" i="17" s="1"/>
  <c r="K109" i="15" l="1"/>
  <c r="J108" i="15"/>
  <c r="I109" i="15"/>
  <c r="I109" i="13"/>
  <c r="J108" i="13"/>
  <c r="K109" i="13"/>
  <c r="J108" i="8"/>
  <c r="I109" i="8"/>
  <c r="K109" i="8"/>
  <c r="I109" i="12"/>
  <c r="J108" i="12"/>
  <c r="K109" i="12"/>
  <c r="I109" i="2"/>
  <c r="K109" i="2"/>
  <c r="J108" i="2"/>
  <c r="K109" i="9"/>
  <c r="I109" i="9"/>
  <c r="J108" i="9"/>
  <c r="I109" i="14"/>
  <c r="J108" i="14"/>
  <c r="K109" i="14"/>
  <c r="J108" i="7"/>
  <c r="I109" i="7"/>
  <c r="K109" i="7"/>
  <c r="K109" i="6"/>
  <c r="J108" i="6"/>
  <c r="I109" i="6"/>
  <c r="K109" i="18"/>
  <c r="I109" i="18"/>
  <c r="J108" i="18"/>
  <c r="J108" i="4"/>
  <c r="K109" i="4"/>
  <c r="I109" i="4"/>
  <c r="K109" i="16"/>
  <c r="J108" i="16"/>
  <c r="I109" i="16"/>
  <c r="J108" i="10"/>
  <c r="K109" i="10"/>
  <c r="I109" i="10"/>
  <c r="J108" i="17"/>
  <c r="I109" i="17"/>
  <c r="K109" i="17"/>
  <c r="L109" i="9" l="1"/>
  <c r="K108" i="9"/>
  <c r="K108" i="2"/>
  <c r="L109" i="2"/>
  <c r="L109" i="13"/>
  <c r="K108" i="13"/>
  <c r="K108" i="10"/>
  <c r="L109" i="10"/>
  <c r="K108" i="14"/>
  <c r="L109" i="14"/>
  <c r="L109" i="4"/>
  <c r="K108" i="4"/>
  <c r="L109" i="12"/>
  <c r="K108" i="12"/>
  <c r="K108" i="7"/>
  <c r="L109" i="7"/>
  <c r="K108" i="18"/>
  <c r="L109" i="18"/>
  <c r="L109" i="16"/>
  <c r="K108" i="16"/>
  <c r="L109" i="6"/>
  <c r="K108" i="6"/>
  <c r="K108" i="8"/>
  <c r="L109" i="8"/>
  <c r="L109" i="15"/>
  <c r="K108" i="15"/>
  <c r="K108" i="17"/>
  <c r="L109" i="17"/>
  <c r="L108" i="16" l="1"/>
  <c r="K107" i="16"/>
  <c r="L108" i="15"/>
  <c r="K107" i="15"/>
  <c r="K107" i="18"/>
  <c r="L108" i="18"/>
  <c r="K107" i="7"/>
  <c r="L108" i="7"/>
  <c r="K107" i="10"/>
  <c r="L108" i="10"/>
  <c r="K107" i="8"/>
  <c r="L108" i="8"/>
  <c r="L108" i="6"/>
  <c r="K107" i="6"/>
  <c r="L108" i="12"/>
  <c r="K107" i="12"/>
  <c r="K107" i="13"/>
  <c r="L108" i="13"/>
  <c r="L108" i="2"/>
  <c r="K107" i="2"/>
  <c r="K107" i="9"/>
  <c r="L108" i="9"/>
  <c r="L108" i="4"/>
  <c r="K107" i="4"/>
  <c r="K107" i="14"/>
  <c r="L108" i="14"/>
  <c r="K107" i="17"/>
  <c r="L108" i="17"/>
  <c r="L107" i="12" l="1"/>
  <c r="K106" i="12"/>
  <c r="L107" i="6"/>
  <c r="K106" i="6"/>
  <c r="L107" i="18"/>
  <c r="K106" i="18"/>
  <c r="K106" i="7"/>
  <c r="L107" i="7"/>
  <c r="L107" i="15"/>
  <c r="K106" i="15"/>
  <c r="K106" i="9"/>
  <c r="L107" i="9"/>
  <c r="L107" i="2"/>
  <c r="K106" i="2"/>
  <c r="K106" i="8"/>
  <c r="L107" i="8"/>
  <c r="L107" i="16"/>
  <c r="K106" i="16"/>
  <c r="L107" i="4"/>
  <c r="K106" i="4"/>
  <c r="L107" i="14"/>
  <c r="K106" i="14"/>
  <c r="K106" i="13"/>
  <c r="L107" i="13"/>
  <c r="L107" i="10"/>
  <c r="K106" i="10"/>
  <c r="L107" i="17"/>
  <c r="K106" i="17"/>
  <c r="K105" i="13" l="1"/>
  <c r="L106" i="13"/>
  <c r="L106" i="2"/>
  <c r="K105" i="2"/>
  <c r="L106" i="18"/>
  <c r="K105" i="18"/>
  <c r="K105" i="7"/>
  <c r="L106" i="7"/>
  <c r="K105" i="4"/>
  <c r="L106" i="4"/>
  <c r="L106" i="6"/>
  <c r="K105" i="6"/>
  <c r="K105" i="8"/>
  <c r="L106" i="8"/>
  <c r="L106" i="9"/>
  <c r="K105" i="9"/>
  <c r="L106" i="14"/>
  <c r="K105" i="14"/>
  <c r="L106" i="10"/>
  <c r="K105" i="10"/>
  <c r="K105" i="16"/>
  <c r="L106" i="16"/>
  <c r="L106" i="15"/>
  <c r="K105" i="15"/>
  <c r="L106" i="12"/>
  <c r="K105" i="12"/>
  <c r="L106" i="17"/>
  <c r="K105" i="17"/>
  <c r="L105" i="18" l="1"/>
  <c r="K104" i="18"/>
  <c r="K104" i="9"/>
  <c r="L105" i="9"/>
  <c r="K104" i="7"/>
  <c r="L105" i="7"/>
  <c r="K104" i="16"/>
  <c r="L105" i="16"/>
  <c r="L105" i="8"/>
  <c r="K104" i="8"/>
  <c r="K104" i="10"/>
  <c r="L105" i="10"/>
  <c r="L105" i="6"/>
  <c r="K104" i="6"/>
  <c r="L105" i="2"/>
  <c r="K104" i="2"/>
  <c r="K104" i="14"/>
  <c r="L105" i="14"/>
  <c r="L105" i="15"/>
  <c r="K104" i="15"/>
  <c r="K104" i="12"/>
  <c r="L105" i="12"/>
  <c r="K104" i="4"/>
  <c r="L105" i="4"/>
  <c r="K104" i="13"/>
  <c r="L105" i="13"/>
  <c r="K104" i="17"/>
  <c r="L105" i="17"/>
  <c r="L104" i="2" l="1"/>
  <c r="K103" i="2"/>
  <c r="L104" i="6"/>
  <c r="K103" i="6"/>
  <c r="L104" i="16"/>
  <c r="K103" i="16"/>
  <c r="K103" i="12"/>
  <c r="L104" i="12"/>
  <c r="K103" i="7"/>
  <c r="L104" i="7"/>
  <c r="L104" i="4"/>
  <c r="K103" i="4"/>
  <c r="L104" i="15"/>
  <c r="K103" i="15"/>
  <c r="L104" i="10"/>
  <c r="K103" i="10"/>
  <c r="K103" i="9"/>
  <c r="L104" i="9"/>
  <c r="K103" i="8"/>
  <c r="L104" i="8"/>
  <c r="L104" i="18"/>
  <c r="K103" i="18"/>
  <c r="L104" i="13"/>
  <c r="K103" i="13"/>
  <c r="K103" i="14"/>
  <c r="L104" i="14"/>
  <c r="K103" i="17"/>
  <c r="L104" i="17"/>
  <c r="L103" i="12" l="1"/>
  <c r="K102" i="12"/>
  <c r="L103" i="18"/>
  <c r="K102" i="18"/>
  <c r="L103" i="15"/>
  <c r="K102" i="15"/>
  <c r="L103" i="16"/>
  <c r="K102" i="16"/>
  <c r="K102" i="13"/>
  <c r="L103" i="13"/>
  <c r="L103" i="4"/>
  <c r="K102" i="4"/>
  <c r="K102" i="6"/>
  <c r="L103" i="6"/>
  <c r="L103" i="10"/>
  <c r="K102" i="10"/>
  <c r="K102" i="8"/>
  <c r="L103" i="8"/>
  <c r="L103" i="2"/>
  <c r="K102" i="2"/>
  <c r="L103" i="14"/>
  <c r="K102" i="14"/>
  <c r="L103" i="9"/>
  <c r="K102" i="9"/>
  <c r="L103" i="7"/>
  <c r="K102" i="7"/>
  <c r="L103" i="17"/>
  <c r="K102" i="17"/>
  <c r="L102" i="10" l="1"/>
  <c r="K101" i="10"/>
  <c r="L102" i="15"/>
  <c r="K101" i="15"/>
  <c r="L102" i="9"/>
  <c r="K101" i="9"/>
  <c r="K101" i="14"/>
  <c r="L102" i="14"/>
  <c r="K101" i="6"/>
  <c r="L102" i="6"/>
  <c r="L102" i="2"/>
  <c r="K101" i="2"/>
  <c r="L102" i="4"/>
  <c r="K101" i="4"/>
  <c r="L102" i="18"/>
  <c r="K101" i="18"/>
  <c r="K101" i="7"/>
  <c r="L102" i="7"/>
  <c r="L102" i="12"/>
  <c r="K101" i="12"/>
  <c r="L102" i="16"/>
  <c r="K101" i="16"/>
  <c r="K101" i="8"/>
  <c r="L102" i="8"/>
  <c r="L102" i="13"/>
  <c r="K101" i="13"/>
  <c r="L102" i="17"/>
  <c r="K101" i="17"/>
  <c r="K100" i="8" l="1"/>
  <c r="L101" i="8"/>
  <c r="L101" i="4"/>
  <c r="K100" i="4"/>
  <c r="K100" i="9"/>
  <c r="L101" i="9"/>
  <c r="L101" i="14"/>
  <c r="K100" i="14"/>
  <c r="L101" i="16"/>
  <c r="K100" i="16"/>
  <c r="L101" i="2"/>
  <c r="K100" i="2"/>
  <c r="K100" i="12"/>
  <c r="L101" i="12"/>
  <c r="L101" i="13"/>
  <c r="K100" i="13"/>
  <c r="K100" i="10"/>
  <c r="L101" i="10"/>
  <c r="K100" i="18"/>
  <c r="L101" i="18"/>
  <c r="L101" i="15"/>
  <c r="K100" i="15"/>
  <c r="K100" i="7"/>
  <c r="L101" i="7"/>
  <c r="L101" i="6"/>
  <c r="K100" i="6"/>
  <c r="K100" i="17"/>
  <c r="L101" i="17"/>
  <c r="K99" i="7" l="1"/>
  <c r="L100" i="7"/>
  <c r="K99" i="14"/>
  <c r="L100" i="14"/>
  <c r="L100" i="12"/>
  <c r="K99" i="12"/>
  <c r="K99" i="9"/>
  <c r="L100" i="9"/>
  <c r="L100" i="2"/>
  <c r="K99" i="2"/>
  <c r="L100" i="4"/>
  <c r="K99" i="4"/>
  <c r="K99" i="13"/>
  <c r="L100" i="13"/>
  <c r="L100" i="15"/>
  <c r="K99" i="15"/>
  <c r="L100" i="6"/>
  <c r="K99" i="6"/>
  <c r="K99" i="16"/>
  <c r="L100" i="16"/>
  <c r="K99" i="18"/>
  <c r="L100" i="18"/>
  <c r="K99" i="10"/>
  <c r="L100" i="10"/>
  <c r="K99" i="8"/>
  <c r="L100" i="8"/>
  <c r="K99" i="17"/>
  <c r="L100" i="17"/>
  <c r="L99" i="15" l="1"/>
  <c r="K98" i="15"/>
  <c r="K98" i="10"/>
  <c r="L99" i="10"/>
  <c r="L99" i="12"/>
  <c r="K98" i="12"/>
  <c r="K98" i="9"/>
  <c r="L99" i="9"/>
  <c r="L99" i="18"/>
  <c r="K98" i="18"/>
  <c r="L99" i="13"/>
  <c r="K98" i="13"/>
  <c r="L99" i="14"/>
  <c r="K98" i="14"/>
  <c r="K98" i="6"/>
  <c r="L99" i="6"/>
  <c r="L99" i="2"/>
  <c r="K98" i="2"/>
  <c r="L99" i="4"/>
  <c r="K98" i="4"/>
  <c r="K98" i="16"/>
  <c r="L99" i="16"/>
  <c r="K98" i="8"/>
  <c r="L99" i="8"/>
  <c r="L99" i="7"/>
  <c r="K98" i="7"/>
  <c r="L99" i="17"/>
  <c r="K98" i="17"/>
  <c r="L98" i="6" l="1"/>
  <c r="K97" i="6"/>
  <c r="L98" i="9"/>
  <c r="K97" i="9"/>
  <c r="L98" i="14"/>
  <c r="K97" i="14"/>
  <c r="L98" i="12"/>
  <c r="K97" i="12"/>
  <c r="K97" i="16"/>
  <c r="L98" i="16"/>
  <c r="L98" i="8"/>
  <c r="K97" i="8"/>
  <c r="L98" i="4"/>
  <c r="K97" i="4"/>
  <c r="L98" i="10"/>
  <c r="K97" i="10"/>
  <c r="K97" i="2"/>
  <c r="L98" i="2"/>
  <c r="L98" i="18"/>
  <c r="K97" i="18"/>
  <c r="L98" i="15"/>
  <c r="K97" i="15"/>
  <c r="K97" i="13"/>
  <c r="L98" i="13"/>
  <c r="K97" i="7"/>
  <c r="L98" i="7"/>
  <c r="L98" i="17"/>
  <c r="K97" i="17"/>
  <c r="L97" i="15" l="1"/>
  <c r="K96" i="15"/>
  <c r="L97" i="4"/>
  <c r="K96" i="4"/>
  <c r="K96" i="14"/>
  <c r="L97" i="14"/>
  <c r="K96" i="10"/>
  <c r="L97" i="10"/>
  <c r="L97" i="13"/>
  <c r="K96" i="13"/>
  <c r="L97" i="18"/>
  <c r="K96" i="18"/>
  <c r="K96" i="8"/>
  <c r="L97" i="8"/>
  <c r="L97" i="9"/>
  <c r="K96" i="9"/>
  <c r="L97" i="6"/>
  <c r="K96" i="6"/>
  <c r="K96" i="12"/>
  <c r="L97" i="12"/>
  <c r="K96" i="7"/>
  <c r="L97" i="7"/>
  <c r="L97" i="2"/>
  <c r="K96" i="2"/>
  <c r="L97" i="16"/>
  <c r="K96" i="16"/>
  <c r="K96" i="17"/>
  <c r="L97" i="17"/>
  <c r="K95" i="10" l="1"/>
  <c r="L96" i="10"/>
  <c r="L96" i="2"/>
  <c r="K95" i="2"/>
  <c r="L96" i="7"/>
  <c r="K95" i="7"/>
  <c r="K95" i="8"/>
  <c r="L96" i="8"/>
  <c r="L96" i="14"/>
  <c r="K95" i="14"/>
  <c r="L96" i="18"/>
  <c r="K95" i="18"/>
  <c r="L96" i="4"/>
  <c r="K95" i="4"/>
  <c r="K95" i="9"/>
  <c r="L96" i="9"/>
  <c r="K95" i="12"/>
  <c r="L96" i="12"/>
  <c r="K95" i="16"/>
  <c r="L96" i="16"/>
  <c r="L96" i="6"/>
  <c r="K95" i="6"/>
  <c r="L96" i="13"/>
  <c r="K95" i="13"/>
  <c r="L96" i="15"/>
  <c r="K95" i="15"/>
  <c r="K95" i="17"/>
  <c r="L96" i="17"/>
  <c r="K94" i="8" l="1"/>
  <c r="L95" i="8"/>
  <c r="L95" i="4"/>
  <c r="K94" i="4"/>
  <c r="K94" i="7"/>
  <c r="L95" i="7"/>
  <c r="K94" i="18"/>
  <c r="L95" i="18"/>
  <c r="L95" i="2"/>
  <c r="K94" i="2"/>
  <c r="K94" i="13"/>
  <c r="L95" i="13"/>
  <c r="K94" i="9"/>
  <c r="L95" i="9"/>
  <c r="K94" i="16"/>
  <c r="L95" i="16"/>
  <c r="K94" i="14"/>
  <c r="L95" i="14"/>
  <c r="L95" i="6"/>
  <c r="K94" i="6"/>
  <c r="L95" i="15"/>
  <c r="K94" i="15"/>
  <c r="K94" i="12"/>
  <c r="L95" i="12"/>
  <c r="L95" i="10"/>
  <c r="K94" i="10"/>
  <c r="L95" i="17"/>
  <c r="K94" i="17"/>
  <c r="L94" i="18" l="1"/>
  <c r="K93" i="18"/>
  <c r="L94" i="15"/>
  <c r="K93" i="15"/>
  <c r="L94" i="9"/>
  <c r="K93" i="9"/>
  <c r="K93" i="7"/>
  <c r="L94" i="7"/>
  <c r="L94" i="6"/>
  <c r="K93" i="6"/>
  <c r="K93" i="4"/>
  <c r="L94" i="4"/>
  <c r="K93" i="12"/>
  <c r="L94" i="12"/>
  <c r="L94" i="13"/>
  <c r="K93" i="13"/>
  <c r="L94" i="16"/>
  <c r="K93" i="16"/>
  <c r="L94" i="10"/>
  <c r="K93" i="10"/>
  <c r="K93" i="2"/>
  <c r="L94" i="2"/>
  <c r="K93" i="14"/>
  <c r="L94" i="14"/>
  <c r="K93" i="8"/>
  <c r="L94" i="8"/>
  <c r="L94" i="17"/>
  <c r="K93" i="17"/>
  <c r="K92" i="7" l="1"/>
  <c r="L93" i="7"/>
  <c r="L93" i="9"/>
  <c r="K92" i="9"/>
  <c r="K92" i="14"/>
  <c r="L93" i="14"/>
  <c r="K92" i="2"/>
  <c r="L93" i="2"/>
  <c r="K92" i="12"/>
  <c r="L93" i="12"/>
  <c r="K92" i="10"/>
  <c r="L93" i="10"/>
  <c r="L93" i="15"/>
  <c r="K92" i="15"/>
  <c r="K92" i="4"/>
  <c r="L93" i="4"/>
  <c r="L93" i="16"/>
  <c r="K92" i="16"/>
  <c r="K92" i="6"/>
  <c r="L93" i="6"/>
  <c r="L93" i="18"/>
  <c r="K92" i="18"/>
  <c r="L93" i="13"/>
  <c r="K92" i="13"/>
  <c r="L93" i="8"/>
  <c r="K92" i="8"/>
  <c r="K92" i="17"/>
  <c r="L93" i="17"/>
  <c r="L92" i="2" l="1"/>
  <c r="K91" i="2"/>
  <c r="L92" i="15"/>
  <c r="K91" i="15"/>
  <c r="K91" i="18"/>
  <c r="L92" i="18"/>
  <c r="K91" i="14"/>
  <c r="L92" i="14"/>
  <c r="L92" i="9"/>
  <c r="K91" i="9"/>
  <c r="K91" i="13"/>
  <c r="L92" i="13"/>
  <c r="L92" i="6"/>
  <c r="K91" i="6"/>
  <c r="L92" i="10"/>
  <c r="K91" i="10"/>
  <c r="L92" i="4"/>
  <c r="K91" i="4"/>
  <c r="K91" i="8"/>
  <c r="L92" i="8"/>
  <c r="L92" i="16"/>
  <c r="K91" i="16"/>
  <c r="L92" i="12"/>
  <c r="K91" i="12"/>
  <c r="L92" i="7"/>
  <c r="K91" i="7"/>
  <c r="K91" i="17"/>
  <c r="L92" i="17"/>
  <c r="L91" i="14" l="1"/>
  <c r="K90" i="14"/>
  <c r="K90" i="6"/>
  <c r="L91" i="6"/>
  <c r="K90" i="18"/>
  <c r="L91" i="18"/>
  <c r="L91" i="10"/>
  <c r="K90" i="10"/>
  <c r="L91" i="15"/>
  <c r="K90" i="15"/>
  <c r="K90" i="12"/>
  <c r="L91" i="12"/>
  <c r="K90" i="8"/>
  <c r="L91" i="8"/>
  <c r="L91" i="13"/>
  <c r="K90" i="13"/>
  <c r="L91" i="16"/>
  <c r="K90" i="16"/>
  <c r="L91" i="7"/>
  <c r="K90" i="7"/>
  <c r="L91" i="4"/>
  <c r="K90" i="4"/>
  <c r="L91" i="9"/>
  <c r="K90" i="9"/>
  <c r="L91" i="2"/>
  <c r="K90" i="2"/>
  <c r="L91" i="17"/>
  <c r="K90" i="17"/>
  <c r="K89" i="13" l="1"/>
  <c r="L90" i="13"/>
  <c r="L90" i="4"/>
  <c r="K89" i="4"/>
  <c r="L90" i="8"/>
  <c r="K89" i="8"/>
  <c r="L90" i="18"/>
  <c r="K89" i="18"/>
  <c r="L90" i="9"/>
  <c r="K89" i="9"/>
  <c r="K89" i="12"/>
  <c r="L90" i="12"/>
  <c r="K89" i="6"/>
  <c r="L90" i="6"/>
  <c r="L90" i="10"/>
  <c r="K89" i="10"/>
  <c r="L90" i="16"/>
  <c r="K89" i="16"/>
  <c r="L90" i="15"/>
  <c r="K89" i="15"/>
  <c r="L90" i="14"/>
  <c r="K89" i="14"/>
  <c r="K89" i="7"/>
  <c r="L90" i="7"/>
  <c r="K89" i="2"/>
  <c r="L90" i="2"/>
  <c r="L90" i="17"/>
  <c r="K89" i="17"/>
  <c r="K88" i="10" l="1"/>
  <c r="L89" i="10"/>
  <c r="K88" i="18"/>
  <c r="L89" i="18"/>
  <c r="L89" i="6"/>
  <c r="K88" i="6"/>
  <c r="K88" i="7"/>
  <c r="L89" i="7"/>
  <c r="L89" i="4"/>
  <c r="K88" i="4"/>
  <c r="K88" i="14"/>
  <c r="L89" i="14"/>
  <c r="L89" i="12"/>
  <c r="K88" i="12"/>
  <c r="L89" i="15"/>
  <c r="K88" i="15"/>
  <c r="K88" i="16"/>
  <c r="L89" i="16"/>
  <c r="K88" i="9"/>
  <c r="L89" i="9"/>
  <c r="K88" i="8"/>
  <c r="L89" i="8"/>
  <c r="K88" i="2"/>
  <c r="L89" i="2"/>
  <c r="K88" i="13"/>
  <c r="L89" i="13"/>
  <c r="K88" i="17"/>
  <c r="L89" i="17"/>
  <c r="K87" i="7" l="1"/>
  <c r="L88" i="7"/>
  <c r="L88" i="6"/>
  <c r="K87" i="6"/>
  <c r="L88" i="15"/>
  <c r="K87" i="15"/>
  <c r="K87" i="8"/>
  <c r="L88" i="8"/>
  <c r="K87" i="12"/>
  <c r="L88" i="12"/>
  <c r="K87" i="9"/>
  <c r="L88" i="9"/>
  <c r="L88" i="14"/>
  <c r="K87" i="14"/>
  <c r="K87" i="18"/>
  <c r="L88" i="18"/>
  <c r="L88" i="2"/>
  <c r="K87" i="2"/>
  <c r="L88" i="4"/>
  <c r="K87" i="4"/>
  <c r="L88" i="13"/>
  <c r="K87" i="13"/>
  <c r="K87" i="16"/>
  <c r="L88" i="16"/>
  <c r="K87" i="10"/>
  <c r="L88" i="10"/>
  <c r="K87" i="17"/>
  <c r="L88" i="17"/>
  <c r="L87" i="14" l="1"/>
  <c r="K86" i="14"/>
  <c r="L87" i="15"/>
  <c r="K86" i="15"/>
  <c r="K86" i="8"/>
  <c r="L87" i="8"/>
  <c r="L87" i="4"/>
  <c r="K86" i="4"/>
  <c r="L87" i="6"/>
  <c r="K86" i="6"/>
  <c r="K86" i="9"/>
  <c r="L87" i="9"/>
  <c r="L87" i="18"/>
  <c r="K86" i="18"/>
  <c r="L87" i="2"/>
  <c r="K86" i="2"/>
  <c r="L87" i="16"/>
  <c r="K86" i="16"/>
  <c r="K86" i="13"/>
  <c r="L87" i="13"/>
  <c r="L87" i="10"/>
  <c r="K86" i="10"/>
  <c r="L87" i="12"/>
  <c r="K86" i="12"/>
  <c r="K86" i="7"/>
  <c r="L87" i="7"/>
  <c r="L87" i="17"/>
  <c r="K86" i="17"/>
  <c r="L86" i="2" l="1"/>
  <c r="K85" i="2"/>
  <c r="K85" i="4"/>
  <c r="L86" i="4"/>
  <c r="K85" i="8"/>
  <c r="L86" i="8"/>
  <c r="L86" i="18"/>
  <c r="K85" i="18"/>
  <c r="L86" i="15"/>
  <c r="K85" i="15"/>
  <c r="L86" i="9"/>
  <c r="K85" i="9"/>
  <c r="L86" i="12"/>
  <c r="K85" i="12"/>
  <c r="L86" i="10"/>
  <c r="K85" i="10"/>
  <c r="K85" i="13"/>
  <c r="L86" i="13"/>
  <c r="L86" i="16"/>
  <c r="K85" i="16"/>
  <c r="L86" i="6"/>
  <c r="K85" i="6"/>
  <c r="K85" i="14"/>
  <c r="L86" i="14"/>
  <c r="K85" i="7"/>
  <c r="L86" i="7"/>
  <c r="L86" i="17"/>
  <c r="K85" i="17"/>
  <c r="K84" i="6" l="1"/>
  <c r="L85" i="6"/>
  <c r="K84" i="12"/>
  <c r="L85" i="12"/>
  <c r="K84" i="10"/>
  <c r="L85" i="10"/>
  <c r="L85" i="14"/>
  <c r="K84" i="14"/>
  <c r="L85" i="8"/>
  <c r="K84" i="8"/>
  <c r="K84" i="16"/>
  <c r="L85" i="16"/>
  <c r="K84" i="18"/>
  <c r="L85" i="18"/>
  <c r="K84" i="4"/>
  <c r="L85" i="4"/>
  <c r="K84" i="9"/>
  <c r="L85" i="9"/>
  <c r="L85" i="15"/>
  <c r="K84" i="15"/>
  <c r="L85" i="2"/>
  <c r="K84" i="2"/>
  <c r="K84" i="7"/>
  <c r="L85" i="7"/>
  <c r="K84" i="13"/>
  <c r="L85" i="13"/>
  <c r="K84" i="17"/>
  <c r="L85" i="17"/>
  <c r="L84" i="4" l="1"/>
  <c r="K83" i="4"/>
  <c r="L84" i="10"/>
  <c r="K83" i="10"/>
  <c r="L84" i="16"/>
  <c r="K83" i="16"/>
  <c r="L84" i="12"/>
  <c r="K83" i="12"/>
  <c r="K83" i="7"/>
  <c r="L84" i="7"/>
  <c r="K83" i="18"/>
  <c r="L84" i="18"/>
  <c r="L84" i="15"/>
  <c r="K83" i="15"/>
  <c r="K83" i="8"/>
  <c r="L84" i="8"/>
  <c r="K83" i="14"/>
  <c r="L84" i="14"/>
  <c r="L84" i="2"/>
  <c r="K83" i="2"/>
  <c r="K83" i="13"/>
  <c r="L84" i="13"/>
  <c r="L84" i="9"/>
  <c r="K83" i="9"/>
  <c r="L84" i="6"/>
  <c r="K83" i="6"/>
  <c r="K83" i="17"/>
  <c r="L84" i="17"/>
  <c r="L83" i="9" l="1"/>
  <c r="K82" i="9"/>
  <c r="L83" i="15"/>
  <c r="K82" i="15"/>
  <c r="L83" i="16"/>
  <c r="K82" i="16"/>
  <c r="K82" i="12"/>
  <c r="L83" i="12"/>
  <c r="L83" i="13"/>
  <c r="K82" i="13"/>
  <c r="L83" i="10"/>
  <c r="K82" i="10"/>
  <c r="K82" i="8"/>
  <c r="L83" i="8"/>
  <c r="K82" i="18"/>
  <c r="L83" i="18"/>
  <c r="L83" i="2"/>
  <c r="K82" i="2"/>
  <c r="K82" i="6"/>
  <c r="L83" i="6"/>
  <c r="L83" i="4"/>
  <c r="K82" i="4"/>
  <c r="L83" i="14"/>
  <c r="K82" i="14"/>
  <c r="L83" i="7"/>
  <c r="K82" i="7"/>
  <c r="L83" i="17"/>
  <c r="K82" i="17"/>
  <c r="L82" i="16" l="1"/>
  <c r="K81" i="16"/>
  <c r="L82" i="8"/>
  <c r="K81" i="8"/>
  <c r="K81" i="12"/>
  <c r="L82" i="12"/>
  <c r="L82" i="10"/>
  <c r="K81" i="10"/>
  <c r="L82" i="15"/>
  <c r="K81" i="15"/>
  <c r="L82" i="4"/>
  <c r="K81" i="4"/>
  <c r="K81" i="14"/>
  <c r="L82" i="14"/>
  <c r="K81" i="18"/>
  <c r="L82" i="18"/>
  <c r="K81" i="2"/>
  <c r="L82" i="2"/>
  <c r="K81" i="13"/>
  <c r="L82" i="13"/>
  <c r="L82" i="9"/>
  <c r="K81" i="9"/>
  <c r="K81" i="6"/>
  <c r="L82" i="6"/>
  <c r="K81" i="7"/>
  <c r="L82" i="7"/>
  <c r="L82" i="17"/>
  <c r="K81" i="17"/>
  <c r="L81" i="18" l="1"/>
  <c r="K80" i="18"/>
  <c r="L81" i="10"/>
  <c r="K80" i="10"/>
  <c r="L81" i="14"/>
  <c r="K80" i="14"/>
  <c r="K80" i="12"/>
  <c r="L81" i="12"/>
  <c r="L81" i="4"/>
  <c r="K80" i="4"/>
  <c r="K80" i="8"/>
  <c r="L81" i="8"/>
  <c r="L81" i="15"/>
  <c r="K80" i="15"/>
  <c r="L81" i="16"/>
  <c r="K80" i="16"/>
  <c r="L81" i="6"/>
  <c r="K80" i="6"/>
  <c r="L81" i="9"/>
  <c r="K80" i="9"/>
  <c r="K80" i="13"/>
  <c r="L81" i="13"/>
  <c r="K80" i="7"/>
  <c r="L81" i="7"/>
  <c r="L81" i="2"/>
  <c r="K80" i="2"/>
  <c r="K80" i="17"/>
  <c r="L81" i="17"/>
  <c r="K79" i="12" l="1"/>
  <c r="L80" i="12"/>
  <c r="L80" i="15"/>
  <c r="K79" i="15"/>
  <c r="L80" i="14"/>
  <c r="K79" i="14"/>
  <c r="K79" i="9"/>
  <c r="L80" i="9"/>
  <c r="K79" i="10"/>
  <c r="L80" i="10"/>
  <c r="K79" i="16"/>
  <c r="L80" i="16"/>
  <c r="K79" i="8"/>
  <c r="L80" i="8"/>
  <c r="L80" i="2"/>
  <c r="K79" i="2"/>
  <c r="L80" i="6"/>
  <c r="K79" i="6"/>
  <c r="L80" i="4"/>
  <c r="K79" i="4"/>
  <c r="L80" i="18"/>
  <c r="K79" i="18"/>
  <c r="K79" i="7"/>
  <c r="L80" i="7"/>
  <c r="L80" i="13"/>
  <c r="K79" i="13"/>
  <c r="K79" i="17"/>
  <c r="L80" i="17"/>
  <c r="K78" i="9" l="1"/>
  <c r="L79" i="9"/>
  <c r="K78" i="18"/>
  <c r="L79" i="18"/>
  <c r="L79" i="14"/>
  <c r="K78" i="14"/>
  <c r="L79" i="2"/>
  <c r="K78" i="2"/>
  <c r="K78" i="7"/>
  <c r="L79" i="7"/>
  <c r="K78" i="4"/>
  <c r="L79" i="4"/>
  <c r="L79" i="15"/>
  <c r="K78" i="15"/>
  <c r="L79" i="16"/>
  <c r="K78" i="16"/>
  <c r="K78" i="13"/>
  <c r="L79" i="13"/>
  <c r="K78" i="8"/>
  <c r="L79" i="8"/>
  <c r="L79" i="6"/>
  <c r="K78" i="6"/>
  <c r="K78" i="10"/>
  <c r="L79" i="10"/>
  <c r="L79" i="12"/>
  <c r="K78" i="12"/>
  <c r="L79" i="17"/>
  <c r="K78" i="17"/>
  <c r="L78" i="2" l="1"/>
  <c r="K77" i="2"/>
  <c r="L78" i="15"/>
  <c r="K77" i="15"/>
  <c r="L78" i="10"/>
  <c r="K77" i="10"/>
  <c r="L78" i="14"/>
  <c r="K77" i="14"/>
  <c r="K77" i="8"/>
  <c r="L78" i="8"/>
  <c r="K77" i="4"/>
  <c r="L78" i="4"/>
  <c r="L78" i="18"/>
  <c r="K77" i="18"/>
  <c r="L78" i="16"/>
  <c r="K77" i="16"/>
  <c r="L78" i="6"/>
  <c r="K77" i="6"/>
  <c r="L78" i="12"/>
  <c r="K77" i="12"/>
  <c r="K77" i="13"/>
  <c r="L78" i="13"/>
  <c r="K77" i="7"/>
  <c r="L78" i="7"/>
  <c r="L78" i="9"/>
  <c r="K77" i="9"/>
  <c r="L78" i="17"/>
  <c r="K77" i="17"/>
  <c r="K76" i="16" l="1"/>
  <c r="L77" i="16"/>
  <c r="K76" i="13"/>
  <c r="L77" i="13"/>
  <c r="K76" i="12"/>
  <c r="L77" i="12"/>
  <c r="L77" i="15"/>
  <c r="K76" i="15"/>
  <c r="L77" i="14"/>
  <c r="K76" i="14"/>
  <c r="K76" i="18"/>
  <c r="L77" i="18"/>
  <c r="L77" i="4"/>
  <c r="K76" i="4"/>
  <c r="L77" i="9"/>
  <c r="K76" i="9"/>
  <c r="K76" i="6"/>
  <c r="L77" i="6"/>
  <c r="L77" i="2"/>
  <c r="K76" i="2"/>
  <c r="K76" i="7"/>
  <c r="L77" i="7"/>
  <c r="K76" i="10"/>
  <c r="L77" i="10"/>
  <c r="L77" i="8"/>
  <c r="K76" i="8"/>
  <c r="K76" i="17"/>
  <c r="L77" i="17"/>
  <c r="L76" i="12" l="1"/>
  <c r="K75" i="12"/>
  <c r="L76" i="9"/>
  <c r="K75" i="9"/>
  <c r="L76" i="2"/>
  <c r="K75" i="2"/>
  <c r="L76" i="10"/>
  <c r="K75" i="10"/>
  <c r="K75" i="18"/>
  <c r="L76" i="18"/>
  <c r="K75" i="13"/>
  <c r="L76" i="13"/>
  <c r="L76" i="7"/>
  <c r="K75" i="7"/>
  <c r="K75" i="8"/>
  <c r="L76" i="8"/>
  <c r="K75" i="14"/>
  <c r="L76" i="14"/>
  <c r="L76" i="15"/>
  <c r="K75" i="15"/>
  <c r="L76" i="4"/>
  <c r="K75" i="4"/>
  <c r="L76" i="6"/>
  <c r="K75" i="6"/>
  <c r="K75" i="16"/>
  <c r="L76" i="16"/>
  <c r="K75" i="17"/>
  <c r="L76" i="17"/>
  <c r="L75" i="10" l="1"/>
  <c r="K74" i="10"/>
  <c r="L75" i="7"/>
  <c r="K74" i="7"/>
  <c r="L75" i="2"/>
  <c r="K74" i="2"/>
  <c r="K74" i="8"/>
  <c r="L75" i="8"/>
  <c r="L75" i="9"/>
  <c r="K74" i="9"/>
  <c r="K74" i="4"/>
  <c r="L75" i="4"/>
  <c r="L75" i="13"/>
  <c r="K74" i="13"/>
  <c r="L75" i="15"/>
  <c r="K74" i="15"/>
  <c r="K74" i="12"/>
  <c r="L75" i="12"/>
  <c r="K74" i="6"/>
  <c r="L75" i="6"/>
  <c r="L75" i="16"/>
  <c r="K74" i="16"/>
  <c r="L75" i="14"/>
  <c r="K74" i="14"/>
  <c r="L75" i="18"/>
  <c r="K74" i="18"/>
  <c r="L75" i="17"/>
  <c r="K74" i="17"/>
  <c r="K73" i="13" l="1"/>
  <c r="L74" i="13"/>
  <c r="K73" i="2"/>
  <c r="L74" i="2"/>
  <c r="K73" i="14"/>
  <c r="L74" i="14"/>
  <c r="L74" i="16"/>
  <c r="K73" i="16"/>
  <c r="K73" i="7"/>
  <c r="L74" i="7"/>
  <c r="L74" i="4"/>
  <c r="K73" i="4"/>
  <c r="L74" i="15"/>
  <c r="K73" i="15"/>
  <c r="L74" i="9"/>
  <c r="K73" i="9"/>
  <c r="L74" i="10"/>
  <c r="K73" i="10"/>
  <c r="L74" i="8"/>
  <c r="K73" i="8"/>
  <c r="K73" i="6"/>
  <c r="L74" i="6"/>
  <c r="L74" i="18"/>
  <c r="K73" i="18"/>
  <c r="K73" i="12"/>
  <c r="L74" i="12"/>
  <c r="L74" i="17"/>
  <c r="K73" i="17"/>
  <c r="L73" i="9" l="1"/>
  <c r="K72" i="9"/>
  <c r="L73" i="14"/>
  <c r="K72" i="14"/>
  <c r="L73" i="16"/>
  <c r="K72" i="16"/>
  <c r="L73" i="15"/>
  <c r="K72" i="15"/>
  <c r="K72" i="8"/>
  <c r="L73" i="8"/>
  <c r="L73" i="4"/>
  <c r="K72" i="4"/>
  <c r="K72" i="18"/>
  <c r="L73" i="18"/>
  <c r="L73" i="6"/>
  <c r="K72" i="6"/>
  <c r="K72" i="2"/>
  <c r="L73" i="2"/>
  <c r="L73" i="10"/>
  <c r="K72" i="10"/>
  <c r="K72" i="12"/>
  <c r="L73" i="12"/>
  <c r="K72" i="7"/>
  <c r="L73" i="7"/>
  <c r="K72" i="13"/>
  <c r="L73" i="13"/>
  <c r="K72" i="17"/>
  <c r="L73" i="17"/>
  <c r="L72" i="15" l="1"/>
  <c r="K71" i="15"/>
  <c r="L72" i="16"/>
  <c r="K71" i="16"/>
  <c r="L72" i="18"/>
  <c r="K71" i="18"/>
  <c r="K71" i="7"/>
  <c r="L72" i="7"/>
  <c r="K71" i="10"/>
  <c r="L72" i="10"/>
  <c r="L72" i="4"/>
  <c r="K71" i="4"/>
  <c r="L72" i="14"/>
  <c r="K71" i="14"/>
  <c r="L72" i="6"/>
  <c r="K71" i="6"/>
  <c r="L72" i="12"/>
  <c r="K71" i="12"/>
  <c r="K71" i="9"/>
  <c r="L72" i="9"/>
  <c r="L72" i="13"/>
  <c r="K71" i="13"/>
  <c r="L72" i="2"/>
  <c r="K71" i="2"/>
  <c r="K71" i="8"/>
  <c r="L72" i="8"/>
  <c r="K71" i="17"/>
  <c r="L72" i="17"/>
  <c r="L71" i="2" l="1"/>
  <c r="K70" i="2"/>
  <c r="L71" i="6"/>
  <c r="K70" i="6"/>
  <c r="L71" i="14"/>
  <c r="K70" i="14"/>
  <c r="K70" i="18"/>
  <c r="L71" i="18"/>
  <c r="K70" i="13"/>
  <c r="L71" i="13"/>
  <c r="L71" i="4"/>
  <c r="K70" i="4"/>
  <c r="L71" i="16"/>
  <c r="K70" i="16"/>
  <c r="K70" i="7"/>
  <c r="L71" i="7"/>
  <c r="L71" i="12"/>
  <c r="K70" i="12"/>
  <c r="L71" i="15"/>
  <c r="K70" i="15"/>
  <c r="K70" i="9"/>
  <c r="L71" i="9"/>
  <c r="K70" i="8"/>
  <c r="L71" i="8"/>
  <c r="K70" i="10"/>
  <c r="L71" i="10"/>
  <c r="L71" i="17"/>
  <c r="K70" i="17"/>
  <c r="L70" i="18" l="1"/>
  <c r="K69" i="18"/>
  <c r="L70" i="16"/>
  <c r="K69" i="16"/>
  <c r="K69" i="14"/>
  <c r="L70" i="14"/>
  <c r="K69" i="8"/>
  <c r="L70" i="8"/>
  <c r="L70" i="9"/>
  <c r="K69" i="9"/>
  <c r="L70" i="15"/>
  <c r="K69" i="15"/>
  <c r="K69" i="4"/>
  <c r="L70" i="4"/>
  <c r="L70" i="6"/>
  <c r="K69" i="6"/>
  <c r="K69" i="7"/>
  <c r="L70" i="7"/>
  <c r="L70" i="2"/>
  <c r="K69" i="2"/>
  <c r="L70" i="12"/>
  <c r="K69" i="12"/>
  <c r="L70" i="10"/>
  <c r="K69" i="10"/>
  <c r="K69" i="13"/>
  <c r="L70" i="13"/>
  <c r="L70" i="17"/>
  <c r="K69" i="17"/>
  <c r="K68" i="6" l="1"/>
  <c r="L69" i="6"/>
  <c r="L69" i="12"/>
  <c r="K68" i="12"/>
  <c r="L69" i="8"/>
  <c r="K68" i="8"/>
  <c r="L69" i="4"/>
  <c r="K68" i="4"/>
  <c r="L69" i="14"/>
  <c r="K68" i="14"/>
  <c r="L69" i="2"/>
  <c r="K68" i="2"/>
  <c r="L69" i="15"/>
  <c r="K68" i="15"/>
  <c r="K68" i="16"/>
  <c r="L69" i="16"/>
  <c r="K68" i="9"/>
  <c r="L69" i="9"/>
  <c r="L69" i="18"/>
  <c r="K68" i="18"/>
  <c r="K68" i="10"/>
  <c r="L69" i="10"/>
  <c r="K68" i="13"/>
  <c r="L69" i="13"/>
  <c r="K68" i="7"/>
  <c r="L69" i="7"/>
  <c r="K68" i="17"/>
  <c r="L69" i="17"/>
  <c r="L68" i="4" l="1"/>
  <c r="K67" i="4"/>
  <c r="L68" i="15"/>
  <c r="K67" i="15"/>
  <c r="K67" i="8"/>
  <c r="L68" i="8"/>
  <c r="L68" i="10"/>
  <c r="K67" i="10"/>
  <c r="L68" i="16"/>
  <c r="K67" i="16"/>
  <c r="K67" i="18"/>
  <c r="L68" i="18"/>
  <c r="K67" i="2"/>
  <c r="L68" i="2"/>
  <c r="L68" i="12"/>
  <c r="K67" i="12"/>
  <c r="K67" i="13"/>
  <c r="L68" i="13"/>
  <c r="K67" i="14"/>
  <c r="L68" i="14"/>
  <c r="K67" i="7"/>
  <c r="L68" i="7"/>
  <c r="K67" i="9"/>
  <c r="L68" i="9"/>
  <c r="L68" i="6"/>
  <c r="K67" i="6"/>
  <c r="K67" i="17"/>
  <c r="L68" i="17"/>
  <c r="L67" i="9" l="1"/>
  <c r="K66" i="9"/>
  <c r="L67" i="10"/>
  <c r="K66" i="10"/>
  <c r="L67" i="2"/>
  <c r="K66" i="2"/>
  <c r="K66" i="8"/>
  <c r="L67" i="8"/>
  <c r="L67" i="15"/>
  <c r="K66" i="15"/>
  <c r="K66" i="12"/>
  <c r="L67" i="12"/>
  <c r="K66" i="14"/>
  <c r="L67" i="14"/>
  <c r="L67" i="7"/>
  <c r="K66" i="7"/>
  <c r="K66" i="6"/>
  <c r="L67" i="6"/>
  <c r="L67" i="16"/>
  <c r="K66" i="16"/>
  <c r="K66" i="4"/>
  <c r="L67" i="4"/>
  <c r="K66" i="18"/>
  <c r="L67" i="18"/>
  <c r="L67" i="13"/>
  <c r="K66" i="13"/>
  <c r="L67" i="17"/>
  <c r="K66" i="17"/>
  <c r="K65" i="8" l="1"/>
  <c r="L66" i="8"/>
  <c r="K65" i="7"/>
  <c r="L66" i="7"/>
  <c r="K65" i="2"/>
  <c r="L66" i="2"/>
  <c r="K65" i="14"/>
  <c r="L66" i="14"/>
  <c r="L66" i="16"/>
  <c r="K65" i="16"/>
  <c r="L66" i="10"/>
  <c r="K65" i="10"/>
  <c r="K65" i="12"/>
  <c r="L66" i="12"/>
  <c r="K65" i="13"/>
  <c r="L66" i="13"/>
  <c r="L66" i="15"/>
  <c r="K65" i="15"/>
  <c r="L66" i="9"/>
  <c r="K65" i="9"/>
  <c r="L66" i="18"/>
  <c r="K65" i="18"/>
  <c r="K65" i="4"/>
  <c r="L66" i="4"/>
  <c r="L66" i="6"/>
  <c r="K65" i="6"/>
  <c r="L66" i="17"/>
  <c r="K65" i="17"/>
  <c r="K64" i="13" l="1"/>
  <c r="L65" i="13"/>
  <c r="L65" i="14"/>
  <c r="K64" i="14"/>
  <c r="K64" i="12"/>
  <c r="L65" i="12"/>
  <c r="L65" i="18"/>
  <c r="K64" i="18"/>
  <c r="K64" i="9"/>
  <c r="L65" i="9"/>
  <c r="L65" i="10"/>
  <c r="K64" i="10"/>
  <c r="K64" i="7"/>
  <c r="L65" i="7"/>
  <c r="K64" i="2"/>
  <c r="L65" i="2"/>
  <c r="L65" i="6"/>
  <c r="K64" i="6"/>
  <c r="L65" i="15"/>
  <c r="K64" i="15"/>
  <c r="L65" i="16"/>
  <c r="K64" i="16"/>
  <c r="L65" i="4"/>
  <c r="K64" i="4"/>
  <c r="L65" i="8"/>
  <c r="K64" i="8"/>
  <c r="K64" i="17"/>
  <c r="L65" i="17"/>
  <c r="K63" i="18" l="1"/>
  <c r="L64" i="18"/>
  <c r="L64" i="2"/>
  <c r="K63" i="2"/>
  <c r="L64" i="4"/>
  <c r="K63" i="4"/>
  <c r="K63" i="12"/>
  <c r="L64" i="12"/>
  <c r="L64" i="15"/>
  <c r="K63" i="15"/>
  <c r="K63" i="10"/>
  <c r="L64" i="10"/>
  <c r="L64" i="14"/>
  <c r="K63" i="14"/>
  <c r="L64" i="7"/>
  <c r="K63" i="7"/>
  <c r="K63" i="16"/>
  <c r="L64" i="16"/>
  <c r="K63" i="8"/>
  <c r="L64" i="8"/>
  <c r="K63" i="6"/>
  <c r="L64" i="6"/>
  <c r="K63" i="9"/>
  <c r="L64" i="9"/>
  <c r="L64" i="13"/>
  <c r="K63" i="13"/>
  <c r="K63" i="17"/>
  <c r="L64" i="17"/>
  <c r="L63" i="12" l="1"/>
  <c r="K62" i="12"/>
  <c r="K62" i="14"/>
  <c r="L63" i="14"/>
  <c r="K62" i="4"/>
  <c r="L63" i="4"/>
  <c r="L63" i="6"/>
  <c r="K62" i="6"/>
  <c r="K62" i="2"/>
  <c r="L63" i="2"/>
  <c r="K62" i="10"/>
  <c r="L63" i="10"/>
  <c r="K62" i="7"/>
  <c r="L63" i="7"/>
  <c r="L63" i="9"/>
  <c r="K62" i="9"/>
  <c r="L63" i="13"/>
  <c r="K62" i="13"/>
  <c r="L63" i="15"/>
  <c r="K62" i="15"/>
  <c r="K62" i="8"/>
  <c r="L63" i="8"/>
  <c r="L63" i="16"/>
  <c r="K62" i="16"/>
  <c r="L63" i="18"/>
  <c r="K62" i="18"/>
  <c r="K62" i="17"/>
  <c r="L63" i="17"/>
  <c r="L62" i="9" l="1"/>
  <c r="K61" i="9"/>
  <c r="K61" i="7"/>
  <c r="L62" i="7"/>
  <c r="L62" i="4"/>
  <c r="K61" i="4"/>
  <c r="L62" i="16"/>
  <c r="K61" i="16"/>
  <c r="L62" i="6"/>
  <c r="K61" i="6"/>
  <c r="L62" i="15"/>
  <c r="K61" i="15"/>
  <c r="L62" i="10"/>
  <c r="K61" i="10"/>
  <c r="K61" i="14"/>
  <c r="L62" i="14"/>
  <c r="L62" i="18"/>
  <c r="K61" i="18"/>
  <c r="L62" i="12"/>
  <c r="K61" i="12"/>
  <c r="K61" i="8"/>
  <c r="L62" i="8"/>
  <c r="K61" i="13"/>
  <c r="L62" i="13"/>
  <c r="K61" i="2"/>
  <c r="L62" i="2"/>
  <c r="K61" i="17"/>
  <c r="L62" i="17"/>
  <c r="K60" i="16" l="1"/>
  <c r="L61" i="16"/>
  <c r="L61" i="14"/>
  <c r="K60" i="14"/>
  <c r="L61" i="10"/>
  <c r="K60" i="10"/>
  <c r="K60" i="4"/>
  <c r="L61" i="4"/>
  <c r="K60" i="13"/>
  <c r="L61" i="13"/>
  <c r="L61" i="12"/>
  <c r="K60" i="12"/>
  <c r="L61" i="15"/>
  <c r="K60" i="15"/>
  <c r="K60" i="7"/>
  <c r="L61" i="7"/>
  <c r="K60" i="18"/>
  <c r="L61" i="18"/>
  <c r="K60" i="6"/>
  <c r="L61" i="6"/>
  <c r="K60" i="9"/>
  <c r="L61" i="9"/>
  <c r="K60" i="8"/>
  <c r="L61" i="8"/>
  <c r="K60" i="2"/>
  <c r="L61" i="2"/>
  <c r="K60" i="17"/>
  <c r="L61" i="17"/>
  <c r="K59" i="7" l="1"/>
  <c r="L60" i="7"/>
  <c r="L60" i="4"/>
  <c r="K59" i="4"/>
  <c r="L60" i="15"/>
  <c r="K59" i="15"/>
  <c r="K59" i="10"/>
  <c r="L60" i="10"/>
  <c r="L60" i="12"/>
  <c r="K59" i="12"/>
  <c r="K59" i="14"/>
  <c r="L60" i="14"/>
  <c r="K59" i="8"/>
  <c r="L60" i="8"/>
  <c r="K59" i="9"/>
  <c r="L60" i="9"/>
  <c r="L60" i="6"/>
  <c r="K59" i="6"/>
  <c r="K59" i="2"/>
  <c r="L60" i="2"/>
  <c r="K59" i="18"/>
  <c r="L60" i="18"/>
  <c r="K59" i="13"/>
  <c r="L60" i="13"/>
  <c r="K59" i="16"/>
  <c r="L60" i="16"/>
  <c r="L60" i="17"/>
  <c r="K59" i="17"/>
  <c r="L59" i="10" l="1"/>
  <c r="K58" i="10"/>
  <c r="L59" i="15"/>
  <c r="K58" i="15"/>
  <c r="L59" i="18"/>
  <c r="K58" i="18"/>
  <c r="K58" i="8"/>
  <c r="L59" i="8"/>
  <c r="K58" i="4"/>
  <c r="L59" i="4"/>
  <c r="L59" i="2"/>
  <c r="K58" i="2"/>
  <c r="K58" i="14"/>
  <c r="L59" i="14"/>
  <c r="L59" i="9"/>
  <c r="K58" i="9"/>
  <c r="L59" i="6"/>
  <c r="K58" i="6"/>
  <c r="K58" i="12"/>
  <c r="L59" i="12"/>
  <c r="K58" i="13"/>
  <c r="L59" i="13"/>
  <c r="L59" i="16"/>
  <c r="K58" i="16"/>
  <c r="K58" i="7"/>
  <c r="L59" i="7"/>
  <c r="L59" i="17"/>
  <c r="K58" i="17"/>
  <c r="L58" i="9" l="1"/>
  <c r="K57" i="9"/>
  <c r="K57" i="18"/>
  <c r="L58" i="18"/>
  <c r="K57" i="14"/>
  <c r="L58" i="14"/>
  <c r="L58" i="15"/>
  <c r="K57" i="15"/>
  <c r="K57" i="13"/>
  <c r="L58" i="13"/>
  <c r="L58" i="12"/>
  <c r="K57" i="12"/>
  <c r="L58" i="16"/>
  <c r="K57" i="16"/>
  <c r="L58" i="8"/>
  <c r="K57" i="8"/>
  <c r="L58" i="6"/>
  <c r="K57" i="6"/>
  <c r="K57" i="10"/>
  <c r="L58" i="10"/>
  <c r="L58" i="2"/>
  <c r="K57" i="2"/>
  <c r="K57" i="7"/>
  <c r="L58" i="7"/>
  <c r="K57" i="4"/>
  <c r="L58" i="4"/>
  <c r="L58" i="17"/>
  <c r="K57" i="17"/>
  <c r="K56" i="8" l="1"/>
  <c r="L57" i="8"/>
  <c r="L57" i="14"/>
  <c r="K56" i="14"/>
  <c r="L57" i="12"/>
  <c r="K56" i="12"/>
  <c r="L57" i="15"/>
  <c r="K56" i="15"/>
  <c r="L57" i="2"/>
  <c r="K56" i="2"/>
  <c r="L57" i="10"/>
  <c r="K56" i="10"/>
  <c r="L57" i="18"/>
  <c r="K56" i="18"/>
  <c r="K56" i="7"/>
  <c r="L57" i="7"/>
  <c r="L57" i="16"/>
  <c r="K56" i="16"/>
  <c r="L57" i="6"/>
  <c r="K56" i="6"/>
  <c r="L57" i="9"/>
  <c r="K56" i="9"/>
  <c r="L57" i="4"/>
  <c r="K56" i="4"/>
  <c r="K56" i="13"/>
  <c r="L57" i="13"/>
  <c r="K56" i="17"/>
  <c r="L57" i="17"/>
  <c r="L56" i="4" l="1"/>
  <c r="K55" i="4"/>
  <c r="L56" i="7"/>
  <c r="K55" i="7"/>
  <c r="L56" i="18"/>
  <c r="K55" i="18"/>
  <c r="L56" i="14"/>
  <c r="K55" i="14"/>
  <c r="L56" i="15"/>
  <c r="K55" i="15"/>
  <c r="K55" i="12"/>
  <c r="L56" i="12"/>
  <c r="K55" i="6"/>
  <c r="L56" i="6"/>
  <c r="L56" i="9"/>
  <c r="K55" i="9"/>
  <c r="L56" i="10"/>
  <c r="K55" i="10"/>
  <c r="L56" i="16"/>
  <c r="K55" i="16"/>
  <c r="L56" i="2"/>
  <c r="K55" i="2"/>
  <c r="L56" i="13"/>
  <c r="K55" i="13"/>
  <c r="K55" i="8"/>
  <c r="L56" i="8"/>
  <c r="L56" i="17"/>
  <c r="K55" i="17"/>
  <c r="L55" i="13" l="1"/>
  <c r="K54" i="13"/>
  <c r="K54" i="2"/>
  <c r="L55" i="2"/>
  <c r="K54" i="6"/>
  <c r="L55" i="6"/>
  <c r="L55" i="9"/>
  <c r="K54" i="9"/>
  <c r="K54" i="18"/>
  <c r="L55" i="18"/>
  <c r="L55" i="16"/>
  <c r="K54" i="16"/>
  <c r="L55" i="7"/>
  <c r="K54" i="7"/>
  <c r="K54" i="10"/>
  <c r="L55" i="10"/>
  <c r="L55" i="15"/>
  <c r="K54" i="15"/>
  <c r="L55" i="4"/>
  <c r="K54" i="4"/>
  <c r="L55" i="14"/>
  <c r="K54" i="14"/>
  <c r="K54" i="12"/>
  <c r="L55" i="12"/>
  <c r="K54" i="8"/>
  <c r="L55" i="8"/>
  <c r="L55" i="17"/>
  <c r="K54" i="17"/>
  <c r="L54" i="9" l="1"/>
  <c r="K53" i="9"/>
  <c r="L54" i="14"/>
  <c r="K53" i="14"/>
  <c r="L54" i="12"/>
  <c r="K53" i="12"/>
  <c r="L54" i="6"/>
  <c r="K53" i="6"/>
  <c r="L54" i="10"/>
  <c r="K53" i="10"/>
  <c r="L54" i="4"/>
  <c r="K53" i="4"/>
  <c r="L54" i="16"/>
  <c r="K53" i="16"/>
  <c r="K53" i="2"/>
  <c r="L54" i="2"/>
  <c r="L54" i="15"/>
  <c r="K53" i="15"/>
  <c r="L54" i="13"/>
  <c r="K53" i="13"/>
  <c r="K53" i="7"/>
  <c r="L54" i="7"/>
  <c r="K53" i="8"/>
  <c r="L54" i="8"/>
  <c r="L54" i="18"/>
  <c r="K53" i="18"/>
  <c r="K53" i="17"/>
  <c r="L54" i="17"/>
  <c r="L53" i="2" l="1"/>
  <c r="K52" i="2"/>
  <c r="K52" i="6"/>
  <c r="L53" i="6"/>
  <c r="L53" i="12"/>
  <c r="K52" i="12"/>
  <c r="K52" i="7"/>
  <c r="L53" i="7"/>
  <c r="L53" i="4"/>
  <c r="K52" i="4"/>
  <c r="L53" i="14"/>
  <c r="K52" i="14"/>
  <c r="K52" i="16"/>
  <c r="L53" i="16"/>
  <c r="L53" i="18"/>
  <c r="K52" i="18"/>
  <c r="L53" i="15"/>
  <c r="K52" i="15"/>
  <c r="K52" i="10"/>
  <c r="L53" i="10"/>
  <c r="K52" i="9"/>
  <c r="L53" i="9"/>
  <c r="K52" i="8"/>
  <c r="L53" i="8"/>
  <c r="L53" i="13"/>
  <c r="K52" i="13"/>
  <c r="K52" i="17"/>
  <c r="L53" i="17"/>
  <c r="K51" i="7" l="1"/>
  <c r="L52" i="7"/>
  <c r="K51" i="12"/>
  <c r="L52" i="12"/>
  <c r="K51" i="18"/>
  <c r="L52" i="18"/>
  <c r="K51" i="14"/>
  <c r="L52" i="14"/>
  <c r="K51" i="10"/>
  <c r="L52" i="10"/>
  <c r="L52" i="6"/>
  <c r="K51" i="6"/>
  <c r="K51" i="8"/>
  <c r="L52" i="8"/>
  <c r="K51" i="16"/>
  <c r="L52" i="16"/>
  <c r="K51" i="13"/>
  <c r="L52" i="13"/>
  <c r="L52" i="15"/>
  <c r="K51" i="15"/>
  <c r="L52" i="4"/>
  <c r="K51" i="4"/>
  <c r="K51" i="2"/>
  <c r="L52" i="2"/>
  <c r="K51" i="9"/>
  <c r="L52" i="9"/>
  <c r="K51" i="17"/>
  <c r="L52" i="17"/>
  <c r="L51" i="14" l="1"/>
  <c r="K50" i="14"/>
  <c r="K50" i="4"/>
  <c r="L51" i="4"/>
  <c r="L51" i="18"/>
  <c r="K50" i="18"/>
  <c r="L51" i="16"/>
  <c r="K50" i="16"/>
  <c r="L51" i="15"/>
  <c r="K50" i="15"/>
  <c r="L51" i="6"/>
  <c r="K50" i="6"/>
  <c r="L51" i="12"/>
  <c r="K50" i="12"/>
  <c r="K50" i="8"/>
  <c r="L51" i="8"/>
  <c r="K50" i="2"/>
  <c r="L51" i="2"/>
  <c r="L51" i="9"/>
  <c r="K50" i="9"/>
  <c r="K50" i="13"/>
  <c r="L51" i="13"/>
  <c r="L51" i="10"/>
  <c r="K50" i="10"/>
  <c r="L51" i="7"/>
  <c r="K50" i="7"/>
  <c r="L51" i="17"/>
  <c r="K50" i="17"/>
  <c r="L50" i="2" l="1"/>
  <c r="K49" i="2"/>
  <c r="K49" i="10"/>
  <c r="L50" i="10"/>
  <c r="K49" i="16"/>
  <c r="L50" i="16"/>
  <c r="L50" i="8"/>
  <c r="K49" i="8"/>
  <c r="L50" i="12"/>
  <c r="K49" i="12"/>
  <c r="L50" i="18"/>
  <c r="K49" i="18"/>
  <c r="L50" i="13"/>
  <c r="K49" i="13"/>
  <c r="L50" i="9"/>
  <c r="K49" i="9"/>
  <c r="L50" i="6"/>
  <c r="K49" i="6"/>
  <c r="K49" i="4"/>
  <c r="L50" i="4"/>
  <c r="K49" i="7"/>
  <c r="L50" i="7"/>
  <c r="L50" i="15"/>
  <c r="K49" i="15"/>
  <c r="L50" i="14"/>
  <c r="K49" i="14"/>
  <c r="L50" i="17"/>
  <c r="K49" i="17"/>
  <c r="K48" i="8" l="1"/>
  <c r="L49" i="8"/>
  <c r="K48" i="16"/>
  <c r="L49" i="16"/>
  <c r="K48" i="7"/>
  <c r="L49" i="7"/>
  <c r="L49" i="18"/>
  <c r="K48" i="18"/>
  <c r="L49" i="9"/>
  <c r="K48" i="9"/>
  <c r="L49" i="4"/>
  <c r="K48" i="4"/>
  <c r="K48" i="10"/>
  <c r="L49" i="10"/>
  <c r="L49" i="15"/>
  <c r="K48" i="15"/>
  <c r="K48" i="13"/>
  <c r="L49" i="13"/>
  <c r="K48" i="14"/>
  <c r="L49" i="14"/>
  <c r="K48" i="6"/>
  <c r="L49" i="6"/>
  <c r="K48" i="12"/>
  <c r="L49" i="12"/>
  <c r="L49" i="2"/>
  <c r="K48" i="2"/>
  <c r="K48" i="17"/>
  <c r="L49" i="17"/>
  <c r="L48" i="15" l="1"/>
  <c r="K47" i="15"/>
  <c r="L48" i="7"/>
  <c r="K47" i="7"/>
  <c r="L48" i="4"/>
  <c r="K47" i="4"/>
  <c r="K47" i="12"/>
  <c r="L48" i="12"/>
  <c r="K47" i="10"/>
  <c r="L48" i="10"/>
  <c r="L48" i="14"/>
  <c r="K47" i="14"/>
  <c r="L48" i="16"/>
  <c r="K47" i="16"/>
  <c r="L48" i="18"/>
  <c r="K47" i="18"/>
  <c r="K47" i="6"/>
  <c r="L48" i="6"/>
  <c r="K47" i="2"/>
  <c r="L48" i="2"/>
  <c r="L48" i="9"/>
  <c r="K47" i="9"/>
  <c r="L48" i="13"/>
  <c r="K47" i="13"/>
  <c r="K47" i="8"/>
  <c r="L48" i="8"/>
  <c r="K47" i="17"/>
  <c r="L48" i="17"/>
  <c r="K46" i="12" l="1"/>
  <c r="L47" i="12"/>
  <c r="L47" i="4"/>
  <c r="K46" i="4"/>
  <c r="L47" i="13"/>
  <c r="K46" i="13"/>
  <c r="K46" i="14"/>
  <c r="L47" i="14"/>
  <c r="K46" i="7"/>
  <c r="L47" i="7"/>
  <c r="L47" i="18"/>
  <c r="K46" i="18"/>
  <c r="K46" i="9"/>
  <c r="L47" i="9"/>
  <c r="L47" i="16"/>
  <c r="K46" i="16"/>
  <c r="L47" i="15"/>
  <c r="K46" i="15"/>
  <c r="K46" i="2"/>
  <c r="L47" i="2"/>
  <c r="L47" i="8"/>
  <c r="K46" i="8"/>
  <c r="L47" i="6"/>
  <c r="K46" i="6"/>
  <c r="L47" i="10"/>
  <c r="K46" i="10"/>
  <c r="L47" i="17"/>
  <c r="K46" i="17"/>
  <c r="K45" i="14" l="1"/>
  <c r="L46" i="14"/>
  <c r="L46" i="13"/>
  <c r="K45" i="13"/>
  <c r="L46" i="6"/>
  <c r="K45" i="6"/>
  <c r="L46" i="18"/>
  <c r="K45" i="18"/>
  <c r="L46" i="4"/>
  <c r="K45" i="4"/>
  <c r="L46" i="9"/>
  <c r="K45" i="9"/>
  <c r="K45" i="2"/>
  <c r="L46" i="2"/>
  <c r="L46" i="16"/>
  <c r="K45" i="16"/>
  <c r="K45" i="8"/>
  <c r="L46" i="8"/>
  <c r="L46" i="10"/>
  <c r="K45" i="10"/>
  <c r="L46" i="15"/>
  <c r="K45" i="15"/>
  <c r="K45" i="7"/>
  <c r="L46" i="7"/>
  <c r="K45" i="12"/>
  <c r="L46" i="12"/>
  <c r="K45" i="17"/>
  <c r="L46" i="17"/>
  <c r="K44" i="7" l="1"/>
  <c r="L45" i="7"/>
  <c r="L45" i="6"/>
  <c r="K44" i="6"/>
  <c r="L45" i="18"/>
  <c r="K44" i="18"/>
  <c r="L45" i="10"/>
  <c r="K44" i="10"/>
  <c r="L45" i="13"/>
  <c r="K44" i="13"/>
  <c r="L45" i="2"/>
  <c r="K44" i="2"/>
  <c r="K44" i="9"/>
  <c r="L45" i="9"/>
  <c r="K44" i="4"/>
  <c r="L45" i="4"/>
  <c r="L45" i="16"/>
  <c r="K44" i="16"/>
  <c r="L45" i="15"/>
  <c r="K44" i="15"/>
  <c r="K44" i="12"/>
  <c r="L45" i="12"/>
  <c r="L45" i="8"/>
  <c r="K44" i="8"/>
  <c r="L45" i="14"/>
  <c r="K44" i="14"/>
  <c r="K44" i="17"/>
  <c r="L45" i="17"/>
  <c r="L44" i="4" l="1"/>
  <c r="K43" i="4"/>
  <c r="K43" i="18"/>
  <c r="L44" i="18"/>
  <c r="L44" i="12"/>
  <c r="K43" i="12"/>
  <c r="K43" i="9"/>
  <c r="L44" i="9"/>
  <c r="K43" i="8"/>
  <c r="L44" i="8"/>
  <c r="L44" i="15"/>
  <c r="K43" i="15"/>
  <c r="K43" i="2"/>
  <c r="L44" i="2"/>
  <c r="K43" i="14"/>
  <c r="L44" i="14"/>
  <c r="L44" i="16"/>
  <c r="K43" i="16"/>
  <c r="K43" i="13"/>
  <c r="L44" i="13"/>
  <c r="L44" i="10"/>
  <c r="K43" i="10"/>
  <c r="L44" i="6"/>
  <c r="K43" i="6"/>
  <c r="K43" i="7"/>
  <c r="L44" i="7"/>
  <c r="L44" i="17"/>
  <c r="K43" i="17"/>
  <c r="L43" i="9" l="1"/>
  <c r="K42" i="9"/>
  <c r="L43" i="10"/>
  <c r="K42" i="10"/>
  <c r="L43" i="12"/>
  <c r="K42" i="12"/>
  <c r="K42" i="2"/>
  <c r="L43" i="2"/>
  <c r="L43" i="14"/>
  <c r="K42" i="14"/>
  <c r="L43" i="15"/>
  <c r="K42" i="15"/>
  <c r="K42" i="13"/>
  <c r="L43" i="13"/>
  <c r="L43" i="18"/>
  <c r="K42" i="18"/>
  <c r="L43" i="6"/>
  <c r="K42" i="6"/>
  <c r="L43" i="16"/>
  <c r="K42" i="16"/>
  <c r="K42" i="4"/>
  <c r="L43" i="4"/>
  <c r="L43" i="7"/>
  <c r="K42" i="7"/>
  <c r="K42" i="8"/>
  <c r="L43" i="8"/>
  <c r="L43" i="17"/>
  <c r="K42" i="17"/>
  <c r="K41" i="2" l="1"/>
  <c r="L42" i="2"/>
  <c r="L42" i="7"/>
  <c r="K41" i="7"/>
  <c r="L42" i="12"/>
  <c r="K41" i="12"/>
  <c r="L42" i="4"/>
  <c r="K41" i="4"/>
  <c r="L42" i="13"/>
  <c r="K41" i="13"/>
  <c r="L42" i="18"/>
  <c r="K41" i="18"/>
  <c r="K41" i="16"/>
  <c r="L42" i="16"/>
  <c r="K41" i="10"/>
  <c r="L42" i="10"/>
  <c r="K41" i="6"/>
  <c r="L42" i="6"/>
  <c r="L42" i="14"/>
  <c r="K41" i="14"/>
  <c r="L42" i="9"/>
  <c r="K41" i="9"/>
  <c r="L42" i="15"/>
  <c r="K41" i="15"/>
  <c r="L42" i="8"/>
  <c r="K41" i="8"/>
  <c r="L42" i="17"/>
  <c r="K41" i="17"/>
  <c r="L41" i="4" l="1"/>
  <c r="K40" i="4"/>
  <c r="L41" i="12"/>
  <c r="K40" i="12"/>
  <c r="L41" i="15"/>
  <c r="K40" i="15"/>
  <c r="K40" i="14"/>
  <c r="L41" i="14"/>
  <c r="L41" i="18"/>
  <c r="K40" i="18"/>
  <c r="K40" i="7"/>
  <c r="L41" i="7"/>
  <c r="K40" i="10"/>
  <c r="L41" i="10"/>
  <c r="K40" i="16"/>
  <c r="L41" i="16"/>
  <c r="L41" i="6"/>
  <c r="K40" i="6"/>
  <c r="L41" i="9"/>
  <c r="K40" i="9"/>
  <c r="K40" i="8"/>
  <c r="L41" i="8"/>
  <c r="L41" i="13"/>
  <c r="K40" i="13"/>
  <c r="K40" i="2"/>
  <c r="L41" i="2"/>
  <c r="K40" i="17"/>
  <c r="L41" i="17"/>
  <c r="L40" i="16" l="1"/>
  <c r="K39" i="16"/>
  <c r="L40" i="13"/>
  <c r="K39" i="13"/>
  <c r="L40" i="15"/>
  <c r="K39" i="15"/>
  <c r="K39" i="10"/>
  <c r="L40" i="10"/>
  <c r="L40" i="14"/>
  <c r="K39" i="14"/>
  <c r="L40" i="8"/>
  <c r="K39" i="8"/>
  <c r="K39" i="6"/>
  <c r="L40" i="6"/>
  <c r="K39" i="18"/>
  <c r="L40" i="18"/>
  <c r="L40" i="4"/>
  <c r="K39" i="4"/>
  <c r="L40" i="9"/>
  <c r="K39" i="9"/>
  <c r="K39" i="12"/>
  <c r="L40" i="12"/>
  <c r="L40" i="7"/>
  <c r="K39" i="7"/>
  <c r="L40" i="2"/>
  <c r="K39" i="2"/>
  <c r="L40" i="17"/>
  <c r="K39" i="17"/>
  <c r="K38" i="10" l="1"/>
  <c r="L39" i="10"/>
  <c r="L39" i="15"/>
  <c r="K38" i="15"/>
  <c r="L39" i="18"/>
  <c r="K38" i="18"/>
  <c r="K38" i="12"/>
  <c r="L39" i="12"/>
  <c r="L39" i="6"/>
  <c r="K38" i="6"/>
  <c r="K38" i="9"/>
  <c r="L39" i="9"/>
  <c r="K38" i="8"/>
  <c r="L39" i="8"/>
  <c r="L39" i="13"/>
  <c r="K38" i="13"/>
  <c r="K38" i="2"/>
  <c r="L39" i="2"/>
  <c r="K38" i="4"/>
  <c r="L39" i="4"/>
  <c r="K38" i="14"/>
  <c r="L39" i="14"/>
  <c r="L39" i="16"/>
  <c r="K38" i="16"/>
  <c r="L39" i="7"/>
  <c r="K38" i="7"/>
  <c r="L39" i="17"/>
  <c r="K38" i="17"/>
  <c r="L38" i="13" l="1"/>
  <c r="K37" i="13"/>
  <c r="L38" i="18"/>
  <c r="K37" i="18"/>
  <c r="K37" i="8"/>
  <c r="L38" i="8"/>
  <c r="K37" i="14"/>
  <c r="L38" i="14"/>
  <c r="L38" i="15"/>
  <c r="K37" i="15"/>
  <c r="L38" i="9"/>
  <c r="K37" i="9"/>
  <c r="K37" i="4"/>
  <c r="L38" i="4"/>
  <c r="L38" i="7"/>
  <c r="K37" i="7"/>
  <c r="L38" i="6"/>
  <c r="K37" i="6"/>
  <c r="L38" i="16"/>
  <c r="K37" i="16"/>
  <c r="L38" i="12"/>
  <c r="K37" i="12"/>
  <c r="K37" i="2"/>
  <c r="L38" i="2"/>
  <c r="L38" i="10"/>
  <c r="K37" i="10"/>
  <c r="K37" i="17"/>
  <c r="L38" i="17"/>
  <c r="K36" i="4" l="1"/>
  <c r="L37" i="4"/>
  <c r="L37" i="8"/>
  <c r="K36" i="8"/>
  <c r="L37" i="18"/>
  <c r="K36" i="18"/>
  <c r="K36" i="7"/>
  <c r="L37" i="7"/>
  <c r="L37" i="14"/>
  <c r="K36" i="14"/>
  <c r="L37" i="16"/>
  <c r="K36" i="16"/>
  <c r="L37" i="2"/>
  <c r="K36" i="2"/>
  <c r="L37" i="12"/>
  <c r="K36" i="12"/>
  <c r="K36" i="9"/>
  <c r="L37" i="9"/>
  <c r="L37" i="10"/>
  <c r="K36" i="10"/>
  <c r="L37" i="6"/>
  <c r="K36" i="6"/>
  <c r="L37" i="15"/>
  <c r="K36" i="15"/>
  <c r="L37" i="13"/>
  <c r="K36" i="13"/>
  <c r="K36" i="17"/>
  <c r="L37" i="17"/>
  <c r="K35" i="7" l="1"/>
  <c r="L36" i="7"/>
  <c r="K35" i="6"/>
  <c r="L36" i="6"/>
  <c r="K35" i="18"/>
  <c r="L36" i="18"/>
  <c r="K35" i="10"/>
  <c r="L36" i="10"/>
  <c r="L36" i="16"/>
  <c r="K35" i="16"/>
  <c r="L36" i="8"/>
  <c r="K35" i="8"/>
  <c r="L36" i="15"/>
  <c r="K35" i="15"/>
  <c r="K35" i="14"/>
  <c r="L36" i="14"/>
  <c r="L36" i="12"/>
  <c r="K35" i="12"/>
  <c r="K35" i="2"/>
  <c r="L36" i="2"/>
  <c r="K35" i="13"/>
  <c r="L36" i="13"/>
  <c r="L36" i="9"/>
  <c r="K35" i="9"/>
  <c r="L36" i="4"/>
  <c r="K35" i="4"/>
  <c r="K35" i="17"/>
  <c r="L36" i="17"/>
  <c r="L35" i="9" l="1"/>
  <c r="K34" i="9"/>
  <c r="L35" i="18"/>
  <c r="K34" i="18"/>
  <c r="L35" i="10"/>
  <c r="K34" i="10"/>
  <c r="K34" i="8"/>
  <c r="L35" i="8"/>
  <c r="L35" i="2"/>
  <c r="K34" i="2"/>
  <c r="L35" i="6"/>
  <c r="K34" i="6"/>
  <c r="L35" i="15"/>
  <c r="K34" i="15"/>
  <c r="L35" i="4"/>
  <c r="K34" i="4"/>
  <c r="L35" i="12"/>
  <c r="K34" i="12"/>
  <c r="L35" i="16"/>
  <c r="K34" i="16"/>
  <c r="L35" i="14"/>
  <c r="K34" i="14"/>
  <c r="K34" i="13"/>
  <c r="L35" i="13"/>
  <c r="L35" i="7"/>
  <c r="K34" i="7"/>
  <c r="L35" i="17"/>
  <c r="K34" i="17"/>
  <c r="L34" i="8" l="1"/>
  <c r="K33" i="8"/>
  <c r="K33" i="13"/>
  <c r="L34" i="13"/>
  <c r="L34" i="6"/>
  <c r="K33" i="6"/>
  <c r="K33" i="18"/>
  <c r="L34" i="18"/>
  <c r="L34" i="14"/>
  <c r="K33" i="14"/>
  <c r="L34" i="4"/>
  <c r="K33" i="4"/>
  <c r="K33" i="10"/>
  <c r="L34" i="10"/>
  <c r="K33" i="16"/>
  <c r="L34" i="16"/>
  <c r="K33" i="7"/>
  <c r="L34" i="7"/>
  <c r="L34" i="12"/>
  <c r="K33" i="12"/>
  <c r="L34" i="2"/>
  <c r="K33" i="2"/>
  <c r="L34" i="9"/>
  <c r="K33" i="9"/>
  <c r="L34" i="15"/>
  <c r="K33" i="15"/>
  <c r="L34" i="17"/>
  <c r="K33" i="17"/>
  <c r="L33" i="9" l="1"/>
  <c r="K32" i="9"/>
  <c r="L33" i="18"/>
  <c r="K32" i="18"/>
  <c r="L33" i="6"/>
  <c r="K32" i="6"/>
  <c r="L33" i="10"/>
  <c r="K32" i="10"/>
  <c r="L33" i="4"/>
  <c r="K32" i="4"/>
  <c r="K32" i="2"/>
  <c r="L33" i="2"/>
  <c r="L33" i="13"/>
  <c r="K32" i="13"/>
  <c r="K32" i="16"/>
  <c r="L33" i="16"/>
  <c r="L33" i="15"/>
  <c r="K32" i="15"/>
  <c r="L33" i="14"/>
  <c r="K32" i="14"/>
  <c r="L33" i="8"/>
  <c r="K32" i="8"/>
  <c r="K32" i="12"/>
  <c r="L33" i="12"/>
  <c r="K32" i="7"/>
  <c r="L33" i="7"/>
  <c r="K32" i="17"/>
  <c r="L33" i="17"/>
  <c r="L32" i="8" l="1"/>
  <c r="K31" i="8"/>
  <c r="L32" i="6"/>
  <c r="K31" i="6"/>
  <c r="L32" i="18"/>
  <c r="K31" i="18"/>
  <c r="L32" i="10"/>
  <c r="K31" i="10"/>
  <c r="L32" i="16"/>
  <c r="K31" i="16"/>
  <c r="L32" i="14"/>
  <c r="K31" i="14"/>
  <c r="L32" i="2"/>
  <c r="K31" i="2"/>
  <c r="L32" i="13"/>
  <c r="K31" i="13"/>
  <c r="L32" i="15"/>
  <c r="K31" i="15"/>
  <c r="K31" i="4"/>
  <c r="L32" i="4"/>
  <c r="K31" i="9"/>
  <c r="L32" i="9"/>
  <c r="K31" i="12"/>
  <c r="L32" i="12"/>
  <c r="K31" i="7"/>
  <c r="L32" i="7"/>
  <c r="K31" i="17"/>
  <c r="L32" i="17"/>
  <c r="L31" i="13" l="1"/>
  <c r="K30" i="13"/>
  <c r="K30" i="10"/>
  <c r="L31" i="10"/>
  <c r="L31" i="12"/>
  <c r="K30" i="12"/>
  <c r="L31" i="2"/>
  <c r="K30" i="2"/>
  <c r="L31" i="18"/>
  <c r="K30" i="18"/>
  <c r="L31" i="9"/>
  <c r="K30" i="9"/>
  <c r="K30" i="14"/>
  <c r="L31" i="14"/>
  <c r="L31" i="6"/>
  <c r="K30" i="6"/>
  <c r="L31" i="15"/>
  <c r="K30" i="15"/>
  <c r="L31" i="16"/>
  <c r="K30" i="16"/>
  <c r="K30" i="8"/>
  <c r="L31" i="8"/>
  <c r="K30" i="4"/>
  <c r="L31" i="4"/>
  <c r="K30" i="7"/>
  <c r="L31" i="7"/>
  <c r="L31" i="17"/>
  <c r="K30" i="17"/>
  <c r="L30" i="4" l="1"/>
  <c r="K29" i="4"/>
  <c r="L30" i="2"/>
  <c r="K29" i="2"/>
  <c r="L30" i="12"/>
  <c r="K29" i="12"/>
  <c r="L30" i="9"/>
  <c r="K29" i="9"/>
  <c r="K29" i="8"/>
  <c r="L30" i="8"/>
  <c r="L30" i="16"/>
  <c r="K29" i="16"/>
  <c r="K29" i="10"/>
  <c r="L30" i="10"/>
  <c r="L30" i="15"/>
  <c r="K29" i="15"/>
  <c r="L30" i="18"/>
  <c r="K29" i="18"/>
  <c r="K29" i="13"/>
  <c r="L30" i="13"/>
  <c r="L30" i="6"/>
  <c r="K29" i="6"/>
  <c r="K29" i="14"/>
  <c r="L30" i="14"/>
  <c r="K29" i="7"/>
  <c r="L30" i="7"/>
  <c r="K29" i="17"/>
  <c r="L30" i="17"/>
  <c r="L29" i="12" l="1"/>
  <c r="K28" i="12"/>
  <c r="L29" i="14"/>
  <c r="K28" i="14"/>
  <c r="L29" i="9"/>
  <c r="K28" i="9"/>
  <c r="L29" i="16"/>
  <c r="K28" i="16"/>
  <c r="L29" i="2"/>
  <c r="K28" i="2"/>
  <c r="K28" i="6"/>
  <c r="L29" i="6"/>
  <c r="K28" i="13"/>
  <c r="L29" i="13"/>
  <c r="L29" i="18"/>
  <c r="K28" i="18"/>
  <c r="L29" i="4"/>
  <c r="K28" i="4"/>
  <c r="L29" i="15"/>
  <c r="K28" i="15"/>
  <c r="L29" i="10"/>
  <c r="K28" i="10"/>
  <c r="L29" i="7"/>
  <c r="K28" i="7"/>
  <c r="K28" i="8"/>
  <c r="L29" i="8"/>
  <c r="K28" i="17"/>
  <c r="L29" i="17"/>
  <c r="K27" i="16" l="1"/>
  <c r="L28" i="16"/>
  <c r="K27" i="9"/>
  <c r="L28" i="9"/>
  <c r="K27" i="18"/>
  <c r="L28" i="18"/>
  <c r="K27" i="14"/>
  <c r="L28" i="14"/>
  <c r="K27" i="7"/>
  <c r="L28" i="7"/>
  <c r="L28" i="13"/>
  <c r="K27" i="13"/>
  <c r="L28" i="4"/>
  <c r="K27" i="4"/>
  <c r="K27" i="2"/>
  <c r="L28" i="2"/>
  <c r="L28" i="12"/>
  <c r="K27" i="12"/>
  <c r="K27" i="10"/>
  <c r="L28" i="10"/>
  <c r="L28" i="15"/>
  <c r="K27" i="15"/>
  <c r="L28" i="6"/>
  <c r="K27" i="6"/>
  <c r="K27" i="8"/>
  <c r="L28" i="8"/>
  <c r="L28" i="17"/>
  <c r="K27" i="17"/>
  <c r="L27" i="2" l="1"/>
  <c r="K26" i="2"/>
  <c r="K26" i="14"/>
  <c r="L27" i="14"/>
  <c r="L27" i="6"/>
  <c r="K26" i="6"/>
  <c r="K26" i="18"/>
  <c r="L27" i="18"/>
  <c r="K26" i="13"/>
  <c r="L27" i="13"/>
  <c r="L27" i="10"/>
  <c r="K26" i="10"/>
  <c r="L27" i="9"/>
  <c r="K26" i="9"/>
  <c r="L27" i="15"/>
  <c r="K26" i="15"/>
  <c r="K26" i="12"/>
  <c r="L27" i="12"/>
  <c r="K26" i="4"/>
  <c r="L27" i="4"/>
  <c r="K26" i="8"/>
  <c r="L27" i="8"/>
  <c r="K26" i="7"/>
  <c r="L27" i="7"/>
  <c r="L27" i="16"/>
  <c r="K26" i="16"/>
  <c r="L27" i="17"/>
  <c r="K26" i="17"/>
  <c r="L26" i="15" l="1"/>
  <c r="K25" i="15"/>
  <c r="L26" i="18"/>
  <c r="K25" i="18"/>
  <c r="L26" i="9"/>
  <c r="K25" i="9"/>
  <c r="L26" i="6"/>
  <c r="K25" i="6"/>
  <c r="K25" i="7"/>
  <c r="L26" i="7"/>
  <c r="L26" i="10"/>
  <c r="K25" i="10"/>
  <c r="L26" i="4"/>
  <c r="K25" i="4"/>
  <c r="K25" i="14"/>
  <c r="L26" i="14"/>
  <c r="K25" i="16"/>
  <c r="L26" i="16"/>
  <c r="L26" i="2"/>
  <c r="K25" i="2"/>
  <c r="K25" i="8"/>
  <c r="L26" i="8"/>
  <c r="K25" i="12"/>
  <c r="L26" i="12"/>
  <c r="L26" i="13"/>
  <c r="K25" i="13"/>
  <c r="L26" i="17"/>
  <c r="K25" i="17"/>
  <c r="L25" i="15" l="1"/>
  <c r="K24" i="15"/>
  <c r="L25" i="16"/>
  <c r="K24" i="16"/>
  <c r="L25" i="6"/>
  <c r="K24" i="6"/>
  <c r="L25" i="4"/>
  <c r="K24" i="4"/>
  <c r="K24" i="9"/>
  <c r="L25" i="9"/>
  <c r="L25" i="7"/>
  <c r="K24" i="7"/>
  <c r="K24" i="14"/>
  <c r="L25" i="14"/>
  <c r="K24" i="8"/>
  <c r="L25" i="8"/>
  <c r="L25" i="2"/>
  <c r="K24" i="2"/>
  <c r="L25" i="10"/>
  <c r="K24" i="10"/>
  <c r="L25" i="18"/>
  <c r="K24" i="18"/>
  <c r="L25" i="13"/>
  <c r="K24" i="13"/>
  <c r="L25" i="12"/>
  <c r="K24" i="12"/>
  <c r="K24" i="17"/>
  <c r="L25" i="17"/>
  <c r="L24" i="8" l="1"/>
  <c r="K23" i="8"/>
  <c r="L24" i="6"/>
  <c r="K23" i="6"/>
  <c r="K23" i="14"/>
  <c r="L24" i="14"/>
  <c r="K23" i="13"/>
  <c r="L24" i="13"/>
  <c r="K23" i="18"/>
  <c r="L24" i="18"/>
  <c r="L24" i="10"/>
  <c r="K23" i="10"/>
  <c r="K23" i="7"/>
  <c r="L24" i="7"/>
  <c r="K23" i="16"/>
  <c r="L24" i="16"/>
  <c r="K23" i="4"/>
  <c r="L24" i="4"/>
  <c r="L24" i="12"/>
  <c r="K23" i="12"/>
  <c r="K23" i="2"/>
  <c r="L24" i="2"/>
  <c r="L24" i="15"/>
  <c r="K23" i="15"/>
  <c r="L24" i="9"/>
  <c r="K23" i="9"/>
  <c r="L24" i="17"/>
  <c r="K23" i="17"/>
  <c r="K22" i="13" l="1"/>
  <c r="L23" i="13"/>
  <c r="L23" i="2"/>
  <c r="K22" i="2"/>
  <c r="K22" i="14"/>
  <c r="L23" i="14"/>
  <c r="L23" i="16"/>
  <c r="K22" i="16"/>
  <c r="K22" i="7"/>
  <c r="L23" i="7"/>
  <c r="L23" i="12"/>
  <c r="K22" i="12"/>
  <c r="K22" i="10"/>
  <c r="L23" i="10"/>
  <c r="K22" i="6"/>
  <c r="L23" i="6"/>
  <c r="L23" i="15"/>
  <c r="K22" i="15"/>
  <c r="L23" i="9"/>
  <c r="K22" i="9"/>
  <c r="K22" i="8"/>
  <c r="L23" i="8"/>
  <c r="K22" i="4"/>
  <c r="L23" i="4"/>
  <c r="L23" i="18"/>
  <c r="K22" i="18"/>
  <c r="L23" i="17"/>
  <c r="K22" i="17"/>
  <c r="L22" i="16" l="1"/>
  <c r="K21" i="16"/>
  <c r="L22" i="10"/>
  <c r="K21" i="10"/>
  <c r="L22" i="14"/>
  <c r="K21" i="14"/>
  <c r="K21" i="6"/>
  <c r="L22" i="6"/>
  <c r="L22" i="8"/>
  <c r="K21" i="8"/>
  <c r="L22" i="12"/>
  <c r="K21" i="12"/>
  <c r="K21" i="4"/>
  <c r="L22" i="4"/>
  <c r="L22" i="9"/>
  <c r="K21" i="9"/>
  <c r="L22" i="18"/>
  <c r="K21" i="18"/>
  <c r="K21" i="2"/>
  <c r="L22" i="2"/>
  <c r="L22" i="15"/>
  <c r="K21" i="15"/>
  <c r="K21" i="7"/>
  <c r="L22" i="7"/>
  <c r="L22" i="13"/>
  <c r="K21" i="13"/>
  <c r="K21" i="17"/>
  <c r="L22" i="17"/>
  <c r="L21" i="6" l="1"/>
  <c r="K20" i="6"/>
  <c r="L21" i="14"/>
  <c r="K20" i="14"/>
  <c r="L21" i="4"/>
  <c r="K20" i="4"/>
  <c r="K20" i="12"/>
  <c r="L21" i="12"/>
  <c r="K20" i="10"/>
  <c r="L21" i="10"/>
  <c r="K20" i="2"/>
  <c r="L21" i="2"/>
  <c r="K20" i="7"/>
  <c r="L21" i="7"/>
  <c r="K20" i="13"/>
  <c r="L21" i="13"/>
  <c r="K20" i="18"/>
  <c r="L21" i="18"/>
  <c r="L21" i="8"/>
  <c r="K20" i="8"/>
  <c r="L21" i="16"/>
  <c r="K20" i="16"/>
  <c r="L21" i="9"/>
  <c r="K20" i="9"/>
  <c r="L21" i="15"/>
  <c r="K20" i="15"/>
  <c r="K20" i="17"/>
  <c r="L21" i="17"/>
  <c r="L20" i="4" l="1"/>
  <c r="K19" i="4"/>
  <c r="K19" i="12"/>
  <c r="L20" i="12"/>
  <c r="K19" i="7"/>
  <c r="L20" i="7"/>
  <c r="K19" i="14"/>
  <c r="L20" i="14"/>
  <c r="K19" i="2"/>
  <c r="L20" i="2"/>
  <c r="K19" i="16"/>
  <c r="L20" i="16"/>
  <c r="K19" i="8"/>
  <c r="L20" i="8"/>
  <c r="L20" i="15"/>
  <c r="K19" i="15"/>
  <c r="K19" i="6"/>
  <c r="L20" i="6"/>
  <c r="K19" i="9"/>
  <c r="L20" i="9"/>
  <c r="K19" i="13"/>
  <c r="L20" i="13"/>
  <c r="K19" i="18"/>
  <c r="L20" i="18"/>
  <c r="K19" i="10"/>
  <c r="L20" i="10"/>
  <c r="K19" i="17"/>
  <c r="L20" i="17"/>
  <c r="K18" i="14" l="1"/>
  <c r="L19" i="14"/>
  <c r="L19" i="13"/>
  <c r="K18" i="13"/>
  <c r="L19" i="8"/>
  <c r="K18" i="8"/>
  <c r="L19" i="7"/>
  <c r="K18" i="7"/>
  <c r="L19" i="15"/>
  <c r="K18" i="15"/>
  <c r="K18" i="12"/>
  <c r="L19" i="12"/>
  <c r="L19" i="18"/>
  <c r="K18" i="18"/>
  <c r="K18" i="9"/>
  <c r="L19" i="9"/>
  <c r="K18" i="4"/>
  <c r="L19" i="4"/>
  <c r="L19" i="16"/>
  <c r="K18" i="16"/>
  <c r="L19" i="10"/>
  <c r="K18" i="10"/>
  <c r="K18" i="6"/>
  <c r="L19" i="6"/>
  <c r="K18" i="2"/>
  <c r="L19" i="2"/>
  <c r="L19" i="17"/>
  <c r="K18" i="17"/>
  <c r="K17" i="6" l="1"/>
  <c r="L18" i="6"/>
  <c r="L18" i="10"/>
  <c r="K17" i="10"/>
  <c r="K17" i="18"/>
  <c r="L18" i="18"/>
  <c r="K17" i="8"/>
  <c r="L18" i="8"/>
  <c r="K17" i="7"/>
  <c r="L18" i="7"/>
  <c r="L18" i="13"/>
  <c r="K17" i="13"/>
  <c r="K17" i="16"/>
  <c r="L18" i="16"/>
  <c r="L18" i="15"/>
  <c r="K17" i="15"/>
  <c r="L18" i="9"/>
  <c r="K17" i="9"/>
  <c r="K17" i="12"/>
  <c r="L18" i="12"/>
  <c r="L18" i="2"/>
  <c r="K17" i="2"/>
  <c r="L18" i="4"/>
  <c r="K17" i="4"/>
  <c r="L18" i="14"/>
  <c r="K17" i="14"/>
  <c r="L18" i="17"/>
  <c r="K17" i="17"/>
  <c r="L17" i="2" l="1"/>
  <c r="K16" i="2"/>
  <c r="K16" i="16"/>
  <c r="L17" i="16"/>
  <c r="L17" i="18"/>
  <c r="K16" i="18"/>
  <c r="K16" i="10"/>
  <c r="L17" i="10"/>
  <c r="L17" i="13"/>
  <c r="K16" i="13"/>
  <c r="L17" i="15"/>
  <c r="K16" i="15"/>
  <c r="L17" i="9"/>
  <c r="K16" i="9"/>
  <c r="K16" i="4"/>
  <c r="L17" i="4"/>
  <c r="L17" i="8"/>
  <c r="K16" i="8"/>
  <c r="L17" i="12"/>
  <c r="K16" i="12"/>
  <c r="L17" i="14"/>
  <c r="K16" i="14"/>
  <c r="K16" i="7"/>
  <c r="L17" i="7"/>
  <c r="K16" i="6"/>
  <c r="L17" i="6"/>
  <c r="K16" i="17"/>
  <c r="L17" i="17"/>
  <c r="L16" i="7" l="1"/>
  <c r="K15" i="7"/>
  <c r="L16" i="14"/>
  <c r="K15" i="14"/>
  <c r="L16" i="9"/>
  <c r="K15" i="9"/>
  <c r="K15" i="18"/>
  <c r="L16" i="18"/>
  <c r="L16" i="4"/>
  <c r="K15" i="4"/>
  <c r="L16" i="16"/>
  <c r="K15" i="16"/>
  <c r="K15" i="12"/>
  <c r="L16" i="12"/>
  <c r="K15" i="13"/>
  <c r="L16" i="13"/>
  <c r="K15" i="2"/>
  <c r="L16" i="2"/>
  <c r="K15" i="10"/>
  <c r="L16" i="10"/>
  <c r="L16" i="15"/>
  <c r="K15" i="15"/>
  <c r="K15" i="8"/>
  <c r="L16" i="8"/>
  <c r="K15" i="6"/>
  <c r="L16" i="6"/>
  <c r="K15" i="17"/>
  <c r="L16" i="17"/>
  <c r="K14" i="9" l="1"/>
  <c r="L15" i="9"/>
  <c r="L15" i="12"/>
  <c r="K14" i="12"/>
  <c r="L15" i="8"/>
  <c r="K14" i="8"/>
  <c r="L15" i="18"/>
  <c r="K14" i="18"/>
  <c r="K14" i="16"/>
  <c r="L15" i="16"/>
  <c r="L15" i="10"/>
  <c r="K14" i="10"/>
  <c r="K14" i="14"/>
  <c r="L15" i="14"/>
  <c r="L15" i="4"/>
  <c r="K14" i="4"/>
  <c r="L15" i="7"/>
  <c r="K14" i="7"/>
  <c r="L15" i="13"/>
  <c r="K14" i="13"/>
  <c r="L15" i="15"/>
  <c r="K14" i="15"/>
  <c r="K14" i="6"/>
  <c r="L15" i="6"/>
  <c r="L15" i="2"/>
  <c r="K14" i="2"/>
  <c r="L15" i="17"/>
  <c r="K14" i="17"/>
  <c r="K13" i="4" l="1"/>
  <c r="L14" i="4"/>
  <c r="L14" i="15"/>
  <c r="K13" i="15"/>
  <c r="K13" i="14"/>
  <c r="L14" i="14"/>
  <c r="L14" i="18"/>
  <c r="K13" i="18"/>
  <c r="K13" i="8"/>
  <c r="L14" i="8"/>
  <c r="L14" i="13"/>
  <c r="K13" i="13"/>
  <c r="L14" i="12"/>
  <c r="K13" i="12"/>
  <c r="K13" i="2"/>
  <c r="L14" i="2"/>
  <c r="K13" i="7"/>
  <c r="L14" i="7"/>
  <c r="K13" i="6"/>
  <c r="L14" i="6"/>
  <c r="L14" i="10"/>
  <c r="K13" i="10"/>
  <c r="L14" i="16"/>
  <c r="K13" i="16"/>
  <c r="L14" i="9"/>
  <c r="K13" i="9"/>
  <c r="K13" i="17"/>
  <c r="L14" i="17"/>
  <c r="L13" i="12" l="1"/>
  <c r="K12" i="12"/>
  <c r="L13" i="14"/>
  <c r="K12" i="14"/>
  <c r="K12" i="13"/>
  <c r="L13" i="13"/>
  <c r="L13" i="15"/>
  <c r="K12" i="15"/>
  <c r="K12" i="18"/>
  <c r="L13" i="18"/>
  <c r="L13" i="10"/>
  <c r="K12" i="10"/>
  <c r="L13" i="9"/>
  <c r="K12" i="9"/>
  <c r="L13" i="16"/>
  <c r="K12" i="16"/>
  <c r="K12" i="2"/>
  <c r="L13" i="2"/>
  <c r="L13" i="6"/>
  <c r="K12" i="6"/>
  <c r="K12" i="7"/>
  <c r="L13" i="7"/>
  <c r="L13" i="8"/>
  <c r="K12" i="8"/>
  <c r="K12" i="4"/>
  <c r="L13" i="4"/>
  <c r="K12" i="17"/>
  <c r="L13" i="17"/>
  <c r="K11" i="8" l="1"/>
  <c r="L12" i="8"/>
  <c r="K11" i="7"/>
  <c r="L12" i="7"/>
  <c r="K11" i="13"/>
  <c r="L12" i="13"/>
  <c r="L12" i="15"/>
  <c r="K11" i="15"/>
  <c r="K11" i="6"/>
  <c r="L12" i="6"/>
  <c r="L12" i="10"/>
  <c r="K11" i="10"/>
  <c r="L12" i="14"/>
  <c r="K11" i="14"/>
  <c r="K11" i="12"/>
  <c r="L12" i="12"/>
  <c r="L12" i="16"/>
  <c r="K11" i="16"/>
  <c r="K11" i="9"/>
  <c r="L12" i="9"/>
  <c r="L12" i="4"/>
  <c r="K11" i="4"/>
  <c r="K11" i="2"/>
  <c r="L12" i="2"/>
  <c r="L12" i="18"/>
  <c r="K11" i="18"/>
  <c r="L12" i="17"/>
  <c r="K11" i="17"/>
  <c r="K10" i="14" l="1"/>
  <c r="L11" i="14"/>
  <c r="K10" i="12"/>
  <c r="L11" i="12"/>
  <c r="L11" i="13"/>
  <c r="K10" i="13"/>
  <c r="K10" i="2"/>
  <c r="L11" i="2"/>
  <c r="K10" i="9"/>
  <c r="L11" i="9"/>
  <c r="L11" i="7"/>
  <c r="K10" i="7"/>
  <c r="K10" i="4"/>
  <c r="L11" i="4"/>
  <c r="K10" i="18"/>
  <c r="L11" i="18"/>
  <c r="L11" i="15"/>
  <c r="K10" i="15"/>
  <c r="L11" i="10"/>
  <c r="K10" i="10"/>
  <c r="L11" i="16"/>
  <c r="K10" i="16"/>
  <c r="L11" i="6"/>
  <c r="K10" i="6"/>
  <c r="K10" i="8"/>
  <c r="L11" i="8"/>
  <c r="L11" i="17"/>
  <c r="K10" i="17"/>
  <c r="K9" i="6" l="1"/>
  <c r="L9" i="6" s="1"/>
  <c r="L10" i="6"/>
  <c r="K9" i="18"/>
  <c r="L9" i="18" s="1"/>
  <c r="L10" i="18"/>
  <c r="K9" i="2"/>
  <c r="L9" i="2" s="1"/>
  <c r="L10" i="2"/>
  <c r="K9" i="16"/>
  <c r="L9" i="16" s="1"/>
  <c r="L10" i="16"/>
  <c r="K9" i="13"/>
  <c r="L9" i="13" s="1"/>
  <c r="L10" i="13"/>
  <c r="K9" i="4"/>
  <c r="L9" i="4" s="1"/>
  <c r="L10" i="4"/>
  <c r="L10" i="10"/>
  <c r="K9" i="10"/>
  <c r="L9" i="10" s="1"/>
  <c r="L10" i="12"/>
  <c r="K9" i="12"/>
  <c r="L9" i="12" s="1"/>
  <c r="L10" i="15"/>
  <c r="K9" i="15"/>
  <c r="L9" i="15" s="1"/>
  <c r="K9" i="7"/>
  <c r="L9" i="7" s="1"/>
  <c r="L10" i="7"/>
  <c r="L10" i="8"/>
  <c r="K9" i="8"/>
  <c r="L9" i="8" s="1"/>
  <c r="L10" i="9"/>
  <c r="K9" i="9"/>
  <c r="L9" i="9" s="1"/>
  <c r="L10" i="14"/>
  <c r="K9" i="14"/>
  <c r="L9" i="14" s="1"/>
  <c r="L10" i="17"/>
  <c r="K9" i="17"/>
  <c r="L9" i="17" s="1"/>
</calcChain>
</file>

<file path=xl/sharedStrings.xml><?xml version="1.0" encoding="utf-8"?>
<sst xmlns="http://schemas.openxmlformats.org/spreadsheetml/2006/main" count="480" uniqueCount="52">
  <si>
    <r>
      <t xml:space="preserve">Edad x </t>
    </r>
    <r>
      <rPr>
        <vertAlign val="superscript"/>
        <sz val="10"/>
        <rFont val="Arial"/>
        <family val="2"/>
      </rPr>
      <t>(1)</t>
    </r>
  </si>
  <si>
    <t>Defunciones</t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</si>
  <si>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</si>
  <si>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</si>
  <si>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</si>
  <si>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</si>
  <si>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</si>
  <si>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</si>
  <si>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</si>
  <si>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</si>
  <si>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</si>
  <si>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</si>
  <si>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</si>
  <si>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</si>
  <si>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</si>
  <si>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</si>
  <si>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</si>
  <si>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</si>
  <si>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</si>
  <si>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</si>
  <si>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</si>
  <si>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</si>
  <si>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</si>
  <si>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</si>
  <si>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</si>
  <si>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Sur Metropolitano desde 2010 por edad. Total de la población.</t>
  </si>
  <si>
    <t>Tabla de mortalidad para el total de la población. Sur Metropolitano 2016.</t>
  </si>
  <si>
    <t>Tabla de mortalidad para el total de la población. Sur Metropolitano 2015.</t>
  </si>
  <si>
    <t>Tabla de mortalidad para el total de la población. Sur Metropolitano 2014.</t>
  </si>
  <si>
    <t>Tabla de mortalidad para el total de la población. Sur Metropolitano 2012.</t>
  </si>
  <si>
    <t>Tabla de mortalidad para el total de la población. Sur Metropolitano 2011.</t>
  </si>
  <si>
    <t>Tabla de mortalidad para el total de la población. Sur Metropolitano 2010.</t>
  </si>
  <si>
    <t>Tabla de mortalidad para el total de la población. Sur Metropolitano 2013.</t>
  </si>
  <si>
    <t>Tabla de mortalidad para el total de la población. Sur Metropolitano 2017.</t>
  </si>
  <si>
    <t>Tabla de mortalidad para el total de la población. Sur Metropolitano 2018.</t>
  </si>
  <si>
    <t>Tabla de mortalidad para el total de la población. Sur Metropolitano 2019.</t>
  </si>
  <si>
    <t>Tabla de mortalidad para el total de la población. Sur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</si>
  <si>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</si>
  <si>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</si>
  <si>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</si>
  <si>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</si>
  <si>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</si>
  <si>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</si>
  <si>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</si>
  <si>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</si>
  <si>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</si>
  <si>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total empadronada de cada edad</t>
  </si>
  <si>
    <t>Fuente: Dirección General de Economía. Comunidad de Madrid</t>
  </si>
  <si>
    <t>Tabla de mortalidad para el total de la población. Sur Metropolitano 2021</t>
  </si>
  <si>
    <t>Tabla de mortalidad para el total de la población. Sur Metropolitano 2022</t>
  </si>
  <si>
    <t>Población total censada de cada edad</t>
  </si>
  <si>
    <t>Tabla de mortalidad para el total de la población. Sur Metropolitano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</si>
</sst>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9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5" width="10" style="9" customWidth="1"/>
    <col min="16" max="238" width="11.453125" style="10"/>
    <col min="239" max="239" width="10" style="10" customWidth="1"/>
    <col min="240" max="269" width="10.7265625" style="10" customWidth="1"/>
    <col min="270" max="494" width="11.453125" style="10"/>
    <col min="495" max="495" width="10" style="10" customWidth="1"/>
    <col min="496" max="525" width="10.7265625" style="10" customWidth="1"/>
    <col min="526" max="750" width="11.453125" style="10"/>
    <col min="751" max="751" width="10" style="10" customWidth="1"/>
    <col min="752" max="781" width="10.7265625" style="10" customWidth="1"/>
    <col min="782" max="1006" width="11.453125" style="10"/>
    <col min="1007" max="1007" width="10" style="10" customWidth="1"/>
    <col min="1008" max="1037" width="10.7265625" style="10" customWidth="1"/>
    <col min="1038" max="1262" width="11.453125" style="10"/>
    <col min="1263" max="1263" width="10" style="10" customWidth="1"/>
    <col min="1264" max="1293" width="10.7265625" style="10" customWidth="1"/>
    <col min="1294" max="1518" width="11.453125" style="10"/>
    <col min="1519" max="1519" width="10" style="10" customWidth="1"/>
    <col min="1520" max="1549" width="10.7265625" style="10" customWidth="1"/>
    <col min="1550" max="1774" width="11.453125" style="10"/>
    <col min="1775" max="1775" width="10" style="10" customWidth="1"/>
    <col min="1776" max="1805" width="10.7265625" style="10" customWidth="1"/>
    <col min="1806" max="2030" width="11.453125" style="10"/>
    <col min="2031" max="2031" width="10" style="10" customWidth="1"/>
    <col min="2032" max="2061" width="10.7265625" style="10" customWidth="1"/>
    <col min="2062" max="2286" width="11.453125" style="10"/>
    <col min="2287" max="2287" width="10" style="10" customWidth="1"/>
    <col min="2288" max="2317" width="10.7265625" style="10" customWidth="1"/>
    <col min="2318" max="2542" width="11.453125" style="10"/>
    <col min="2543" max="2543" width="10" style="10" customWidth="1"/>
    <col min="2544" max="2573" width="10.7265625" style="10" customWidth="1"/>
    <col min="2574" max="2798" width="11.453125" style="10"/>
    <col min="2799" max="2799" width="10" style="10" customWidth="1"/>
    <col min="2800" max="2829" width="10.7265625" style="10" customWidth="1"/>
    <col min="2830" max="3054" width="11.453125" style="10"/>
    <col min="3055" max="3055" width="10" style="10" customWidth="1"/>
    <col min="3056" max="3085" width="10.7265625" style="10" customWidth="1"/>
    <col min="3086" max="3310" width="11.453125" style="10"/>
    <col min="3311" max="3311" width="10" style="10" customWidth="1"/>
    <col min="3312" max="3341" width="10.7265625" style="10" customWidth="1"/>
    <col min="3342" max="3566" width="11.453125" style="10"/>
    <col min="3567" max="3567" width="10" style="10" customWidth="1"/>
    <col min="3568" max="3597" width="10.7265625" style="10" customWidth="1"/>
    <col min="3598" max="3822" width="11.453125" style="10"/>
    <col min="3823" max="3823" width="10" style="10" customWidth="1"/>
    <col min="3824" max="3853" width="10.7265625" style="10" customWidth="1"/>
    <col min="3854" max="4078" width="11.453125" style="10"/>
    <col min="4079" max="4079" width="10" style="10" customWidth="1"/>
    <col min="4080" max="4109" width="10.7265625" style="10" customWidth="1"/>
    <col min="4110" max="4334" width="11.453125" style="10"/>
    <col min="4335" max="4335" width="10" style="10" customWidth="1"/>
    <col min="4336" max="4365" width="10.7265625" style="10" customWidth="1"/>
    <col min="4366" max="4590" width="11.453125" style="10"/>
    <col min="4591" max="4591" width="10" style="10" customWidth="1"/>
    <col min="4592" max="4621" width="10.7265625" style="10" customWidth="1"/>
    <col min="4622" max="4846" width="11.453125" style="10"/>
    <col min="4847" max="4847" width="10" style="10" customWidth="1"/>
    <col min="4848" max="4877" width="10.7265625" style="10" customWidth="1"/>
    <col min="4878" max="5102" width="11.453125" style="10"/>
    <col min="5103" max="5103" width="10" style="10" customWidth="1"/>
    <col min="5104" max="5133" width="10.7265625" style="10" customWidth="1"/>
    <col min="5134" max="5358" width="11.453125" style="10"/>
    <col min="5359" max="5359" width="10" style="10" customWidth="1"/>
    <col min="5360" max="5389" width="10.7265625" style="10" customWidth="1"/>
    <col min="5390" max="5614" width="11.453125" style="10"/>
    <col min="5615" max="5615" width="10" style="10" customWidth="1"/>
    <col min="5616" max="5645" width="10.7265625" style="10" customWidth="1"/>
    <col min="5646" max="5870" width="11.453125" style="10"/>
    <col min="5871" max="5871" width="10" style="10" customWidth="1"/>
    <col min="5872" max="5901" width="10.7265625" style="10" customWidth="1"/>
    <col min="5902" max="6126" width="11.453125" style="10"/>
    <col min="6127" max="6127" width="10" style="10" customWidth="1"/>
    <col min="6128" max="6157" width="10.7265625" style="10" customWidth="1"/>
    <col min="6158" max="6382" width="11.453125" style="10"/>
    <col min="6383" max="6383" width="10" style="10" customWidth="1"/>
    <col min="6384" max="6413" width="10.7265625" style="10" customWidth="1"/>
    <col min="6414" max="6638" width="11.453125" style="10"/>
    <col min="6639" max="6639" width="10" style="10" customWidth="1"/>
    <col min="6640" max="6669" width="10.7265625" style="10" customWidth="1"/>
    <col min="6670" max="6894" width="11.453125" style="10"/>
    <col min="6895" max="6895" width="10" style="10" customWidth="1"/>
    <col min="6896" max="6925" width="10.7265625" style="10" customWidth="1"/>
    <col min="6926" max="7150" width="11.453125" style="10"/>
    <col min="7151" max="7151" width="10" style="10" customWidth="1"/>
    <col min="7152" max="7181" width="10.7265625" style="10" customWidth="1"/>
    <col min="7182" max="7406" width="11.453125" style="10"/>
    <col min="7407" max="7407" width="10" style="10" customWidth="1"/>
    <col min="7408" max="7437" width="10.7265625" style="10" customWidth="1"/>
    <col min="7438" max="7662" width="11.453125" style="10"/>
    <col min="7663" max="7663" width="10" style="10" customWidth="1"/>
    <col min="7664" max="7693" width="10.7265625" style="10" customWidth="1"/>
    <col min="7694" max="7918" width="11.453125" style="10"/>
    <col min="7919" max="7919" width="10" style="10" customWidth="1"/>
    <col min="7920" max="7949" width="10.7265625" style="10" customWidth="1"/>
    <col min="7950" max="8174" width="11.453125" style="10"/>
    <col min="8175" max="8175" width="10" style="10" customWidth="1"/>
    <col min="8176" max="8205" width="10.7265625" style="10" customWidth="1"/>
    <col min="8206" max="8430" width="11.453125" style="10"/>
    <col min="8431" max="8431" width="10" style="10" customWidth="1"/>
    <col min="8432" max="8461" width="10.7265625" style="10" customWidth="1"/>
    <col min="8462" max="8686" width="11.453125" style="10"/>
    <col min="8687" max="8687" width="10" style="10" customWidth="1"/>
    <col min="8688" max="8717" width="10.7265625" style="10" customWidth="1"/>
    <col min="8718" max="8942" width="11.453125" style="10"/>
    <col min="8943" max="8943" width="10" style="10" customWidth="1"/>
    <col min="8944" max="8973" width="10.7265625" style="10" customWidth="1"/>
    <col min="8974" max="9198" width="11.453125" style="10"/>
    <col min="9199" max="9199" width="10" style="10" customWidth="1"/>
    <col min="9200" max="9229" width="10.7265625" style="10" customWidth="1"/>
    <col min="9230" max="9454" width="11.453125" style="10"/>
    <col min="9455" max="9455" width="10" style="10" customWidth="1"/>
    <col min="9456" max="9485" width="10.7265625" style="10" customWidth="1"/>
    <col min="9486" max="9710" width="11.453125" style="10"/>
    <col min="9711" max="9711" width="10" style="10" customWidth="1"/>
    <col min="9712" max="9741" width="10.7265625" style="10" customWidth="1"/>
    <col min="9742" max="9966" width="11.453125" style="10"/>
    <col min="9967" max="9967" width="10" style="10" customWidth="1"/>
    <col min="9968" max="9997" width="10.7265625" style="10" customWidth="1"/>
    <col min="9998" max="10222" width="11.453125" style="10"/>
    <col min="10223" max="10223" width="10" style="10" customWidth="1"/>
    <col min="10224" max="10253" width="10.7265625" style="10" customWidth="1"/>
    <col min="10254" max="10478" width="11.453125" style="10"/>
    <col min="10479" max="10479" width="10" style="10" customWidth="1"/>
    <col min="10480" max="10509" width="10.7265625" style="10" customWidth="1"/>
    <col min="10510" max="10734" width="11.453125" style="10"/>
    <col min="10735" max="10735" width="10" style="10" customWidth="1"/>
    <col min="10736" max="10765" width="10.7265625" style="10" customWidth="1"/>
    <col min="10766" max="10990" width="11.453125" style="10"/>
    <col min="10991" max="10991" width="10" style="10" customWidth="1"/>
    <col min="10992" max="11021" width="10.7265625" style="10" customWidth="1"/>
    <col min="11022" max="11246" width="11.453125" style="10"/>
    <col min="11247" max="11247" width="10" style="10" customWidth="1"/>
    <col min="11248" max="11277" width="10.7265625" style="10" customWidth="1"/>
    <col min="11278" max="11502" width="11.453125" style="10"/>
    <col min="11503" max="11503" width="10" style="10" customWidth="1"/>
    <col min="11504" max="11533" width="10.7265625" style="10" customWidth="1"/>
    <col min="11534" max="11758" width="11.453125" style="10"/>
    <col min="11759" max="11759" width="10" style="10" customWidth="1"/>
    <col min="11760" max="11789" width="10.7265625" style="10" customWidth="1"/>
    <col min="11790" max="12014" width="11.453125" style="10"/>
    <col min="12015" max="12015" width="10" style="10" customWidth="1"/>
    <col min="12016" max="12045" width="10.7265625" style="10" customWidth="1"/>
    <col min="12046" max="12270" width="11.453125" style="10"/>
    <col min="12271" max="12271" width="10" style="10" customWidth="1"/>
    <col min="12272" max="12301" width="10.7265625" style="10" customWidth="1"/>
    <col min="12302" max="12526" width="11.453125" style="10"/>
    <col min="12527" max="12527" width="10" style="10" customWidth="1"/>
    <col min="12528" max="12557" width="10.7265625" style="10" customWidth="1"/>
    <col min="12558" max="12782" width="11.453125" style="10"/>
    <col min="12783" max="12783" width="10" style="10" customWidth="1"/>
    <col min="12784" max="12813" width="10.7265625" style="10" customWidth="1"/>
    <col min="12814" max="13038" width="11.453125" style="10"/>
    <col min="13039" max="13039" width="10" style="10" customWidth="1"/>
    <col min="13040" max="13069" width="10.7265625" style="10" customWidth="1"/>
    <col min="13070" max="13294" width="11.453125" style="10"/>
    <col min="13295" max="13295" width="10" style="10" customWidth="1"/>
    <col min="13296" max="13325" width="10.7265625" style="10" customWidth="1"/>
    <col min="13326" max="13550" width="11.453125" style="10"/>
    <col min="13551" max="13551" width="10" style="10" customWidth="1"/>
    <col min="13552" max="13581" width="10.7265625" style="10" customWidth="1"/>
    <col min="13582" max="13806" width="11.453125" style="10"/>
    <col min="13807" max="13807" width="10" style="10" customWidth="1"/>
    <col min="13808" max="13837" width="10.7265625" style="10" customWidth="1"/>
    <col min="13838" max="14062" width="11.453125" style="10"/>
    <col min="14063" max="14063" width="10" style="10" customWidth="1"/>
    <col min="14064" max="14093" width="10.7265625" style="10" customWidth="1"/>
    <col min="14094" max="14318" width="11.453125" style="10"/>
    <col min="14319" max="14319" width="10" style="10" customWidth="1"/>
    <col min="14320" max="14349" width="10.7265625" style="10" customWidth="1"/>
    <col min="14350" max="14574" width="11.453125" style="10"/>
    <col min="14575" max="14575" width="10" style="10" customWidth="1"/>
    <col min="14576" max="14605" width="10.7265625" style="10" customWidth="1"/>
    <col min="14606" max="14830" width="11.453125" style="10"/>
    <col min="14831" max="14831" width="10" style="10" customWidth="1"/>
    <col min="14832" max="14861" width="10.7265625" style="10" customWidth="1"/>
    <col min="14862" max="15086" width="11.453125" style="10"/>
    <col min="15087" max="15087" width="10" style="10" customWidth="1"/>
    <col min="15088" max="15117" width="10.7265625" style="10" customWidth="1"/>
    <col min="15118" max="15342" width="11.453125" style="10"/>
    <col min="15343" max="15343" width="10" style="10" customWidth="1"/>
    <col min="15344" max="15373" width="10.7265625" style="10" customWidth="1"/>
    <col min="15374" max="15598" width="11.453125" style="10"/>
    <col min="15599" max="15599" width="10" style="10" customWidth="1"/>
    <col min="15600" max="15629" width="10.7265625" style="10" customWidth="1"/>
    <col min="15630" max="15854" width="11.453125" style="10"/>
    <col min="15855" max="15855" width="10" style="10" customWidth="1"/>
    <col min="15856" max="15885" width="10.7265625" style="10" customWidth="1"/>
    <col min="15886" max="16110" width="11.453125" style="10"/>
    <col min="16111" max="16111" width="10" style="10" customWidth="1"/>
    <col min="16112" max="16141" width="10.7265625" style="10" customWidth="1"/>
    <col min="16142" max="16384" width="11.453125" style="10"/>
  </cols>
  <sheetData>
    <row r="4" spans="1:15" s="3" customFormat="1" ht="15.5" x14ac:dyDescent="0.35">
      <c r="A4" s="2" t="s">
        <v>25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7" customFormat="1" x14ac:dyDescent="0.25">
      <c r="A6" s="66" t="s">
        <v>21</v>
      </c>
      <c r="B6" s="66">
        <v>2023</v>
      </c>
      <c r="C6" s="66">
        <v>2022</v>
      </c>
      <c r="D6" s="66">
        <v>2021</v>
      </c>
      <c r="E6" s="66">
        <v>2020</v>
      </c>
      <c r="F6" s="66">
        <v>2019</v>
      </c>
      <c r="G6" s="66">
        <v>2018</v>
      </c>
      <c r="H6" s="66">
        <v>2017</v>
      </c>
      <c r="I6" s="66">
        <v>2016</v>
      </c>
      <c r="J6" s="66">
        <v>2015</v>
      </c>
      <c r="K6" s="66">
        <v>2014</v>
      </c>
      <c r="L6" s="66">
        <v>2013</v>
      </c>
      <c r="M6" s="66">
        <v>2012</v>
      </c>
      <c r="N6" s="66">
        <v>2011</v>
      </c>
      <c r="O6" s="66">
        <v>2010</v>
      </c>
    </row>
    <row r="7" spans="1:15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5">
      <c r="A8" s="16">
        <v>0</v>
      </c>
      <c r="B8" s="45">
        <v>85.199788009153849</v>
      </c>
      <c r="C8" s="45">
        <v>84.288158879044758</v>
      </c>
      <c r="D8" s="45">
        <v>84.386352086822129</v>
      </c>
      <c r="E8" s="45">
        <v>81.831397405191012</v>
      </c>
      <c r="F8" s="45">
        <v>84.575718994198496</v>
      </c>
      <c r="G8" s="45">
        <v>84.579748126737812</v>
      </c>
      <c r="H8" s="45">
        <v>84.327081173744801</v>
      </c>
      <c r="I8" s="45">
        <v>84.266479256194046</v>
      </c>
      <c r="J8" s="45">
        <v>83.476124226238184</v>
      </c>
      <c r="K8" s="45">
        <v>84.007415958699823</v>
      </c>
      <c r="L8" s="45">
        <v>83.921736400162743</v>
      </c>
      <c r="M8" s="45">
        <v>83.310343021159539</v>
      </c>
      <c r="N8" s="45">
        <v>83.402631592940125</v>
      </c>
      <c r="O8" s="45">
        <v>83.181920067917289</v>
      </c>
    </row>
    <row r="9" spans="1:15" x14ac:dyDescent="0.25">
      <c r="A9" s="16">
        <v>1</v>
      </c>
      <c r="B9" s="50">
        <v>84.370729255970147</v>
      </c>
      <c r="C9" s="50">
        <v>83.535800182154588</v>
      </c>
      <c r="D9" s="50">
        <v>83.592117146478216</v>
      </c>
      <c r="E9" s="50">
        <v>80.999313343590785</v>
      </c>
      <c r="F9" s="50">
        <v>83.723694035328791</v>
      </c>
      <c r="G9" s="50">
        <v>83.809721743661342</v>
      </c>
      <c r="H9" s="50">
        <v>83.484644704948138</v>
      </c>
      <c r="I9" s="50">
        <v>83.417716411249245</v>
      </c>
      <c r="J9" s="50">
        <v>82.658315818625439</v>
      </c>
      <c r="K9" s="50">
        <v>83.257968761795809</v>
      </c>
      <c r="L9" s="50">
        <v>83.10165387622348</v>
      </c>
      <c r="M9" s="50">
        <v>82.539162542919044</v>
      </c>
      <c r="N9" s="50">
        <v>82.609516839428778</v>
      </c>
      <c r="O9" s="50">
        <v>82.428340501854649</v>
      </c>
    </row>
    <row r="10" spans="1:15" x14ac:dyDescent="0.25">
      <c r="A10" s="16">
        <v>2</v>
      </c>
      <c r="B10" s="50">
        <v>83.37920445739114</v>
      </c>
      <c r="C10" s="50">
        <v>82.560192336927116</v>
      </c>
      <c r="D10" s="50">
        <v>82.599744386268426</v>
      </c>
      <c r="E10" s="50">
        <v>80.013060825601201</v>
      </c>
      <c r="F10" s="50">
        <v>82.736937253538642</v>
      </c>
      <c r="G10" s="50">
        <v>82.815985161580571</v>
      </c>
      <c r="H10" s="50">
        <v>82.502538967957292</v>
      </c>
      <c r="I10" s="50">
        <v>82.423554248149387</v>
      </c>
      <c r="J10" s="50">
        <v>81.669945561115156</v>
      </c>
      <c r="K10" s="50">
        <v>82.297786328730481</v>
      </c>
      <c r="L10" s="50">
        <v>82.112370229865959</v>
      </c>
      <c r="M10" s="50">
        <v>81.575199952338295</v>
      </c>
      <c r="N10" s="50">
        <v>81.634922797793649</v>
      </c>
      <c r="O10" s="50">
        <v>81.44323566102716</v>
      </c>
    </row>
    <row r="11" spans="1:15" x14ac:dyDescent="0.25">
      <c r="A11" s="16">
        <v>3</v>
      </c>
      <c r="B11" s="50">
        <v>82.387385833531042</v>
      </c>
      <c r="C11" s="50">
        <v>81.567813421627363</v>
      </c>
      <c r="D11" s="50">
        <v>81.606939485953646</v>
      </c>
      <c r="E11" s="50">
        <v>79.013060825601187</v>
      </c>
      <c r="F11" s="50">
        <v>81.749295347648427</v>
      </c>
      <c r="G11" s="50">
        <v>81.815985161580571</v>
      </c>
      <c r="H11" s="50">
        <v>81.514151180081484</v>
      </c>
      <c r="I11" s="50">
        <v>81.429399459112105</v>
      </c>
      <c r="J11" s="50">
        <v>80.675572398698691</v>
      </c>
      <c r="K11" s="50">
        <v>81.313832976367308</v>
      </c>
      <c r="L11" s="50">
        <v>81.117530181197154</v>
      </c>
      <c r="M11" s="50">
        <v>80.590396803313425</v>
      </c>
      <c r="N11" s="50">
        <v>80.659869734668419</v>
      </c>
      <c r="O11" s="50">
        <v>80.44830776903612</v>
      </c>
    </row>
    <row r="12" spans="1:15" x14ac:dyDescent="0.25">
      <c r="A12" s="16">
        <v>4</v>
      </c>
      <c r="B12" s="50">
        <v>81.387385833531027</v>
      </c>
      <c r="C12" s="50">
        <v>80.588934760914711</v>
      </c>
      <c r="D12" s="50">
        <v>80.606939485953646</v>
      </c>
      <c r="E12" s="50">
        <v>78.018941533490676</v>
      </c>
      <c r="F12" s="50">
        <v>80.755053625135858</v>
      </c>
      <c r="G12" s="50">
        <v>80.827356038722556</v>
      </c>
      <c r="H12" s="50">
        <v>80.514151180081484</v>
      </c>
      <c r="I12" s="50">
        <v>80.429399459112119</v>
      </c>
      <c r="J12" s="50">
        <v>79.686063493912627</v>
      </c>
      <c r="K12" s="50">
        <v>80.313832976367308</v>
      </c>
      <c r="L12" s="50">
        <v>80.117530181197154</v>
      </c>
      <c r="M12" s="50">
        <v>79.605083755262442</v>
      </c>
      <c r="N12" s="50">
        <v>79.669832123325833</v>
      </c>
      <c r="O12" s="50">
        <v>79.458784892224401</v>
      </c>
    </row>
    <row r="13" spans="1:15" x14ac:dyDescent="0.25">
      <c r="A13" s="16">
        <v>5</v>
      </c>
      <c r="B13" s="45">
        <v>80.401175969571327</v>
      </c>
      <c r="C13" s="45">
        <v>79.588934760914711</v>
      </c>
      <c r="D13" s="45">
        <v>79.60693948595366</v>
      </c>
      <c r="E13" s="45">
        <v>77.024440425701528</v>
      </c>
      <c r="F13" s="45">
        <v>79.771727112731099</v>
      </c>
      <c r="G13" s="45">
        <v>79.832986329325948</v>
      </c>
      <c r="H13" s="45">
        <v>79.514151180081484</v>
      </c>
      <c r="I13" s="45">
        <v>79.429399459112119</v>
      </c>
      <c r="J13" s="45">
        <v>78.686063493912627</v>
      </c>
      <c r="K13" s="45">
        <v>79.318831024646869</v>
      </c>
      <c r="L13" s="45">
        <v>79.127296207591655</v>
      </c>
      <c r="M13" s="45">
        <v>78.61492024913899</v>
      </c>
      <c r="N13" s="45">
        <v>78.690485571998181</v>
      </c>
      <c r="O13" s="45">
        <v>78.464150215833428</v>
      </c>
    </row>
    <row r="14" spans="1:15" x14ac:dyDescent="0.25">
      <c r="A14" s="16">
        <v>6</v>
      </c>
      <c r="B14" s="50">
        <v>79.40753117433772</v>
      </c>
      <c r="C14" s="50">
        <v>78.600795614815183</v>
      </c>
      <c r="D14" s="50">
        <v>78.618180990293709</v>
      </c>
      <c r="E14" s="50">
        <v>76.029736857242455</v>
      </c>
      <c r="F14" s="50">
        <v>78.771727112731099</v>
      </c>
      <c r="G14" s="50">
        <v>78.843845679997258</v>
      </c>
      <c r="H14" s="50">
        <v>78.519343330901577</v>
      </c>
      <c r="I14" s="50">
        <v>78.439479520343767</v>
      </c>
      <c r="J14" s="50">
        <v>77.690983486581288</v>
      </c>
      <c r="K14" s="50">
        <v>78.333430258621746</v>
      </c>
      <c r="L14" s="50">
        <v>78.127296207591655</v>
      </c>
      <c r="M14" s="50">
        <v>77.620017969649922</v>
      </c>
      <c r="N14" s="50">
        <v>77.690485571998195</v>
      </c>
      <c r="O14" s="50">
        <v>77.469544538826284</v>
      </c>
    </row>
    <row r="15" spans="1:15" x14ac:dyDescent="0.25">
      <c r="A15" s="16">
        <v>7</v>
      </c>
      <c r="B15" s="50">
        <v>78.407531174337706</v>
      </c>
      <c r="C15" s="50">
        <v>77.611993768024135</v>
      </c>
      <c r="D15" s="50">
        <v>77.623692969964267</v>
      </c>
      <c r="E15" s="50">
        <v>75.035043242434384</v>
      </c>
      <c r="F15" s="50">
        <v>77.782417050878152</v>
      </c>
      <c r="G15" s="50">
        <v>77.848985846364073</v>
      </c>
      <c r="H15" s="50">
        <v>77.519343330901577</v>
      </c>
      <c r="I15" s="50">
        <v>77.449362791903539</v>
      </c>
      <c r="J15" s="50">
        <v>76.690983486581274</v>
      </c>
      <c r="K15" s="50">
        <v>77.338332379878793</v>
      </c>
      <c r="L15" s="50">
        <v>77.132391366674568</v>
      </c>
      <c r="M15" s="50">
        <v>76.620017969649922</v>
      </c>
      <c r="N15" s="50">
        <v>76.695828768313703</v>
      </c>
      <c r="O15" s="50">
        <v>76.469544538826284</v>
      </c>
    </row>
    <row r="16" spans="1:15" x14ac:dyDescent="0.25">
      <c r="A16" s="16">
        <v>8</v>
      </c>
      <c r="B16" s="50">
        <v>77.407531174337706</v>
      </c>
      <c r="C16" s="50">
        <v>76.611993768024135</v>
      </c>
      <c r="D16" s="50">
        <v>76.634536067257358</v>
      </c>
      <c r="E16" s="50">
        <v>74.040134849300543</v>
      </c>
      <c r="F16" s="50">
        <v>76.787468519408833</v>
      </c>
      <c r="G16" s="50">
        <v>76.873699561568358</v>
      </c>
      <c r="H16" s="50">
        <v>76.519343330901577</v>
      </c>
      <c r="I16" s="50">
        <v>76.449362791903525</v>
      </c>
      <c r="J16" s="50">
        <v>75.705452418403382</v>
      </c>
      <c r="K16" s="50">
        <v>76.338332379878793</v>
      </c>
      <c r="L16" s="50">
        <v>76.148109219482819</v>
      </c>
      <c r="M16" s="50">
        <v>75.630592397373704</v>
      </c>
      <c r="N16" s="50">
        <v>75.701174906097833</v>
      </c>
      <c r="O16" s="50">
        <v>75.469544538826298</v>
      </c>
    </row>
    <row r="17" spans="1:15" x14ac:dyDescent="0.25">
      <c r="A17" s="16">
        <v>9</v>
      </c>
      <c r="B17" s="50">
        <v>76.407531174337706</v>
      </c>
      <c r="C17" s="50">
        <v>75.611993768024135</v>
      </c>
      <c r="D17" s="50">
        <v>75.639813382690846</v>
      </c>
      <c r="E17" s="50">
        <v>73.040134849300543</v>
      </c>
      <c r="F17" s="50">
        <v>75.787468519408847</v>
      </c>
      <c r="G17" s="50">
        <v>75.88820089692814</v>
      </c>
      <c r="H17" s="50">
        <v>75.519343330901592</v>
      </c>
      <c r="I17" s="50">
        <v>75.463859250524536</v>
      </c>
      <c r="J17" s="50">
        <v>74.705452418403382</v>
      </c>
      <c r="K17" s="50">
        <v>75.338332379878793</v>
      </c>
      <c r="L17" s="50">
        <v>75.148109219482819</v>
      </c>
      <c r="M17" s="50">
        <v>74.630592397373704</v>
      </c>
      <c r="N17" s="50">
        <v>74.717748776559063</v>
      </c>
      <c r="O17" s="50">
        <v>74.469544538826298</v>
      </c>
    </row>
    <row r="18" spans="1:15" x14ac:dyDescent="0.25">
      <c r="A18" s="16">
        <v>10</v>
      </c>
      <c r="B18" s="45">
        <v>75.412742502164448</v>
      </c>
      <c r="C18" s="45">
        <v>74.617132636513816</v>
      </c>
      <c r="D18" s="45">
        <v>74.639813382690846</v>
      </c>
      <c r="E18" s="45">
        <v>72.040134849300543</v>
      </c>
      <c r="F18" s="45">
        <v>74.787468519408847</v>
      </c>
      <c r="G18" s="45">
        <v>74.892897249577075</v>
      </c>
      <c r="H18" s="45">
        <v>74.524119503520851</v>
      </c>
      <c r="I18" s="45">
        <v>74.463859250524536</v>
      </c>
      <c r="J18" s="45">
        <v>73.720829662117907</v>
      </c>
      <c r="K18" s="45">
        <v>74.348830112012323</v>
      </c>
      <c r="L18" s="45">
        <v>74.153385077085431</v>
      </c>
      <c r="M18" s="45">
        <v>73.630592397373718</v>
      </c>
      <c r="N18" s="45">
        <v>73.717748776559063</v>
      </c>
      <c r="O18" s="45">
        <v>73.475374880478284</v>
      </c>
    </row>
    <row r="19" spans="1:15" x14ac:dyDescent="0.25">
      <c r="A19" s="16">
        <v>11</v>
      </c>
      <c r="B19" s="50">
        <v>74.422850488185688</v>
      </c>
      <c r="C19" s="50">
        <v>73.626859531241365</v>
      </c>
      <c r="D19" s="50">
        <v>73.639813382690846</v>
      </c>
      <c r="E19" s="50">
        <v>71.040134849300543</v>
      </c>
      <c r="F19" s="50">
        <v>73.787468519408847</v>
      </c>
      <c r="G19" s="50">
        <v>73.902345466405094</v>
      </c>
      <c r="H19" s="50">
        <v>73.524119503520851</v>
      </c>
      <c r="I19" s="50">
        <v>73.468990106842426</v>
      </c>
      <c r="J19" s="50">
        <v>72.720829662117907</v>
      </c>
      <c r="K19" s="50">
        <v>73.359319630156136</v>
      </c>
      <c r="L19" s="50">
        <v>73.153385077085431</v>
      </c>
      <c r="M19" s="50">
        <v>72.636247188976057</v>
      </c>
      <c r="N19" s="50">
        <v>72.717748776559063</v>
      </c>
      <c r="O19" s="50">
        <v>72.481376391632566</v>
      </c>
    </row>
    <row r="20" spans="1:15" x14ac:dyDescent="0.25">
      <c r="A20" s="16">
        <v>12</v>
      </c>
      <c r="B20" s="50">
        <v>73.427613071581305</v>
      </c>
      <c r="C20" s="50">
        <v>72.631485941896855</v>
      </c>
      <c r="D20" s="50">
        <v>72.639813382690861</v>
      </c>
      <c r="E20" s="50">
        <v>70.040134849300543</v>
      </c>
      <c r="F20" s="50">
        <v>72.796718192020393</v>
      </c>
      <c r="G20" s="50">
        <v>72.912088601691821</v>
      </c>
      <c r="H20" s="50">
        <v>72.529177976747761</v>
      </c>
      <c r="I20" s="50">
        <v>72.474144740220993</v>
      </c>
      <c r="J20" s="50">
        <v>71.736269161083655</v>
      </c>
      <c r="K20" s="50">
        <v>72.364745555061575</v>
      </c>
      <c r="L20" s="50">
        <v>72.164663593804818</v>
      </c>
      <c r="M20" s="50">
        <v>71.641954396317246</v>
      </c>
      <c r="N20" s="50">
        <v>71.723643381201484</v>
      </c>
      <c r="O20" s="50">
        <v>71.481376391632566</v>
      </c>
    </row>
    <row r="21" spans="1:15" x14ac:dyDescent="0.25">
      <c r="A21" s="16">
        <v>13</v>
      </c>
      <c r="B21" s="50">
        <v>72.432183889313933</v>
      </c>
      <c r="C21" s="50">
        <v>71.636026670385249</v>
      </c>
      <c r="D21" s="50">
        <v>71.648903068955093</v>
      </c>
      <c r="E21" s="50">
        <v>69.048994935996291</v>
      </c>
      <c r="F21" s="50">
        <v>71.806272719154492</v>
      </c>
      <c r="G21" s="50">
        <v>71.917077034359352</v>
      </c>
      <c r="H21" s="50">
        <v>71.529177976747761</v>
      </c>
      <c r="I21" s="50">
        <v>71.484379243561236</v>
      </c>
      <c r="J21" s="50">
        <v>70.736269161083655</v>
      </c>
      <c r="K21" s="50">
        <v>71.370337707077368</v>
      </c>
      <c r="L21" s="50">
        <v>71.170342251775793</v>
      </c>
      <c r="M21" s="50">
        <v>70.653557096210633</v>
      </c>
      <c r="N21" s="50">
        <v>70.723643381201484</v>
      </c>
      <c r="O21" s="50">
        <v>70.49402735209091</v>
      </c>
    </row>
    <row r="22" spans="1:15" x14ac:dyDescent="0.25">
      <c r="A22" s="16">
        <v>14</v>
      </c>
      <c r="B22" s="50">
        <v>71.44115176816895</v>
      </c>
      <c r="C22" s="50">
        <v>70.649247018547584</v>
      </c>
      <c r="D22" s="50">
        <v>70.653433872499178</v>
      </c>
      <c r="E22" s="50">
        <v>68.062624044683275</v>
      </c>
      <c r="F22" s="50">
        <v>70.820933228228782</v>
      </c>
      <c r="G22" s="50">
        <v>70.932079046130028</v>
      </c>
      <c r="H22" s="50">
        <v>70.529177976747761</v>
      </c>
      <c r="I22" s="50">
        <v>70.494942788223398</v>
      </c>
      <c r="J22" s="50">
        <v>69.741734805934911</v>
      </c>
      <c r="K22" s="50">
        <v>70.375964346568225</v>
      </c>
      <c r="L22" s="50">
        <v>70.170342251775793</v>
      </c>
      <c r="M22" s="50">
        <v>69.659597266437189</v>
      </c>
      <c r="N22" s="50">
        <v>69.736196206581326</v>
      </c>
      <c r="O22" s="50">
        <v>69.49402735209091</v>
      </c>
    </row>
    <row r="23" spans="1:15" x14ac:dyDescent="0.25">
      <c r="A23" s="16">
        <v>15</v>
      </c>
      <c r="B23" s="45">
        <v>70.445456355239628</v>
      </c>
      <c r="C23" s="45">
        <v>69.662524558912565</v>
      </c>
      <c r="D23" s="45">
        <v>69.658102899478706</v>
      </c>
      <c r="E23" s="45">
        <v>67.081211985013667</v>
      </c>
      <c r="F23" s="45">
        <v>69.820933228228782</v>
      </c>
      <c r="G23" s="45">
        <v>69.947001096775381</v>
      </c>
      <c r="H23" s="45">
        <v>69.539560360435942</v>
      </c>
      <c r="I23" s="45">
        <v>69.500374647822042</v>
      </c>
      <c r="J23" s="45">
        <v>68.741734805934911</v>
      </c>
      <c r="K23" s="45">
        <v>69.381698229499889</v>
      </c>
      <c r="L23" s="45">
        <v>69.170342251775779</v>
      </c>
      <c r="M23" s="45">
        <v>68.671989793833404</v>
      </c>
      <c r="N23" s="45">
        <v>68.742442142188594</v>
      </c>
      <c r="O23" s="45">
        <v>68.500277377215653</v>
      </c>
    </row>
    <row r="24" spans="1:15" x14ac:dyDescent="0.25">
      <c r="A24" s="16">
        <v>16</v>
      </c>
      <c r="B24" s="50">
        <v>69.454092740405585</v>
      </c>
      <c r="C24" s="50">
        <v>68.676074427631406</v>
      </c>
      <c r="D24" s="50">
        <v>68.672402123099474</v>
      </c>
      <c r="E24" s="50">
        <v>66.085863034927428</v>
      </c>
      <c r="F24" s="50">
        <v>68.825795637181059</v>
      </c>
      <c r="G24" s="50">
        <v>68.957238355090738</v>
      </c>
      <c r="H24" s="50">
        <v>68.544899227571264</v>
      </c>
      <c r="I24" s="50">
        <v>68.500374647822042</v>
      </c>
      <c r="J24" s="50">
        <v>67.741734805934911</v>
      </c>
      <c r="K24" s="50">
        <v>68.399696321621008</v>
      </c>
      <c r="L24" s="50">
        <v>68.17651875314759</v>
      </c>
      <c r="M24" s="50">
        <v>67.684311888689948</v>
      </c>
      <c r="N24" s="50">
        <v>67.748618767263693</v>
      </c>
      <c r="O24" s="50">
        <v>67.500277377215653</v>
      </c>
    </row>
    <row r="25" spans="1:15" x14ac:dyDescent="0.25">
      <c r="A25" s="16">
        <v>17</v>
      </c>
      <c r="B25" s="50">
        <v>68.458543116013288</v>
      </c>
      <c r="C25" s="50">
        <v>67.689959232275356</v>
      </c>
      <c r="D25" s="50">
        <v>67.69141700563614</v>
      </c>
      <c r="E25" s="50">
        <v>65.099646028608589</v>
      </c>
      <c r="F25" s="50">
        <v>67.840769513060351</v>
      </c>
      <c r="G25" s="50">
        <v>67.967718241554834</v>
      </c>
      <c r="H25" s="50">
        <v>67.555601897419493</v>
      </c>
      <c r="I25" s="50">
        <v>67.511496269386072</v>
      </c>
      <c r="J25" s="50">
        <v>66.747580134296371</v>
      </c>
      <c r="K25" s="50">
        <v>67.405820031606709</v>
      </c>
      <c r="L25" s="50">
        <v>67.182665855082575</v>
      </c>
      <c r="M25" s="50">
        <v>66.690404874849534</v>
      </c>
      <c r="N25" s="50">
        <v>66.754645439196963</v>
      </c>
      <c r="O25" s="50">
        <v>66.517854294021348</v>
      </c>
    </row>
    <row r="26" spans="1:15" x14ac:dyDescent="0.25">
      <c r="A26" s="16">
        <v>18</v>
      </c>
      <c r="B26" s="50">
        <v>67.467589552586915</v>
      </c>
      <c r="C26" s="50">
        <v>66.712921426772667</v>
      </c>
      <c r="D26" s="50">
        <v>66.700817154261273</v>
      </c>
      <c r="E26" s="50">
        <v>64.118438481322244</v>
      </c>
      <c r="F26" s="50">
        <v>66.840769513060351</v>
      </c>
      <c r="G26" s="50">
        <v>66.988671762496352</v>
      </c>
      <c r="H26" s="50">
        <v>66.555601897419493</v>
      </c>
      <c r="I26" s="50">
        <v>66.517264917108662</v>
      </c>
      <c r="J26" s="50">
        <v>65.747580134296371</v>
      </c>
      <c r="K26" s="50">
        <v>66.405820031606709</v>
      </c>
      <c r="L26" s="50">
        <v>66.188707046046062</v>
      </c>
      <c r="M26" s="50">
        <v>65.708257182196888</v>
      </c>
      <c r="N26" s="50">
        <v>65.772056435720927</v>
      </c>
      <c r="O26" s="50">
        <v>65.517854294021348</v>
      </c>
    </row>
    <row r="27" spans="1:15" x14ac:dyDescent="0.25">
      <c r="A27" s="16">
        <v>19</v>
      </c>
      <c r="B27" s="50">
        <v>66.480871685075186</v>
      </c>
      <c r="C27" s="50">
        <v>65.735388504020676</v>
      </c>
      <c r="D27" s="50">
        <v>65.710320989384073</v>
      </c>
      <c r="E27" s="50">
        <v>63.137346601350018</v>
      </c>
      <c r="F27" s="50">
        <v>65.865772629750168</v>
      </c>
      <c r="G27" s="50">
        <v>66.00434258115429</v>
      </c>
      <c r="H27" s="50">
        <v>65.577795203672039</v>
      </c>
      <c r="I27" s="50">
        <v>65.523080391467104</v>
      </c>
      <c r="J27" s="50">
        <v>64.75343141042714</v>
      </c>
      <c r="K27" s="50">
        <v>65.411749480102571</v>
      </c>
      <c r="L27" s="50">
        <v>65.194549937488901</v>
      </c>
      <c r="M27" s="50">
        <v>64.7195276755957</v>
      </c>
      <c r="N27" s="50">
        <v>64.788288554866043</v>
      </c>
      <c r="O27" s="50">
        <v>64.517854294021348</v>
      </c>
    </row>
    <row r="28" spans="1:15" x14ac:dyDescent="0.25">
      <c r="A28" s="16">
        <v>20</v>
      </c>
      <c r="B28" s="45">
        <v>65.498154998265846</v>
      </c>
      <c r="C28" s="45">
        <v>64.744512637793562</v>
      </c>
      <c r="D28" s="45">
        <v>64.715106553453282</v>
      </c>
      <c r="E28" s="45">
        <v>62.146616123672459</v>
      </c>
      <c r="F28" s="45">
        <v>64.875730093780902</v>
      </c>
      <c r="G28" s="45">
        <v>65.004342581154276</v>
      </c>
      <c r="H28" s="45">
        <v>64.594581531483485</v>
      </c>
      <c r="I28" s="45">
        <v>64.5458865049807</v>
      </c>
      <c r="J28" s="45">
        <v>63.764838526207257</v>
      </c>
      <c r="K28" s="45">
        <v>64.417493628545571</v>
      </c>
      <c r="L28" s="45">
        <v>64.200090751974813</v>
      </c>
      <c r="M28" s="45">
        <v>63.735311600143199</v>
      </c>
      <c r="N28" s="45">
        <v>63.808786195790631</v>
      </c>
      <c r="O28" s="45">
        <v>63.537912369231947</v>
      </c>
    </row>
    <row r="29" spans="1:15" x14ac:dyDescent="0.25">
      <c r="A29" s="16">
        <v>21</v>
      </c>
      <c r="B29" s="50">
        <v>64.498154998265846</v>
      </c>
      <c r="C29" s="50">
        <v>63.758353403513127</v>
      </c>
      <c r="D29" s="50">
        <v>63.724544683219939</v>
      </c>
      <c r="E29" s="50">
        <v>61.15585041469626</v>
      </c>
      <c r="F29" s="50">
        <v>63.875730093780902</v>
      </c>
      <c r="G29" s="50">
        <v>64.009756290141368</v>
      </c>
      <c r="H29" s="50">
        <v>63.594581531483485</v>
      </c>
      <c r="I29" s="50">
        <v>63.557014276070099</v>
      </c>
      <c r="J29" s="50">
        <v>62.792384500224848</v>
      </c>
      <c r="K29" s="50">
        <v>63.422904862344133</v>
      </c>
      <c r="L29" s="50">
        <v>63.200090751974805</v>
      </c>
      <c r="M29" s="50">
        <v>62.740292131124193</v>
      </c>
      <c r="N29" s="50">
        <v>62.838139985611328</v>
      </c>
      <c r="O29" s="50">
        <v>62.580435320163069</v>
      </c>
    </row>
    <row r="30" spans="1:15" x14ac:dyDescent="0.25">
      <c r="A30" s="16">
        <v>22</v>
      </c>
      <c r="B30" s="50">
        <v>63.511428028166961</v>
      </c>
      <c r="C30" s="50">
        <v>62.762900285931885</v>
      </c>
      <c r="D30" s="50">
        <v>62.729274298764231</v>
      </c>
      <c r="E30" s="50">
        <v>60.170030343067886</v>
      </c>
      <c r="F30" s="50">
        <v>62.880874436497223</v>
      </c>
      <c r="G30" s="50">
        <v>63.030921799423652</v>
      </c>
      <c r="H30" s="50">
        <v>62.599927850301562</v>
      </c>
      <c r="I30" s="50">
        <v>62.557014276070099</v>
      </c>
      <c r="J30" s="50">
        <v>61.813297634473109</v>
      </c>
      <c r="K30" s="50">
        <v>62.438178029914589</v>
      </c>
      <c r="L30" s="50">
        <v>62.214854715104664</v>
      </c>
      <c r="M30" s="50">
        <v>61.754516857928245</v>
      </c>
      <c r="N30" s="50">
        <v>61.865756837969556</v>
      </c>
      <c r="O30" s="50">
        <v>61.584831951559678</v>
      </c>
    </row>
    <row r="31" spans="1:15" x14ac:dyDescent="0.25">
      <c r="A31" s="16">
        <v>23</v>
      </c>
      <c r="B31" s="50">
        <v>62.52900582156407</v>
      </c>
      <c r="C31" s="50">
        <v>61.776519762780183</v>
      </c>
      <c r="D31" s="50">
        <v>61.743820205928522</v>
      </c>
      <c r="E31" s="50">
        <v>59.184351700820386</v>
      </c>
      <c r="F31" s="50">
        <v>61.895963541380063</v>
      </c>
      <c r="G31" s="50">
        <v>62.046461292912582</v>
      </c>
      <c r="H31" s="50">
        <v>61.615575404774177</v>
      </c>
      <c r="I31" s="50">
        <v>61.587782535017858</v>
      </c>
      <c r="J31" s="50">
        <v>60.8182121341232</v>
      </c>
      <c r="K31" s="50">
        <v>61.452690822048758</v>
      </c>
      <c r="L31" s="50">
        <v>61.219540021414652</v>
      </c>
      <c r="M31" s="50">
        <v>60.763447715133701</v>
      </c>
      <c r="N31" s="50">
        <v>60.887133420976475</v>
      </c>
      <c r="O31" s="50">
        <v>60.592812984641697</v>
      </c>
    </row>
    <row r="32" spans="1:15" x14ac:dyDescent="0.25">
      <c r="A32" s="16">
        <v>24</v>
      </c>
      <c r="B32" s="50">
        <v>61.542076265240368</v>
      </c>
      <c r="C32" s="50">
        <v>60.799791347390844</v>
      </c>
      <c r="D32" s="50">
        <v>60.748730017046462</v>
      </c>
      <c r="E32" s="50">
        <v>58.189041869602228</v>
      </c>
      <c r="F32" s="50">
        <v>60.905833481664821</v>
      </c>
      <c r="G32" s="50">
        <v>61.056539311791397</v>
      </c>
      <c r="H32" s="50">
        <v>60.620519230644156</v>
      </c>
      <c r="I32" s="50">
        <v>60.597429243669268</v>
      </c>
      <c r="J32" s="50">
        <v>59.83221086822774</v>
      </c>
      <c r="K32" s="50">
        <v>60.466508116326082</v>
      </c>
      <c r="L32" s="50">
        <v>60.219540021414652</v>
      </c>
      <c r="M32" s="50">
        <v>59.771755331306174</v>
      </c>
      <c r="N32" s="50">
        <v>59.891041340951944</v>
      </c>
      <c r="O32" s="50">
        <v>59.611145701620451</v>
      </c>
    </row>
    <row r="33" spans="1:15" x14ac:dyDescent="0.25">
      <c r="A33" s="16">
        <v>25</v>
      </c>
      <c r="B33" s="45">
        <v>60.555319741416611</v>
      </c>
      <c r="C33" s="45">
        <v>59.818502015408541</v>
      </c>
      <c r="D33" s="45">
        <v>59.767805987869714</v>
      </c>
      <c r="E33" s="45">
        <v>57.198117634516912</v>
      </c>
      <c r="F33" s="45">
        <v>59.924924330945949</v>
      </c>
      <c r="G33" s="45">
        <v>60.070903385160477</v>
      </c>
      <c r="H33" s="45">
        <v>59.634499121175637</v>
      </c>
      <c r="I33" s="45">
        <v>59.61119411523218</v>
      </c>
      <c r="J33" s="45">
        <v>58.836667413153428</v>
      </c>
      <c r="K33" s="45">
        <v>59.470856508923625</v>
      </c>
      <c r="L33" s="45">
        <v>59.223652370954753</v>
      </c>
      <c r="M33" s="45">
        <v>58.786929871841586</v>
      </c>
      <c r="N33" s="45">
        <v>58.901841348469617</v>
      </c>
      <c r="O33" s="45">
        <v>58.614546020632282</v>
      </c>
    </row>
    <row r="34" spans="1:15" x14ac:dyDescent="0.25">
      <c r="A34" s="16">
        <v>26</v>
      </c>
      <c r="B34" s="50">
        <v>59.573010498873998</v>
      </c>
      <c r="C34" s="50">
        <v>58.832233145480792</v>
      </c>
      <c r="D34" s="50">
        <v>58.781834217337874</v>
      </c>
      <c r="E34" s="50">
        <v>56.224577192641476</v>
      </c>
      <c r="F34" s="50">
        <v>58.938575818272142</v>
      </c>
      <c r="G34" s="50">
        <v>59.084417655438415</v>
      </c>
      <c r="H34" s="50">
        <v>58.647831214315346</v>
      </c>
      <c r="I34" s="50">
        <v>58.615609187429605</v>
      </c>
      <c r="J34" s="50">
        <v>57.870467401515207</v>
      </c>
      <c r="K34" s="50">
        <v>58.478990420166234</v>
      </c>
      <c r="L34" s="50">
        <v>58.227418880631554</v>
      </c>
      <c r="M34" s="50">
        <v>57.811499816988096</v>
      </c>
      <c r="N34" s="50">
        <v>57.911862254672165</v>
      </c>
      <c r="O34" s="50">
        <v>57.633327484967943</v>
      </c>
    </row>
    <row r="35" spans="1:15" x14ac:dyDescent="0.25">
      <c r="A35" s="16">
        <v>27</v>
      </c>
      <c r="B35" s="50">
        <v>58.599097091148231</v>
      </c>
      <c r="C35" s="50">
        <v>57.85471753461605</v>
      </c>
      <c r="D35" s="50">
        <v>57.795392934139123</v>
      </c>
      <c r="E35" s="50">
        <v>55.262271057407744</v>
      </c>
      <c r="F35" s="50">
        <v>57.951435005381462</v>
      </c>
      <c r="G35" s="50">
        <v>58.093041888863333</v>
      </c>
      <c r="H35" s="50">
        <v>57.656409172082533</v>
      </c>
      <c r="I35" s="50">
        <v>57.636577440131084</v>
      </c>
      <c r="J35" s="50">
        <v>56.898402381468642</v>
      </c>
      <c r="K35" s="50">
        <v>57.505303499324761</v>
      </c>
      <c r="L35" s="50">
        <v>57.241423591665182</v>
      </c>
      <c r="M35" s="50">
        <v>56.818054197113554</v>
      </c>
      <c r="N35" s="50">
        <v>56.92423050290261</v>
      </c>
      <c r="O35" s="50">
        <v>56.642039489768948</v>
      </c>
    </row>
    <row r="36" spans="1:15" x14ac:dyDescent="0.25">
      <c r="A36" s="16">
        <v>28</v>
      </c>
      <c r="B36" s="50">
        <v>57.603331234438052</v>
      </c>
      <c r="C36" s="50">
        <v>56.872196373848517</v>
      </c>
      <c r="D36" s="50">
        <v>56.817072160820182</v>
      </c>
      <c r="E36" s="50">
        <v>54.290138272841553</v>
      </c>
      <c r="F36" s="50">
        <v>56.972103963147113</v>
      </c>
      <c r="G36" s="50">
        <v>57.097197680751982</v>
      </c>
      <c r="H36" s="50">
        <v>56.668588681797083</v>
      </c>
      <c r="I36" s="50">
        <v>56.64843888448236</v>
      </c>
      <c r="J36" s="50">
        <v>55.92045597989727</v>
      </c>
      <c r="K36" s="50">
        <v>56.512263428938255</v>
      </c>
      <c r="L36" s="50">
        <v>56.254425378642331</v>
      </c>
      <c r="M36" s="50">
        <v>55.827119477467214</v>
      </c>
      <c r="N36" s="50">
        <v>55.92423050290261</v>
      </c>
      <c r="O36" s="50">
        <v>55.65800329418289</v>
      </c>
    </row>
    <row r="37" spans="1:15" x14ac:dyDescent="0.25">
      <c r="A37" s="16">
        <v>29</v>
      </c>
      <c r="B37" s="50">
        <v>56.607494525696303</v>
      </c>
      <c r="C37" s="50">
        <v>55.901379763721074</v>
      </c>
      <c r="D37" s="50">
        <v>55.825377232577651</v>
      </c>
      <c r="E37" s="50">
        <v>53.290138272841553</v>
      </c>
      <c r="F37" s="50">
        <v>55.984033429181643</v>
      </c>
      <c r="G37" s="50">
        <v>56.120841418686496</v>
      </c>
      <c r="H37" s="50">
        <v>55.672424809968227</v>
      </c>
      <c r="I37" s="50">
        <v>55.659413593193541</v>
      </c>
      <c r="J37" s="50">
        <v>54.923858408357837</v>
      </c>
      <c r="K37" s="50">
        <v>55.515512965599441</v>
      </c>
      <c r="L37" s="50">
        <v>55.269543172942399</v>
      </c>
      <c r="M37" s="50">
        <v>54.829938047450021</v>
      </c>
      <c r="N37" s="50">
        <v>54.937439642897104</v>
      </c>
      <c r="O37" s="50">
        <v>54.675003383257355</v>
      </c>
    </row>
    <row r="38" spans="1:15" x14ac:dyDescent="0.25">
      <c r="A38" s="16">
        <v>30</v>
      </c>
      <c r="B38" s="45">
        <v>55.623386613430803</v>
      </c>
      <c r="C38" s="45">
        <v>54.905371257454838</v>
      </c>
      <c r="D38" s="45">
        <v>54.825377232577651</v>
      </c>
      <c r="E38" s="45">
        <v>52.297470334012864</v>
      </c>
      <c r="F38" s="45">
        <v>55.010402377107788</v>
      </c>
      <c r="G38" s="45">
        <v>55.132038742821251</v>
      </c>
      <c r="H38" s="45">
        <v>54.686702464056324</v>
      </c>
      <c r="I38" s="45">
        <v>54.666199312226993</v>
      </c>
      <c r="J38" s="45">
        <v>53.936608521608001</v>
      </c>
      <c r="K38" s="45">
        <v>54.527573142716911</v>
      </c>
      <c r="L38" s="45">
        <v>54.283607200668293</v>
      </c>
      <c r="M38" s="45">
        <v>53.840335872965667</v>
      </c>
      <c r="N38" s="45">
        <v>53.961543537002754</v>
      </c>
      <c r="O38" s="45">
        <v>53.695064071611583</v>
      </c>
    </row>
    <row r="39" spans="1:15" x14ac:dyDescent="0.25">
      <c r="A39" s="16">
        <v>31</v>
      </c>
      <c r="B39" s="50">
        <v>54.62718369319942</v>
      </c>
      <c r="C39" s="50">
        <v>53.913067380174141</v>
      </c>
      <c r="D39" s="50">
        <v>53.848304805134653</v>
      </c>
      <c r="E39" s="50">
        <v>51.3185202727365</v>
      </c>
      <c r="F39" s="50">
        <v>54.028311633071617</v>
      </c>
      <c r="G39" s="50">
        <v>54.153012747521444</v>
      </c>
      <c r="H39" s="50">
        <v>53.703400471040418</v>
      </c>
      <c r="I39" s="50">
        <v>53.678973982622857</v>
      </c>
      <c r="J39" s="50">
        <v>52.957313506643494</v>
      </c>
      <c r="K39" s="50">
        <v>53.54160445634961</v>
      </c>
      <c r="L39" s="50">
        <v>53.28880029765341</v>
      </c>
      <c r="M39" s="50">
        <v>52.852177965160458</v>
      </c>
      <c r="N39" s="50">
        <v>52.977030017646619</v>
      </c>
      <c r="O39" s="50">
        <v>52.711613187402861</v>
      </c>
    </row>
    <row r="40" spans="1:15" x14ac:dyDescent="0.25">
      <c r="A40" s="16">
        <v>32</v>
      </c>
      <c r="B40" s="50">
        <v>53.634465660707825</v>
      </c>
      <c r="C40" s="50">
        <v>52.931471329410876</v>
      </c>
      <c r="D40" s="50">
        <v>52.866511002145245</v>
      </c>
      <c r="E40" s="50">
        <v>50.328520708177564</v>
      </c>
      <c r="F40" s="50">
        <v>53.051906493525095</v>
      </c>
      <c r="G40" s="50">
        <v>53.162832412484534</v>
      </c>
      <c r="H40" s="50">
        <v>52.709630559798399</v>
      </c>
      <c r="I40" s="50">
        <v>52.696650714231161</v>
      </c>
      <c r="J40" s="50">
        <v>51.962823149906448</v>
      </c>
      <c r="K40" s="50">
        <v>52.570129115912046</v>
      </c>
      <c r="L40" s="50">
        <v>52.302990517486563</v>
      </c>
      <c r="M40" s="50">
        <v>51.860898241326886</v>
      </c>
      <c r="N40" s="50">
        <v>52.005853935109279</v>
      </c>
      <c r="O40" s="50">
        <v>51.728855175356216</v>
      </c>
    </row>
    <row r="41" spans="1:15" x14ac:dyDescent="0.25">
      <c r="A41" s="16">
        <v>33</v>
      </c>
      <c r="B41" s="50">
        <v>52.644990669508374</v>
      </c>
      <c r="C41" s="50">
        <v>51.945525202354808</v>
      </c>
      <c r="D41" s="50">
        <v>51.893951219993504</v>
      </c>
      <c r="E41" s="50">
        <v>49.35023472184632</v>
      </c>
      <c r="F41" s="50">
        <v>52.067648609720031</v>
      </c>
      <c r="G41" s="50">
        <v>52.181164797868327</v>
      </c>
      <c r="H41" s="50">
        <v>51.721190314156821</v>
      </c>
      <c r="I41" s="50">
        <v>51.715899294728459</v>
      </c>
      <c r="J41" s="50">
        <v>50.983141098147051</v>
      </c>
      <c r="K41" s="50">
        <v>51.579575801165291</v>
      </c>
      <c r="L41" s="50">
        <v>51.316045706629083</v>
      </c>
      <c r="M41" s="50">
        <v>50.873040297648714</v>
      </c>
      <c r="N41" s="50">
        <v>51.024882605631156</v>
      </c>
      <c r="O41" s="50">
        <v>50.74528960464842</v>
      </c>
    </row>
    <row r="42" spans="1:15" x14ac:dyDescent="0.25">
      <c r="A42" s="16">
        <v>34</v>
      </c>
      <c r="B42" s="50">
        <v>51.665309636459156</v>
      </c>
      <c r="C42" s="50">
        <v>50.968763611367308</v>
      </c>
      <c r="D42" s="50">
        <v>50.906807786609015</v>
      </c>
      <c r="E42" s="50">
        <v>48.370664318980403</v>
      </c>
      <c r="F42" s="50">
        <v>51.082404146119742</v>
      </c>
      <c r="G42" s="50">
        <v>51.201026345184196</v>
      </c>
      <c r="H42" s="50">
        <v>50.740032519853337</v>
      </c>
      <c r="I42" s="50">
        <v>50.723509572243223</v>
      </c>
      <c r="J42" s="50">
        <v>49.997047341821215</v>
      </c>
      <c r="K42" s="50">
        <v>50.603481829365897</v>
      </c>
      <c r="L42" s="50">
        <v>50.332192201144146</v>
      </c>
      <c r="M42" s="50">
        <v>49.889857471128906</v>
      </c>
      <c r="N42" s="50">
        <v>50.037597380517532</v>
      </c>
      <c r="O42" s="50">
        <v>49.764917367908879</v>
      </c>
    </row>
    <row r="43" spans="1:15" x14ac:dyDescent="0.25">
      <c r="A43" s="16">
        <v>35</v>
      </c>
      <c r="B43" s="45">
        <v>50.674902028638307</v>
      </c>
      <c r="C43" s="45">
        <v>49.993809401217348</v>
      </c>
      <c r="D43" s="45">
        <v>49.931075110678606</v>
      </c>
      <c r="E43" s="45">
        <v>47.403436182933639</v>
      </c>
      <c r="F43" s="45">
        <v>50.096121780264703</v>
      </c>
      <c r="G43" s="45">
        <v>50.222198086011083</v>
      </c>
      <c r="H43" s="45">
        <v>49.749956231864367</v>
      </c>
      <c r="I43" s="45">
        <v>49.73507941019669</v>
      </c>
      <c r="J43" s="45">
        <v>49.007717338445808</v>
      </c>
      <c r="K43" s="45">
        <v>49.615597288640323</v>
      </c>
      <c r="L43" s="45">
        <v>49.352713479028665</v>
      </c>
      <c r="M43" s="45">
        <v>48.904135349234998</v>
      </c>
      <c r="N43" s="45">
        <v>49.053551803621346</v>
      </c>
      <c r="O43" s="45">
        <v>48.785817794219703</v>
      </c>
    </row>
    <row r="44" spans="1:15" x14ac:dyDescent="0.25">
      <c r="A44" s="16">
        <v>36</v>
      </c>
      <c r="B44" s="50">
        <v>49.696093935782727</v>
      </c>
      <c r="C44" s="50">
        <v>49.020511977076673</v>
      </c>
      <c r="D44" s="50">
        <v>48.945436229643008</v>
      </c>
      <c r="E44" s="50">
        <v>46.418769315139301</v>
      </c>
      <c r="F44" s="50">
        <v>49.108924413729753</v>
      </c>
      <c r="G44" s="50">
        <v>49.24912920910657</v>
      </c>
      <c r="H44" s="50">
        <v>48.777234599535653</v>
      </c>
      <c r="I44" s="50">
        <v>48.741503751289294</v>
      </c>
      <c r="J44" s="50">
        <v>48.037530325419361</v>
      </c>
      <c r="K44" s="50">
        <v>48.634268161174582</v>
      </c>
      <c r="L44" s="50">
        <v>48.372325882250166</v>
      </c>
      <c r="M44" s="50">
        <v>47.921529077013808</v>
      </c>
      <c r="N44" s="50">
        <v>48.075999522149971</v>
      </c>
      <c r="O44" s="50">
        <v>47.808508908190269</v>
      </c>
    </row>
    <row r="45" spans="1:15" x14ac:dyDescent="0.25">
      <c r="A45" s="16">
        <v>37</v>
      </c>
      <c r="B45" s="50">
        <v>48.707526172113056</v>
      </c>
      <c r="C45" s="50">
        <v>48.042758570325262</v>
      </c>
      <c r="D45" s="50">
        <v>47.956088026656921</v>
      </c>
      <c r="E45" s="50">
        <v>45.435412490211284</v>
      </c>
      <c r="F45" s="50">
        <v>48.118441346631784</v>
      </c>
      <c r="G45" s="50">
        <v>48.267092546370698</v>
      </c>
      <c r="H45" s="50">
        <v>47.804612794392199</v>
      </c>
      <c r="I45" s="50">
        <v>47.763414957237806</v>
      </c>
      <c r="J45" s="50">
        <v>47.050348117965022</v>
      </c>
      <c r="K45" s="50">
        <v>47.653841808603396</v>
      </c>
      <c r="L45" s="50">
        <v>47.381005323450083</v>
      </c>
      <c r="M45" s="50">
        <v>46.936792971784847</v>
      </c>
      <c r="N45" s="50">
        <v>47.091564755190042</v>
      </c>
      <c r="O45" s="50">
        <v>46.821100287151019</v>
      </c>
    </row>
    <row r="46" spans="1:15" x14ac:dyDescent="0.25">
      <c r="A46" s="16">
        <v>38</v>
      </c>
      <c r="B46" s="50">
        <v>47.718388260265158</v>
      </c>
      <c r="C46" s="50">
        <v>47.063577295829141</v>
      </c>
      <c r="D46" s="50">
        <v>46.983438590987134</v>
      </c>
      <c r="E46" s="50">
        <v>44.457517757282254</v>
      </c>
      <c r="F46" s="50">
        <v>47.146848089358762</v>
      </c>
      <c r="G46" s="50">
        <v>47.287922431485981</v>
      </c>
      <c r="H46" s="50">
        <v>46.820295397780164</v>
      </c>
      <c r="I46" s="50">
        <v>46.787290470437753</v>
      </c>
      <c r="J46" s="50">
        <v>46.069509299295966</v>
      </c>
      <c r="K46" s="50">
        <v>46.665966290408427</v>
      </c>
      <c r="L46" s="50">
        <v>46.40129793477935</v>
      </c>
      <c r="M46" s="50">
        <v>45.950373711472075</v>
      </c>
      <c r="N46" s="50">
        <v>46.114744194612079</v>
      </c>
      <c r="O46" s="50">
        <v>45.854394878552391</v>
      </c>
    </row>
    <row r="47" spans="1:15" x14ac:dyDescent="0.25">
      <c r="A47" s="16">
        <v>39</v>
      </c>
      <c r="B47" s="50">
        <v>46.733668735560862</v>
      </c>
      <c r="C47" s="50">
        <v>46.085412191207233</v>
      </c>
      <c r="D47" s="50">
        <v>46.001884454800866</v>
      </c>
      <c r="E47" s="50">
        <v>43.469617859380904</v>
      </c>
      <c r="F47" s="50">
        <v>46.167090602850067</v>
      </c>
      <c r="G47" s="50">
        <v>46.2956869341402</v>
      </c>
      <c r="H47" s="50">
        <v>45.851075408793825</v>
      </c>
      <c r="I47" s="50">
        <v>45.811781100316288</v>
      </c>
      <c r="J47" s="50">
        <v>45.08308377332019</v>
      </c>
      <c r="K47" s="50">
        <v>45.68792113244001</v>
      </c>
      <c r="L47" s="50">
        <v>45.426741643100392</v>
      </c>
      <c r="M47" s="50">
        <v>44.976617792144658</v>
      </c>
      <c r="N47" s="50">
        <v>45.138550994480802</v>
      </c>
      <c r="O47" s="50">
        <v>44.882463032821654</v>
      </c>
    </row>
    <row r="48" spans="1:15" x14ac:dyDescent="0.25">
      <c r="A48" s="16">
        <v>40</v>
      </c>
      <c r="B48" s="45">
        <v>45.750277621263557</v>
      </c>
      <c r="C48" s="45">
        <v>45.112515266517875</v>
      </c>
      <c r="D48" s="45">
        <v>45.02303344520773</v>
      </c>
      <c r="E48" s="45">
        <v>42.490203478460565</v>
      </c>
      <c r="F48" s="45">
        <v>45.176522834055213</v>
      </c>
      <c r="G48" s="45">
        <v>45.331504689793277</v>
      </c>
      <c r="H48" s="45">
        <v>44.882055858417466</v>
      </c>
      <c r="I48" s="45">
        <v>44.835568596019165</v>
      </c>
      <c r="J48" s="45">
        <v>44.106190658142722</v>
      </c>
      <c r="K48" s="45">
        <v>44.716643521598982</v>
      </c>
      <c r="L48" s="45">
        <v>44.451176847661436</v>
      </c>
      <c r="M48" s="45">
        <v>43.999974057673448</v>
      </c>
      <c r="N48" s="45">
        <v>44.160772587558469</v>
      </c>
      <c r="O48" s="45">
        <v>43.909132896434819</v>
      </c>
    </row>
    <row r="49" spans="1:15" x14ac:dyDescent="0.25">
      <c r="A49" s="16">
        <v>41</v>
      </c>
      <c r="B49" s="50">
        <v>44.776922139616637</v>
      </c>
      <c r="C49" s="50">
        <v>44.135261578822039</v>
      </c>
      <c r="D49" s="50">
        <v>44.048581713952281</v>
      </c>
      <c r="E49" s="50">
        <v>41.519829300469375</v>
      </c>
      <c r="F49" s="50">
        <v>44.195722777451628</v>
      </c>
      <c r="G49" s="50">
        <v>44.355387530952221</v>
      </c>
      <c r="H49" s="50">
        <v>43.912175450682874</v>
      </c>
      <c r="I49" s="50">
        <v>43.862060822319698</v>
      </c>
      <c r="J49" s="50">
        <v>43.132606145148131</v>
      </c>
      <c r="K49" s="50">
        <v>43.75841316044486</v>
      </c>
      <c r="L49" s="50">
        <v>43.472707469892491</v>
      </c>
      <c r="M49" s="50">
        <v>43.04162942346759</v>
      </c>
      <c r="N49" s="50">
        <v>43.188970541910948</v>
      </c>
      <c r="O49" s="50">
        <v>42.949839862176773</v>
      </c>
    </row>
    <row r="50" spans="1:15" x14ac:dyDescent="0.25">
      <c r="A50" s="16">
        <v>42</v>
      </c>
      <c r="B50" s="50">
        <v>43.807471093736439</v>
      </c>
      <c r="C50" s="50">
        <v>43.162208568422407</v>
      </c>
      <c r="D50" s="50">
        <v>43.066849864415019</v>
      </c>
      <c r="E50" s="50">
        <v>40.542331949564009</v>
      </c>
      <c r="F50" s="50">
        <v>43.207344642658313</v>
      </c>
      <c r="G50" s="50">
        <v>43.381881752119142</v>
      </c>
      <c r="H50" s="50">
        <v>42.94317424180462</v>
      </c>
      <c r="I50" s="50">
        <v>42.885266374641432</v>
      </c>
      <c r="J50" s="50">
        <v>42.158085320882826</v>
      </c>
      <c r="K50" s="50">
        <v>42.779879580010046</v>
      </c>
      <c r="L50" s="50">
        <v>42.498029687396901</v>
      </c>
      <c r="M50" s="50">
        <v>42.083990557623785</v>
      </c>
      <c r="N50" s="50">
        <v>42.227229164013394</v>
      </c>
      <c r="O50" s="50">
        <v>41.984785991493901</v>
      </c>
    </row>
    <row r="51" spans="1:15" x14ac:dyDescent="0.25">
      <c r="A51" s="16">
        <v>43</v>
      </c>
      <c r="B51" s="50">
        <v>42.83956576603569</v>
      </c>
      <c r="C51" s="50">
        <v>42.19456337599528</v>
      </c>
      <c r="D51" s="50">
        <v>42.088874185460099</v>
      </c>
      <c r="E51" s="50">
        <v>39.57142707610268</v>
      </c>
      <c r="F51" s="50">
        <v>42.225055177467056</v>
      </c>
      <c r="G51" s="50">
        <v>42.41091757778311</v>
      </c>
      <c r="H51" s="50">
        <v>41.96597214079884</v>
      </c>
      <c r="I51" s="50">
        <v>41.915917404923199</v>
      </c>
      <c r="J51" s="50">
        <v>41.199934342364216</v>
      </c>
      <c r="K51" s="50">
        <v>41.812282093419171</v>
      </c>
      <c r="L51" s="50">
        <v>41.529234517147152</v>
      </c>
      <c r="M51" s="50">
        <v>41.121495002220414</v>
      </c>
      <c r="N51" s="50">
        <v>41.267555531966835</v>
      </c>
      <c r="O51" s="50">
        <v>41.021969260379571</v>
      </c>
    </row>
    <row r="52" spans="1:15" x14ac:dyDescent="0.25">
      <c r="A52" s="16">
        <v>44</v>
      </c>
      <c r="B52" s="50">
        <v>41.866033158422226</v>
      </c>
      <c r="C52" s="50">
        <v>41.23615874886675</v>
      </c>
      <c r="D52" s="50">
        <v>41.116139403751461</v>
      </c>
      <c r="E52" s="50">
        <v>38.592138382845022</v>
      </c>
      <c r="F52" s="50">
        <v>41.250132685602942</v>
      </c>
      <c r="G52" s="50">
        <v>41.435065375419533</v>
      </c>
      <c r="H52" s="50">
        <v>40.98771798120508</v>
      </c>
      <c r="I52" s="50">
        <v>40.949129848712225</v>
      </c>
      <c r="J52" s="50">
        <v>40.226228554403818</v>
      </c>
      <c r="K52" s="50">
        <v>40.859711909701112</v>
      </c>
      <c r="L52" s="50">
        <v>40.55912286864389</v>
      </c>
      <c r="M52" s="50">
        <v>40.164694372700176</v>
      </c>
      <c r="N52" s="50">
        <v>40.32354033653305</v>
      </c>
      <c r="O52" s="50">
        <v>40.052182479333027</v>
      </c>
    </row>
    <row r="53" spans="1:15" x14ac:dyDescent="0.25">
      <c r="A53" s="16">
        <v>45</v>
      </c>
      <c r="B53" s="45">
        <v>40.892292059021557</v>
      </c>
      <c r="C53" s="45">
        <v>40.266058136297836</v>
      </c>
      <c r="D53" s="45">
        <v>40.148779200122881</v>
      </c>
      <c r="E53" s="45">
        <v>37.622337769037443</v>
      </c>
      <c r="F53" s="45">
        <v>40.273611674244101</v>
      </c>
      <c r="G53" s="45">
        <v>40.463173872294512</v>
      </c>
      <c r="H53" s="45">
        <v>40.022013621356884</v>
      </c>
      <c r="I53" s="45">
        <v>39.978952475077968</v>
      </c>
      <c r="J53" s="45">
        <v>39.268790470626556</v>
      </c>
      <c r="K53" s="45">
        <v>39.898807529891329</v>
      </c>
      <c r="L53" s="45">
        <v>39.598413944529156</v>
      </c>
      <c r="M53" s="45">
        <v>39.20997262735284</v>
      </c>
      <c r="N53" s="45">
        <v>39.367346230903237</v>
      </c>
      <c r="O53" s="45">
        <v>39.102129986804954</v>
      </c>
    </row>
    <row r="54" spans="1:15" x14ac:dyDescent="0.25">
      <c r="A54" s="16">
        <v>46</v>
      </c>
      <c r="B54" s="50">
        <v>39.931183888336378</v>
      </c>
      <c r="C54" s="50">
        <v>39.301206291405329</v>
      </c>
      <c r="D54" s="50">
        <v>39.209275687649374</v>
      </c>
      <c r="E54" s="50">
        <v>36.662390175256363</v>
      </c>
      <c r="F54" s="50">
        <v>39.305740283375521</v>
      </c>
      <c r="G54" s="50">
        <v>39.490371846813609</v>
      </c>
      <c r="H54" s="50">
        <v>39.068581125951106</v>
      </c>
      <c r="I54" s="50">
        <v>39.032309621280262</v>
      </c>
      <c r="J54" s="50">
        <v>38.315813635033926</v>
      </c>
      <c r="K54" s="50">
        <v>38.936059682147466</v>
      </c>
      <c r="L54" s="50">
        <v>38.658539334803791</v>
      </c>
      <c r="M54" s="50">
        <v>38.274053948514783</v>
      </c>
      <c r="N54" s="50">
        <v>38.406296602927142</v>
      </c>
      <c r="O54" s="50">
        <v>38.151956599313806</v>
      </c>
    </row>
    <row r="55" spans="1:15" x14ac:dyDescent="0.25">
      <c r="A55" s="16">
        <v>47</v>
      </c>
      <c r="B55" s="50">
        <v>38.959825246642815</v>
      </c>
      <c r="C55" s="50">
        <v>38.350238249047436</v>
      </c>
      <c r="D55" s="50">
        <v>38.24098475585842</v>
      </c>
      <c r="E55" s="50">
        <v>35.687343186293823</v>
      </c>
      <c r="F55" s="50">
        <v>38.351953311953885</v>
      </c>
      <c r="G55" s="50">
        <v>38.538156256657821</v>
      </c>
      <c r="H55" s="50">
        <v>38.113978523265367</v>
      </c>
      <c r="I55" s="50">
        <v>38.068569352262244</v>
      </c>
      <c r="J55" s="50">
        <v>37.370092110181091</v>
      </c>
      <c r="K55" s="50">
        <v>37.994028392169433</v>
      </c>
      <c r="L55" s="50">
        <v>37.699097569703497</v>
      </c>
      <c r="M55" s="50">
        <v>37.328086925474864</v>
      </c>
      <c r="N55" s="50">
        <v>37.451358528481101</v>
      </c>
      <c r="O55" s="50">
        <v>37.203936218010746</v>
      </c>
    </row>
    <row r="56" spans="1:15" x14ac:dyDescent="0.25">
      <c r="A56" s="16">
        <v>48</v>
      </c>
      <c r="B56" s="50">
        <v>38.009715949686452</v>
      </c>
      <c r="C56" s="50">
        <v>37.397583461207219</v>
      </c>
      <c r="D56" s="50">
        <v>37.275011398321908</v>
      </c>
      <c r="E56" s="50">
        <v>34.73852738131783</v>
      </c>
      <c r="F56" s="50">
        <v>37.393367733836151</v>
      </c>
      <c r="G56" s="50">
        <v>37.583045148391342</v>
      </c>
      <c r="H56" s="50">
        <v>37.169052835291687</v>
      </c>
      <c r="I56" s="50">
        <v>37.110205602206932</v>
      </c>
      <c r="J56" s="50">
        <v>36.426303429207117</v>
      </c>
      <c r="K56" s="50">
        <v>37.072807450978921</v>
      </c>
      <c r="L56" s="50">
        <v>36.76082889513166</v>
      </c>
      <c r="M56" s="50">
        <v>36.384111397598808</v>
      </c>
      <c r="N56" s="50">
        <v>36.512868946628615</v>
      </c>
      <c r="O56" s="50">
        <v>36.267560757145773</v>
      </c>
    </row>
    <row r="57" spans="1:15" x14ac:dyDescent="0.25">
      <c r="A57" s="16">
        <v>49</v>
      </c>
      <c r="B57" s="50">
        <v>37.057657434514653</v>
      </c>
      <c r="C57" s="50">
        <v>36.426248813553421</v>
      </c>
      <c r="D57" s="50">
        <v>36.327191999259291</v>
      </c>
      <c r="E57" s="50">
        <v>33.797219405787921</v>
      </c>
      <c r="F57" s="50">
        <v>36.438580194294289</v>
      </c>
      <c r="G57" s="50">
        <v>36.623424366685249</v>
      </c>
      <c r="H57" s="50">
        <v>36.220469648570067</v>
      </c>
      <c r="I57" s="50">
        <v>36.180836223947523</v>
      </c>
      <c r="J57" s="50">
        <v>35.487592098208559</v>
      </c>
      <c r="K57" s="50">
        <v>36.128183338967425</v>
      </c>
      <c r="L57" s="50">
        <v>35.826389236658031</v>
      </c>
      <c r="M57" s="50">
        <v>35.459961556581355</v>
      </c>
      <c r="N57" s="50">
        <v>35.579553656074673</v>
      </c>
      <c r="O57" s="50">
        <v>35.349212043266853</v>
      </c>
    </row>
    <row r="58" spans="1:15" x14ac:dyDescent="0.25">
      <c r="A58" s="16">
        <v>50</v>
      </c>
      <c r="B58" s="45">
        <v>36.109777571236542</v>
      </c>
      <c r="C58" s="45">
        <v>35.47254476676703</v>
      </c>
      <c r="D58" s="45">
        <v>35.381139132789421</v>
      </c>
      <c r="E58" s="45">
        <v>32.850397579533258</v>
      </c>
      <c r="F58" s="45">
        <v>35.499840588100703</v>
      </c>
      <c r="G58" s="45">
        <v>35.675994292271632</v>
      </c>
      <c r="H58" s="45">
        <v>35.261288985874046</v>
      </c>
      <c r="I58" s="45">
        <v>35.234650674254077</v>
      </c>
      <c r="J58" s="45">
        <v>34.550601841672915</v>
      </c>
      <c r="K58" s="45">
        <v>35.203007643536935</v>
      </c>
      <c r="L58" s="45">
        <v>34.901684566662972</v>
      </c>
      <c r="M58" s="45">
        <v>34.521042995485139</v>
      </c>
      <c r="N58" s="45">
        <v>34.621876819078928</v>
      </c>
      <c r="O58" s="45">
        <v>34.421066088716891</v>
      </c>
    </row>
    <row r="59" spans="1:15" x14ac:dyDescent="0.25">
      <c r="A59" s="16">
        <v>51</v>
      </c>
      <c r="B59" s="50">
        <v>35.161445737869791</v>
      </c>
      <c r="C59" s="50">
        <v>34.543901336695676</v>
      </c>
      <c r="D59" s="50">
        <v>34.424495923437341</v>
      </c>
      <c r="E59" s="50">
        <v>31.922614631756037</v>
      </c>
      <c r="F59" s="50">
        <v>34.552514086570547</v>
      </c>
      <c r="G59" s="50">
        <v>34.739281020801663</v>
      </c>
      <c r="H59" s="50">
        <v>34.333984733217328</v>
      </c>
      <c r="I59" s="50">
        <v>34.310977984421093</v>
      </c>
      <c r="J59" s="50">
        <v>33.61141327480906</v>
      </c>
      <c r="K59" s="50">
        <v>34.275824230307052</v>
      </c>
      <c r="L59" s="50">
        <v>33.966396902796362</v>
      </c>
      <c r="M59" s="50">
        <v>33.566427766179167</v>
      </c>
      <c r="N59" s="50">
        <v>33.694525136413787</v>
      </c>
      <c r="O59" s="50">
        <v>33.507863016688503</v>
      </c>
    </row>
    <row r="60" spans="1:15" x14ac:dyDescent="0.25">
      <c r="A60" s="16">
        <v>52</v>
      </c>
      <c r="B60" s="50">
        <v>34.21805475546671</v>
      </c>
      <c r="C60" s="50">
        <v>33.606803362998598</v>
      </c>
      <c r="D60" s="50">
        <v>33.473296304022618</v>
      </c>
      <c r="E60" s="50">
        <v>30.99463536639848</v>
      </c>
      <c r="F60" s="50">
        <v>33.617197692433571</v>
      </c>
      <c r="G60" s="50">
        <v>33.812904228975405</v>
      </c>
      <c r="H60" s="50">
        <v>33.404892047350479</v>
      </c>
      <c r="I60" s="50">
        <v>33.398337491668734</v>
      </c>
      <c r="J60" s="50">
        <v>32.711845638306059</v>
      </c>
      <c r="K60" s="50">
        <v>33.352035935119808</v>
      </c>
      <c r="L60" s="50">
        <v>33.031896884502139</v>
      </c>
      <c r="M60" s="50">
        <v>32.653402099060607</v>
      </c>
      <c r="N60" s="50">
        <v>32.757516705906255</v>
      </c>
      <c r="O60" s="50">
        <v>32.573180660404674</v>
      </c>
    </row>
    <row r="61" spans="1:15" x14ac:dyDescent="0.25">
      <c r="A61" s="16">
        <v>53</v>
      </c>
      <c r="B61" s="50">
        <v>33.280060940103496</v>
      </c>
      <c r="C61" s="50">
        <v>32.692749498418785</v>
      </c>
      <c r="D61" s="50">
        <v>32.546246070857521</v>
      </c>
      <c r="E61" s="50">
        <v>30.100153711632913</v>
      </c>
      <c r="F61" s="50">
        <v>32.683266914762612</v>
      </c>
      <c r="G61" s="50">
        <v>32.864527845679142</v>
      </c>
      <c r="H61" s="50">
        <v>32.477249228701254</v>
      </c>
      <c r="I61" s="50">
        <v>32.477845514492913</v>
      </c>
      <c r="J61" s="50">
        <v>31.804561051650509</v>
      </c>
      <c r="K61" s="50">
        <v>32.421108300576122</v>
      </c>
      <c r="L61" s="50">
        <v>32.116285722075432</v>
      </c>
      <c r="M61" s="50">
        <v>31.730601143716218</v>
      </c>
      <c r="N61" s="50">
        <v>31.827593863420166</v>
      </c>
      <c r="O61" s="50">
        <v>31.678011135875757</v>
      </c>
    </row>
    <row r="62" spans="1:15" x14ac:dyDescent="0.25">
      <c r="A62" s="16">
        <v>54</v>
      </c>
      <c r="B62" s="50">
        <v>32.358559779206736</v>
      </c>
      <c r="C62" s="50">
        <v>31.767321111348124</v>
      </c>
      <c r="D62" s="50">
        <v>31.627479959478887</v>
      </c>
      <c r="E62" s="50">
        <v>29.203412471162142</v>
      </c>
      <c r="F62" s="50">
        <v>31.765219378328119</v>
      </c>
      <c r="G62" s="50">
        <v>31.94879377356374</v>
      </c>
      <c r="H62" s="50">
        <v>31.551463906342569</v>
      </c>
      <c r="I62" s="50">
        <v>31.545623906850889</v>
      </c>
      <c r="J62" s="50">
        <v>30.888621133782522</v>
      </c>
      <c r="K62" s="50">
        <v>31.494737189493357</v>
      </c>
      <c r="L62" s="50">
        <v>31.220257623125281</v>
      </c>
      <c r="M62" s="50">
        <v>30.820106620343793</v>
      </c>
      <c r="N62" s="50">
        <v>30.918953458343427</v>
      </c>
      <c r="O62" s="50">
        <v>30.750623108685435</v>
      </c>
    </row>
    <row r="63" spans="1:15" x14ac:dyDescent="0.25">
      <c r="A63" s="16">
        <v>55</v>
      </c>
      <c r="B63" s="45">
        <v>31.444515781142091</v>
      </c>
      <c r="C63" s="45">
        <v>30.842056452959778</v>
      </c>
      <c r="D63" s="45">
        <v>30.707141758825681</v>
      </c>
      <c r="E63" s="45">
        <v>28.311969550988977</v>
      </c>
      <c r="F63" s="45">
        <v>30.84486922389112</v>
      </c>
      <c r="G63" s="45">
        <v>31.036555298003787</v>
      </c>
      <c r="H63" s="45">
        <v>30.64950726799961</v>
      </c>
      <c r="I63" s="45">
        <v>30.619849004904264</v>
      </c>
      <c r="J63" s="45">
        <v>29.967228923466127</v>
      </c>
      <c r="K63" s="45">
        <v>30.584171257409345</v>
      </c>
      <c r="L63" s="45">
        <v>30.309142225488003</v>
      </c>
      <c r="M63" s="45">
        <v>29.907094795385788</v>
      </c>
      <c r="N63" s="45">
        <v>30.026672023770722</v>
      </c>
      <c r="O63" s="45">
        <v>29.871809335076318</v>
      </c>
    </row>
    <row r="64" spans="1:15" x14ac:dyDescent="0.25">
      <c r="A64" s="16">
        <v>56</v>
      </c>
      <c r="B64" s="50">
        <v>30.525873956497914</v>
      </c>
      <c r="C64" s="50">
        <v>29.929677451811855</v>
      </c>
      <c r="D64" s="50">
        <v>29.84979444886774</v>
      </c>
      <c r="E64" s="50">
        <v>27.406848146196882</v>
      </c>
      <c r="F64" s="50">
        <v>29.932876385213312</v>
      </c>
      <c r="G64" s="50">
        <v>30.105247695014132</v>
      </c>
      <c r="H64" s="50">
        <v>29.722037103159394</v>
      </c>
      <c r="I64" s="50">
        <v>29.738596978852126</v>
      </c>
      <c r="J64" s="50">
        <v>29.054956785593376</v>
      </c>
      <c r="K64" s="50">
        <v>29.674180554570093</v>
      </c>
      <c r="L64" s="50">
        <v>29.412314009667845</v>
      </c>
      <c r="M64" s="50">
        <v>29.01163676069552</v>
      </c>
      <c r="N64" s="50">
        <v>29.114888625796727</v>
      </c>
      <c r="O64" s="50">
        <v>28.968493917633602</v>
      </c>
    </row>
    <row r="65" spans="1:15" x14ac:dyDescent="0.25">
      <c r="A65" s="16">
        <v>57</v>
      </c>
      <c r="B65" s="50">
        <v>29.625140444230745</v>
      </c>
      <c r="C65" s="50">
        <v>29.017596236421785</v>
      </c>
      <c r="D65" s="50">
        <v>28.942920771459956</v>
      </c>
      <c r="E65" s="50">
        <v>26.517247965427615</v>
      </c>
      <c r="F65" s="50">
        <v>29.033547698547984</v>
      </c>
      <c r="G65" s="50">
        <v>29.216290899973181</v>
      </c>
      <c r="H65" s="50">
        <v>28.822732017559922</v>
      </c>
      <c r="I65" s="50">
        <v>28.848674330844744</v>
      </c>
      <c r="J65" s="50">
        <v>28.176217057620732</v>
      </c>
      <c r="K65" s="50">
        <v>28.766956044472053</v>
      </c>
      <c r="L65" s="50">
        <v>28.510516563020346</v>
      </c>
      <c r="M65" s="50">
        <v>28.130998641492546</v>
      </c>
      <c r="N65" s="50">
        <v>28.209577204968788</v>
      </c>
      <c r="O65" s="50">
        <v>28.073939635568824</v>
      </c>
    </row>
    <row r="66" spans="1:15" x14ac:dyDescent="0.25">
      <c r="A66" s="16">
        <v>58</v>
      </c>
      <c r="B66" s="50">
        <v>28.735496702149316</v>
      </c>
      <c r="C66" s="50">
        <v>28.135081571888243</v>
      </c>
      <c r="D66" s="50">
        <v>28.040502615159237</v>
      </c>
      <c r="E66" s="50">
        <v>25.648507459829197</v>
      </c>
      <c r="F66" s="50">
        <v>28.162547786840953</v>
      </c>
      <c r="G66" s="50">
        <v>28.310219250146258</v>
      </c>
      <c r="H66" s="50">
        <v>27.939278976289671</v>
      </c>
      <c r="I66" s="50">
        <v>27.949942611830455</v>
      </c>
      <c r="J66" s="50">
        <v>27.281314361244316</v>
      </c>
      <c r="K66" s="50">
        <v>27.862238948196982</v>
      </c>
      <c r="L66" s="50">
        <v>27.603049074542991</v>
      </c>
      <c r="M66" s="50">
        <v>27.254408874742328</v>
      </c>
      <c r="N66" s="50">
        <v>27.30011658482492</v>
      </c>
      <c r="O66" s="50">
        <v>27.163127580481717</v>
      </c>
    </row>
    <row r="67" spans="1:15" x14ac:dyDescent="0.25">
      <c r="A67" s="16">
        <v>59</v>
      </c>
      <c r="B67" s="50">
        <v>27.864117367814551</v>
      </c>
      <c r="C67" s="50">
        <v>27.240060447639305</v>
      </c>
      <c r="D67" s="50">
        <v>27.1763602321079</v>
      </c>
      <c r="E67" s="50">
        <v>24.758448047797629</v>
      </c>
      <c r="F67" s="50">
        <v>27.267569524843182</v>
      </c>
      <c r="G67" s="50">
        <v>27.41625879748581</v>
      </c>
      <c r="H67" s="50">
        <v>27.043392425238046</v>
      </c>
      <c r="I67" s="50">
        <v>27.047800198273976</v>
      </c>
      <c r="J67" s="50">
        <v>26.397034466507474</v>
      </c>
      <c r="K67" s="50">
        <v>26.966636526432342</v>
      </c>
      <c r="L67" s="50">
        <v>26.708945322063858</v>
      </c>
      <c r="M67" s="50">
        <v>26.386208320740927</v>
      </c>
      <c r="N67" s="50">
        <v>26.383858938085542</v>
      </c>
      <c r="O67" s="50">
        <v>26.262558281959471</v>
      </c>
    </row>
    <row r="68" spans="1:15" x14ac:dyDescent="0.25">
      <c r="A68" s="16">
        <v>60</v>
      </c>
      <c r="B68" s="45">
        <v>26.987802255840027</v>
      </c>
      <c r="C68" s="45">
        <v>26.343877005172285</v>
      </c>
      <c r="D68" s="45">
        <v>26.297668315340744</v>
      </c>
      <c r="E68" s="45">
        <v>23.890648414339445</v>
      </c>
      <c r="F68" s="45">
        <v>26.369805265381505</v>
      </c>
      <c r="G68" s="45">
        <v>26.520544276146939</v>
      </c>
      <c r="H68" s="45">
        <v>26.161259058268783</v>
      </c>
      <c r="I68" s="45">
        <v>26.179450886905986</v>
      </c>
      <c r="J68" s="45">
        <v>25.502214326250957</v>
      </c>
      <c r="K68" s="45">
        <v>26.083921185160055</v>
      </c>
      <c r="L68" s="45">
        <v>25.846269592031888</v>
      </c>
      <c r="M68" s="45">
        <v>25.515805512590592</v>
      </c>
      <c r="N68" s="45">
        <v>25.492983602756496</v>
      </c>
      <c r="O68" s="45">
        <v>25.389643240204094</v>
      </c>
    </row>
    <row r="69" spans="1:15" x14ac:dyDescent="0.25">
      <c r="A69" s="16">
        <v>61</v>
      </c>
      <c r="B69" s="50">
        <v>26.107382985388206</v>
      </c>
      <c r="C69" s="50">
        <v>25.470228763119657</v>
      </c>
      <c r="D69" s="50">
        <v>25.414775828862265</v>
      </c>
      <c r="E69" s="50">
        <v>23.03296144339614</v>
      </c>
      <c r="F69" s="50">
        <v>25.50607868483436</v>
      </c>
      <c r="G69" s="50">
        <v>25.65008027752166</v>
      </c>
      <c r="H69" s="50">
        <v>25.288867759327673</v>
      </c>
      <c r="I69" s="50">
        <v>25.301875565928217</v>
      </c>
      <c r="J69" s="50">
        <v>24.633034862484696</v>
      </c>
      <c r="K69" s="50">
        <v>25.219285847515401</v>
      </c>
      <c r="L69" s="50">
        <v>24.967684917628109</v>
      </c>
      <c r="M69" s="50">
        <v>24.646817388058434</v>
      </c>
      <c r="N69" s="50">
        <v>24.596491783880005</v>
      </c>
      <c r="O69" s="50">
        <v>24.517749886595325</v>
      </c>
    </row>
    <row r="70" spans="1:15" x14ac:dyDescent="0.25">
      <c r="A70" s="16">
        <v>62</v>
      </c>
      <c r="B70" s="50">
        <v>25.22445359870612</v>
      </c>
      <c r="C70" s="50">
        <v>24.616837772747843</v>
      </c>
      <c r="D70" s="50">
        <v>24.543270024298227</v>
      </c>
      <c r="E70" s="50">
        <v>22.184453217777079</v>
      </c>
      <c r="F70" s="50">
        <v>24.627722769943336</v>
      </c>
      <c r="G70" s="50">
        <v>24.767220847049011</v>
      </c>
      <c r="H70" s="50">
        <v>24.395738262909255</v>
      </c>
      <c r="I70" s="50">
        <v>24.413661573748854</v>
      </c>
      <c r="J70" s="50">
        <v>23.732384626386271</v>
      </c>
      <c r="K70" s="50">
        <v>24.369589448941941</v>
      </c>
      <c r="L70" s="50">
        <v>24.100358801570259</v>
      </c>
      <c r="M70" s="50">
        <v>23.797378241963212</v>
      </c>
      <c r="N70" s="50">
        <v>23.715185812503254</v>
      </c>
      <c r="O70" s="50">
        <v>23.629183692771573</v>
      </c>
    </row>
    <row r="71" spans="1:15" x14ac:dyDescent="0.25">
      <c r="A71" s="16">
        <v>63</v>
      </c>
      <c r="B71" s="50">
        <v>24.35861575844153</v>
      </c>
      <c r="C71" s="50">
        <v>23.772826529611496</v>
      </c>
      <c r="D71" s="50">
        <v>23.67796712963716</v>
      </c>
      <c r="E71" s="50">
        <v>21.330275583259091</v>
      </c>
      <c r="F71" s="50">
        <v>23.776360140696969</v>
      </c>
      <c r="G71" s="50">
        <v>23.887425855544592</v>
      </c>
      <c r="H71" s="50">
        <v>23.532380559810132</v>
      </c>
      <c r="I71" s="50">
        <v>23.526012552442804</v>
      </c>
      <c r="J71" s="50">
        <v>22.899722888745096</v>
      </c>
      <c r="K71" s="50">
        <v>23.500328654768381</v>
      </c>
      <c r="L71" s="50">
        <v>23.216118765294709</v>
      </c>
      <c r="M71" s="50">
        <v>22.925639346118501</v>
      </c>
      <c r="N71" s="50">
        <v>22.857650812586307</v>
      </c>
      <c r="O71" s="50">
        <v>22.761106314216551</v>
      </c>
    </row>
    <row r="72" spans="1:15" x14ac:dyDescent="0.25">
      <c r="A72" s="16">
        <v>64</v>
      </c>
      <c r="B72" s="50">
        <v>23.499425985416924</v>
      </c>
      <c r="C72" s="50">
        <v>22.907169155861439</v>
      </c>
      <c r="D72" s="50">
        <v>22.824788227426737</v>
      </c>
      <c r="E72" s="50">
        <v>20.499434646446712</v>
      </c>
      <c r="F72" s="50">
        <v>22.919887078204994</v>
      </c>
      <c r="G72" s="50">
        <v>23.004050889660597</v>
      </c>
      <c r="H72" s="50">
        <v>22.695450067485442</v>
      </c>
      <c r="I72" s="50">
        <v>22.656441118813429</v>
      </c>
      <c r="J72" s="50">
        <v>22.062067466790761</v>
      </c>
      <c r="K72" s="50">
        <v>22.645237970759219</v>
      </c>
      <c r="L72" s="50">
        <v>22.382678446658765</v>
      </c>
      <c r="M72" s="50">
        <v>22.045646589864059</v>
      </c>
      <c r="N72" s="50">
        <v>22.000884765625042</v>
      </c>
      <c r="O72" s="50">
        <v>21.881669996088107</v>
      </c>
    </row>
    <row r="73" spans="1:15" x14ac:dyDescent="0.25">
      <c r="A73" s="16">
        <v>65</v>
      </c>
      <c r="B73" s="45">
        <v>22.636314479860907</v>
      </c>
      <c r="C73" s="45">
        <v>22.069027930354039</v>
      </c>
      <c r="D73" s="45">
        <v>21.983050940857819</v>
      </c>
      <c r="E73" s="45">
        <v>19.663516350093808</v>
      </c>
      <c r="F73" s="45">
        <v>22.078348307863298</v>
      </c>
      <c r="G73" s="45">
        <v>22.159923103614954</v>
      </c>
      <c r="H73" s="45">
        <v>21.83710728995176</v>
      </c>
      <c r="I73" s="45">
        <v>21.812165976289329</v>
      </c>
      <c r="J73" s="45">
        <v>21.22982411858176</v>
      </c>
      <c r="K73" s="45">
        <v>21.791270588233662</v>
      </c>
      <c r="L73" s="45">
        <v>21.557491752121059</v>
      </c>
      <c r="M73" s="45">
        <v>21.198930726203791</v>
      </c>
      <c r="N73" s="45">
        <v>21.129608788391263</v>
      </c>
      <c r="O73" s="45">
        <v>21.043664616863076</v>
      </c>
    </row>
    <row r="74" spans="1:15" x14ac:dyDescent="0.25">
      <c r="A74" s="16">
        <v>66</v>
      </c>
      <c r="B74" s="50">
        <v>21.791241877893391</v>
      </c>
      <c r="C74" s="50">
        <v>21.219673909139377</v>
      </c>
      <c r="D74" s="50">
        <v>21.156094195133083</v>
      </c>
      <c r="E74" s="50">
        <v>18.869258850158399</v>
      </c>
      <c r="F74" s="50">
        <v>21.210518882867955</v>
      </c>
      <c r="G74" s="50">
        <v>21.293061879151381</v>
      </c>
      <c r="H74" s="50">
        <v>20.970343927438449</v>
      </c>
      <c r="I74" s="50">
        <v>20.98397084558276</v>
      </c>
      <c r="J74" s="50">
        <v>20.353297116067512</v>
      </c>
      <c r="K74" s="50">
        <v>20.95479375468846</v>
      </c>
      <c r="L74" s="50">
        <v>20.729898826973677</v>
      </c>
      <c r="M74" s="50">
        <v>20.34546363868111</v>
      </c>
      <c r="N74" s="50">
        <v>20.271290255899007</v>
      </c>
      <c r="O74" s="50">
        <v>20.188045438432258</v>
      </c>
    </row>
    <row r="75" spans="1:15" x14ac:dyDescent="0.25">
      <c r="A75" s="16">
        <v>67</v>
      </c>
      <c r="B75" s="50">
        <v>20.926993400207955</v>
      </c>
      <c r="C75" s="50">
        <v>20.425831239520463</v>
      </c>
      <c r="D75" s="50">
        <v>20.325853988345731</v>
      </c>
      <c r="E75" s="50">
        <v>18.059722126600704</v>
      </c>
      <c r="F75" s="50">
        <v>20.352593351873569</v>
      </c>
      <c r="G75" s="50">
        <v>20.436717493515872</v>
      </c>
      <c r="H75" s="50">
        <v>20.125850177218684</v>
      </c>
      <c r="I75" s="50">
        <v>20.162726525260076</v>
      </c>
      <c r="J75" s="50">
        <v>19.516029059641834</v>
      </c>
      <c r="K75" s="50">
        <v>20.097460145305295</v>
      </c>
      <c r="L75" s="50">
        <v>19.864931713732641</v>
      </c>
      <c r="M75" s="50">
        <v>19.51478962844963</v>
      </c>
      <c r="N75" s="50">
        <v>19.408803093845755</v>
      </c>
      <c r="O75" s="50">
        <v>19.375243247518991</v>
      </c>
    </row>
    <row r="76" spans="1:15" x14ac:dyDescent="0.25">
      <c r="A76" s="16">
        <v>68</v>
      </c>
      <c r="B76" s="50">
        <v>20.097201425843338</v>
      </c>
      <c r="C76" s="50">
        <v>19.603434491755447</v>
      </c>
      <c r="D76" s="50">
        <v>19.496546964709808</v>
      </c>
      <c r="E76" s="50">
        <v>17.268393453504252</v>
      </c>
      <c r="F76" s="50">
        <v>19.545228556666043</v>
      </c>
      <c r="G76" s="50">
        <v>19.577597784417165</v>
      </c>
      <c r="H76" s="50">
        <v>19.2486410851816</v>
      </c>
      <c r="I76" s="50">
        <v>19.324067055245003</v>
      </c>
      <c r="J76" s="50">
        <v>18.69635513871183</v>
      </c>
      <c r="K76" s="50">
        <v>19.277253357647545</v>
      </c>
      <c r="L76" s="50">
        <v>19.028564223271527</v>
      </c>
      <c r="M76" s="50">
        <v>18.675120446255978</v>
      </c>
      <c r="N76" s="50">
        <v>18.587839933770873</v>
      </c>
      <c r="O76" s="50">
        <v>18.567884513017326</v>
      </c>
    </row>
    <row r="77" spans="1:15" x14ac:dyDescent="0.25">
      <c r="A77" s="16">
        <v>69</v>
      </c>
      <c r="B77" s="50">
        <v>19.287247082776695</v>
      </c>
      <c r="C77" s="50">
        <v>18.785560461476795</v>
      </c>
      <c r="D77" s="50">
        <v>18.671502171204907</v>
      </c>
      <c r="E77" s="50">
        <v>16.473554837255723</v>
      </c>
      <c r="F77" s="50">
        <v>18.728195817909125</v>
      </c>
      <c r="G77" s="50">
        <v>18.74498657799705</v>
      </c>
      <c r="H77" s="50">
        <v>18.384722448809686</v>
      </c>
      <c r="I77" s="50">
        <v>18.489946189757376</v>
      </c>
      <c r="J77" s="50">
        <v>17.870396334850707</v>
      </c>
      <c r="K77" s="50">
        <v>18.441959656434133</v>
      </c>
      <c r="L77" s="50">
        <v>18.207985841871935</v>
      </c>
      <c r="M77" s="50">
        <v>17.862038490979181</v>
      </c>
      <c r="N77" s="50">
        <v>17.770915236744262</v>
      </c>
      <c r="O77" s="50">
        <v>17.735641800027771</v>
      </c>
    </row>
    <row r="78" spans="1:15" x14ac:dyDescent="0.25">
      <c r="A78" s="16">
        <v>70</v>
      </c>
      <c r="B78" s="45">
        <v>18.491301557842419</v>
      </c>
      <c r="C78" s="45">
        <v>17.980949693683474</v>
      </c>
      <c r="D78" s="45">
        <v>17.86702192445717</v>
      </c>
      <c r="E78" s="45">
        <v>15.681431519209477</v>
      </c>
      <c r="F78" s="45">
        <v>17.903911226200584</v>
      </c>
      <c r="G78" s="45">
        <v>17.915391626499758</v>
      </c>
      <c r="H78" s="45">
        <v>17.586733157277941</v>
      </c>
      <c r="I78" s="45">
        <v>17.657985674778267</v>
      </c>
      <c r="J78" s="45">
        <v>17.058861076901433</v>
      </c>
      <c r="K78" s="45">
        <v>17.621950652987529</v>
      </c>
      <c r="L78" s="45">
        <v>17.383067968334856</v>
      </c>
      <c r="M78" s="45">
        <v>17.033989935399013</v>
      </c>
      <c r="N78" s="45">
        <v>16.976179263803264</v>
      </c>
      <c r="O78" s="45">
        <v>16.92586567484085</v>
      </c>
    </row>
    <row r="79" spans="1:15" x14ac:dyDescent="0.25">
      <c r="A79" s="16">
        <v>71</v>
      </c>
      <c r="B79" s="50">
        <v>17.684177210561575</v>
      </c>
      <c r="C79" s="50">
        <v>17.16574464659902</v>
      </c>
      <c r="D79" s="50">
        <v>17.119476437001925</v>
      </c>
      <c r="E79" s="50">
        <v>14.917366547061622</v>
      </c>
      <c r="F79" s="50">
        <v>17.090573682416156</v>
      </c>
      <c r="G79" s="50">
        <v>17.108943021647189</v>
      </c>
      <c r="H79" s="50">
        <v>16.743638566815587</v>
      </c>
      <c r="I79" s="50">
        <v>16.854453781555968</v>
      </c>
      <c r="J79" s="50">
        <v>16.267047918293809</v>
      </c>
      <c r="K79" s="50">
        <v>16.839943530650963</v>
      </c>
      <c r="L79" s="50">
        <v>16.573425614921312</v>
      </c>
      <c r="M79" s="50">
        <v>16.250185341224167</v>
      </c>
      <c r="N79" s="50">
        <v>16.148694883477752</v>
      </c>
      <c r="O79" s="50">
        <v>16.127771322060404</v>
      </c>
    </row>
    <row r="80" spans="1:15" x14ac:dyDescent="0.25">
      <c r="A80" s="16">
        <v>72</v>
      </c>
      <c r="B80" s="50">
        <v>16.854985153222721</v>
      </c>
      <c r="C80" s="50">
        <v>16.367888386606843</v>
      </c>
      <c r="D80" s="50">
        <v>16.313178140445185</v>
      </c>
      <c r="E80" s="50">
        <v>14.153410913606905</v>
      </c>
      <c r="F80" s="50">
        <v>16.27889157314986</v>
      </c>
      <c r="G80" s="50">
        <v>16.330098975843406</v>
      </c>
      <c r="H80" s="50">
        <v>15.979101279166077</v>
      </c>
      <c r="I80" s="50">
        <v>16.058434496366274</v>
      </c>
      <c r="J80" s="50">
        <v>15.492379251412206</v>
      </c>
      <c r="K80" s="50">
        <v>16.046490044873384</v>
      </c>
      <c r="L80" s="50">
        <v>15.776417268103074</v>
      </c>
      <c r="M80" s="50">
        <v>15.466252210277792</v>
      </c>
      <c r="N80" s="50">
        <v>15.429717707854085</v>
      </c>
      <c r="O80" s="50">
        <v>15.372660109787535</v>
      </c>
    </row>
    <row r="81" spans="1:15" x14ac:dyDescent="0.25">
      <c r="A81" s="16">
        <v>73</v>
      </c>
      <c r="B81" s="50">
        <v>16.06453138675732</v>
      </c>
      <c r="C81" s="50">
        <v>15.580061697683535</v>
      </c>
      <c r="D81" s="50">
        <v>15.547035351156472</v>
      </c>
      <c r="E81" s="50">
        <v>13.429731120941913</v>
      </c>
      <c r="F81" s="50">
        <v>15.457148671951506</v>
      </c>
      <c r="G81" s="50">
        <v>15.532193614759201</v>
      </c>
      <c r="H81" s="50">
        <v>15.191152511874273</v>
      </c>
      <c r="I81" s="50">
        <v>15.277797658982529</v>
      </c>
      <c r="J81" s="50">
        <v>14.73432596382594</v>
      </c>
      <c r="K81" s="50">
        <v>15.264834244099152</v>
      </c>
      <c r="L81" s="50">
        <v>14.970760111499809</v>
      </c>
      <c r="M81" s="50">
        <v>14.681168420134886</v>
      </c>
      <c r="N81" s="50">
        <v>14.667252992102307</v>
      </c>
      <c r="O81" s="50">
        <v>14.627811840790663</v>
      </c>
    </row>
    <row r="82" spans="1:15" x14ac:dyDescent="0.25">
      <c r="A82" s="16">
        <v>74</v>
      </c>
      <c r="B82" s="50">
        <v>15.296048054485874</v>
      </c>
      <c r="C82" s="50">
        <v>14.808237282541885</v>
      </c>
      <c r="D82" s="50">
        <v>14.769527536400215</v>
      </c>
      <c r="E82" s="50">
        <v>12.675860379586783</v>
      </c>
      <c r="F82" s="50">
        <v>14.662244217924078</v>
      </c>
      <c r="G82" s="50">
        <v>14.731370180154759</v>
      </c>
      <c r="H82" s="50">
        <v>14.408529242435829</v>
      </c>
      <c r="I82" s="50">
        <v>14.516465964218066</v>
      </c>
      <c r="J82" s="50">
        <v>13.942607121625796</v>
      </c>
      <c r="K82" s="50">
        <v>14.513852174221141</v>
      </c>
      <c r="L82" s="50">
        <v>14.226605321078965</v>
      </c>
      <c r="M82" s="50">
        <v>13.931480965228918</v>
      </c>
      <c r="N82" s="50">
        <v>13.909854067725801</v>
      </c>
      <c r="O82" s="50">
        <v>13.853250196123511</v>
      </c>
    </row>
    <row r="83" spans="1:15" x14ac:dyDescent="0.25">
      <c r="A83" s="16">
        <v>75</v>
      </c>
      <c r="B83" s="45">
        <v>14.521059991453237</v>
      </c>
      <c r="C83" s="45">
        <v>14.060665544936162</v>
      </c>
      <c r="D83" s="45">
        <v>13.980967234263806</v>
      </c>
      <c r="E83" s="45">
        <v>11.999272743992631</v>
      </c>
      <c r="F83" s="45">
        <v>13.898171841359117</v>
      </c>
      <c r="G83" s="45">
        <v>13.947316448208285</v>
      </c>
      <c r="H83" s="45">
        <v>13.652070810272091</v>
      </c>
      <c r="I83" s="45">
        <v>13.744738455269648</v>
      </c>
      <c r="J83" s="45">
        <v>13.210566067571824</v>
      </c>
      <c r="K83" s="45">
        <v>13.753958969700047</v>
      </c>
      <c r="L83" s="45">
        <v>13.468254223866341</v>
      </c>
      <c r="M83" s="45">
        <v>13.158973999990778</v>
      </c>
      <c r="N83" s="45">
        <v>13.203486025415314</v>
      </c>
      <c r="O83" s="45">
        <v>13.116469727209029</v>
      </c>
    </row>
    <row r="84" spans="1:15" x14ac:dyDescent="0.25">
      <c r="A84" s="16">
        <v>76</v>
      </c>
      <c r="B84" s="50">
        <v>13.76902746692898</v>
      </c>
      <c r="C84" s="50">
        <v>13.319708949303728</v>
      </c>
      <c r="D84" s="50">
        <v>13.248110054234765</v>
      </c>
      <c r="E84" s="50">
        <v>11.284889037137447</v>
      </c>
      <c r="F84" s="50">
        <v>13.157973581994638</v>
      </c>
      <c r="G84" s="50">
        <v>13.190348751359679</v>
      </c>
      <c r="H84" s="50">
        <v>12.858963033707486</v>
      </c>
      <c r="I84" s="50">
        <v>13.008850669665719</v>
      </c>
      <c r="J84" s="50">
        <v>12.473841850440831</v>
      </c>
      <c r="K84" s="50">
        <v>12.988065813640699</v>
      </c>
      <c r="L84" s="50">
        <v>12.775353696109837</v>
      </c>
      <c r="M84" s="50">
        <v>12.408196361577611</v>
      </c>
      <c r="N84" s="50">
        <v>12.479735800314041</v>
      </c>
      <c r="O84" s="50">
        <v>12.405156260321943</v>
      </c>
    </row>
    <row r="85" spans="1:15" x14ac:dyDescent="0.25">
      <c r="A85" s="16">
        <v>77</v>
      </c>
      <c r="B85" s="50">
        <v>12.985430828706594</v>
      </c>
      <c r="C85" s="50">
        <v>12.575640280522601</v>
      </c>
      <c r="D85" s="50">
        <v>12.545246504076111</v>
      </c>
      <c r="E85" s="50">
        <v>10.624112595216792</v>
      </c>
      <c r="F85" s="50">
        <v>12.405996406075694</v>
      </c>
      <c r="G85" s="50">
        <v>12.436714805691837</v>
      </c>
      <c r="H85" s="50">
        <v>12.108701341236564</v>
      </c>
      <c r="I85" s="50">
        <v>12.268476656032236</v>
      </c>
      <c r="J85" s="50">
        <v>11.76759895184968</v>
      </c>
      <c r="K85" s="50">
        <v>12.271609312490797</v>
      </c>
      <c r="L85" s="50">
        <v>12.052581687095879</v>
      </c>
      <c r="M85" s="50">
        <v>11.706259519605064</v>
      </c>
      <c r="N85" s="50">
        <v>11.765517955873189</v>
      </c>
      <c r="O85" s="50">
        <v>11.681438552704014</v>
      </c>
    </row>
    <row r="86" spans="1:15" x14ac:dyDescent="0.25">
      <c r="A86" s="16">
        <v>78</v>
      </c>
      <c r="B86" s="50">
        <v>12.245448627826892</v>
      </c>
      <c r="C86" s="50">
        <v>11.82570341511321</v>
      </c>
      <c r="D86" s="50">
        <v>11.824819501183875</v>
      </c>
      <c r="E86" s="50">
        <v>9.9764442548427095</v>
      </c>
      <c r="F86" s="50">
        <v>11.670733584216283</v>
      </c>
      <c r="G86" s="50">
        <v>11.71745371225845</v>
      </c>
      <c r="H86" s="50">
        <v>11.409012672283211</v>
      </c>
      <c r="I86" s="50">
        <v>11.558255390304252</v>
      </c>
      <c r="J86" s="50">
        <v>11.070385885614241</v>
      </c>
      <c r="K86" s="50">
        <v>11.615102644164423</v>
      </c>
      <c r="L86" s="50">
        <v>11.351959726551536</v>
      </c>
      <c r="M86" s="50">
        <v>11.019861902788918</v>
      </c>
      <c r="N86" s="50">
        <v>11.091135404297452</v>
      </c>
      <c r="O86" s="50">
        <v>10.980436050054518</v>
      </c>
    </row>
    <row r="87" spans="1:15" x14ac:dyDescent="0.25">
      <c r="A87" s="16">
        <v>79</v>
      </c>
      <c r="B87" s="50">
        <v>11.505880799665226</v>
      </c>
      <c r="C87" s="50">
        <v>11.101731269474037</v>
      </c>
      <c r="D87" s="50">
        <v>11.129488287625406</v>
      </c>
      <c r="E87" s="50">
        <v>9.3172812289457649</v>
      </c>
      <c r="F87" s="50">
        <v>10.96737894365134</v>
      </c>
      <c r="G87" s="50">
        <v>11.019157714219546</v>
      </c>
      <c r="H87" s="50">
        <v>10.677107721541086</v>
      </c>
      <c r="I87" s="50">
        <v>10.875492728780134</v>
      </c>
      <c r="J87" s="50">
        <v>10.367734061848479</v>
      </c>
      <c r="K87" s="50">
        <v>10.922268678985045</v>
      </c>
      <c r="L87" s="50">
        <v>10.674827949820839</v>
      </c>
      <c r="M87" s="50">
        <v>10.316736485186686</v>
      </c>
      <c r="N87" s="50">
        <v>10.408744913677598</v>
      </c>
      <c r="O87" s="50">
        <v>10.346945886942354</v>
      </c>
    </row>
    <row r="88" spans="1:15" x14ac:dyDescent="0.25">
      <c r="A88" s="16">
        <v>80</v>
      </c>
      <c r="B88" s="45">
        <v>10.832651335881723</v>
      </c>
      <c r="C88" s="45">
        <v>10.390915833489364</v>
      </c>
      <c r="D88" s="45">
        <v>10.427731209861264</v>
      </c>
      <c r="E88" s="45">
        <v>8.6961206317424562</v>
      </c>
      <c r="F88" s="45">
        <v>10.268269812525959</v>
      </c>
      <c r="G88" s="45">
        <v>10.332920717337803</v>
      </c>
      <c r="H88" s="45">
        <v>10.016993733462446</v>
      </c>
      <c r="I88" s="45">
        <v>10.208932092139483</v>
      </c>
      <c r="J88" s="45">
        <v>9.7157750686342048</v>
      </c>
      <c r="K88" s="45">
        <v>10.294351939341707</v>
      </c>
      <c r="L88" s="45">
        <v>10.003274320014839</v>
      </c>
      <c r="M88" s="45">
        <v>9.6218486077461289</v>
      </c>
      <c r="N88" s="45">
        <v>9.763767526976066</v>
      </c>
      <c r="O88" s="45">
        <v>9.7062492480493727</v>
      </c>
    </row>
    <row r="89" spans="1:15" x14ac:dyDescent="0.25">
      <c r="A89" s="16">
        <v>81</v>
      </c>
      <c r="B89" s="50">
        <v>10.122902831973269</v>
      </c>
      <c r="C89" s="50">
        <v>9.6982745564360844</v>
      </c>
      <c r="D89" s="50">
        <v>9.7646354800409068</v>
      </c>
      <c r="E89" s="50">
        <v>8.1233420696819838</v>
      </c>
      <c r="F89" s="50">
        <v>9.6143934368177124</v>
      </c>
      <c r="G89" s="50">
        <v>9.6610375550530581</v>
      </c>
      <c r="H89" s="50">
        <v>9.3459560276027638</v>
      </c>
      <c r="I89" s="50">
        <v>9.5438732405881002</v>
      </c>
      <c r="J89" s="50">
        <v>9.0825271444884983</v>
      </c>
      <c r="K89" s="50">
        <v>9.6312290081823999</v>
      </c>
      <c r="L89" s="50">
        <v>9.3249205873726826</v>
      </c>
      <c r="M89" s="50">
        <v>8.9930224760916744</v>
      </c>
      <c r="N89" s="50">
        <v>9.1374651554528086</v>
      </c>
      <c r="O89" s="50">
        <v>9.1297593610592713</v>
      </c>
    </row>
    <row r="90" spans="1:15" x14ac:dyDescent="0.25">
      <c r="A90" s="16">
        <v>82</v>
      </c>
      <c r="B90" s="50">
        <v>9.4452532215750775</v>
      </c>
      <c r="C90" s="50">
        <v>9.0287890216078726</v>
      </c>
      <c r="D90" s="50">
        <v>9.142618377715122</v>
      </c>
      <c r="E90" s="50">
        <v>7.6263438838479605</v>
      </c>
      <c r="F90" s="50">
        <v>8.984262716271596</v>
      </c>
      <c r="G90" s="50">
        <v>9.0304407924626044</v>
      </c>
      <c r="H90" s="50">
        <v>8.6853652764839087</v>
      </c>
      <c r="I90" s="50">
        <v>8.9265658728823389</v>
      </c>
      <c r="J90" s="50">
        <v>8.4435895846475795</v>
      </c>
      <c r="K90" s="50">
        <v>8.9940463119868959</v>
      </c>
      <c r="L90" s="50">
        <v>8.760344093117979</v>
      </c>
      <c r="M90" s="50">
        <v>8.4052238625883628</v>
      </c>
      <c r="N90" s="50">
        <v>8.5021949700784525</v>
      </c>
      <c r="O90" s="50">
        <v>8.6271851687342682</v>
      </c>
    </row>
    <row r="91" spans="1:15" x14ac:dyDescent="0.25">
      <c r="A91" s="16">
        <v>83</v>
      </c>
      <c r="B91" s="50">
        <v>8.7826351652868606</v>
      </c>
      <c r="C91" s="50">
        <v>8.4430356566951161</v>
      </c>
      <c r="D91" s="50">
        <v>8.5718560261031609</v>
      </c>
      <c r="E91" s="50">
        <v>7.0733309144736589</v>
      </c>
      <c r="F91" s="50">
        <v>8.3861447137487968</v>
      </c>
      <c r="G91" s="50">
        <v>8.3850549593548127</v>
      </c>
      <c r="H91" s="50">
        <v>8.0596326134272882</v>
      </c>
      <c r="I91" s="50">
        <v>8.3088287637743239</v>
      </c>
      <c r="J91" s="50">
        <v>7.8735031462689733</v>
      </c>
      <c r="K91" s="50">
        <v>8.3708841447906082</v>
      </c>
      <c r="L91" s="50">
        <v>8.1791544872356585</v>
      </c>
      <c r="M91" s="50">
        <v>7.8300200118679415</v>
      </c>
      <c r="N91" s="50">
        <v>7.9508742507108314</v>
      </c>
      <c r="O91" s="50">
        <v>8.0606673335743864</v>
      </c>
    </row>
    <row r="92" spans="1:15" x14ac:dyDescent="0.25">
      <c r="A92" s="16">
        <v>84</v>
      </c>
      <c r="B92" s="50">
        <v>8.1864896429603942</v>
      </c>
      <c r="C92" s="50">
        <v>7.8315508234661557</v>
      </c>
      <c r="D92" s="50">
        <v>7.988421097632</v>
      </c>
      <c r="E92" s="50">
        <v>6.5453931093381721</v>
      </c>
      <c r="F92" s="50">
        <v>7.7799755411772482</v>
      </c>
      <c r="G92" s="50">
        <v>7.7514770751911728</v>
      </c>
      <c r="H92" s="50">
        <v>7.5230786221292396</v>
      </c>
      <c r="I92" s="50">
        <v>7.7007352730256606</v>
      </c>
      <c r="J92" s="50">
        <v>7.2826279756250969</v>
      </c>
      <c r="K92" s="50">
        <v>7.8309465985063156</v>
      </c>
      <c r="L92" s="50">
        <v>7.5858553520648639</v>
      </c>
      <c r="M92" s="50">
        <v>7.3297941035862104</v>
      </c>
      <c r="N92" s="50">
        <v>7.355076585415433</v>
      </c>
      <c r="O92" s="50">
        <v>7.5337452377338474</v>
      </c>
    </row>
    <row r="93" spans="1:15" x14ac:dyDescent="0.25">
      <c r="A93" s="16">
        <v>85</v>
      </c>
      <c r="B93" s="45">
        <v>7.6335861995355225</v>
      </c>
      <c r="C93" s="45">
        <v>7.2514006869843479</v>
      </c>
      <c r="D93" s="45">
        <v>7.4301250344350862</v>
      </c>
      <c r="E93" s="45">
        <v>6.0609099244229521</v>
      </c>
      <c r="F93" s="45">
        <v>7.2052574398323044</v>
      </c>
      <c r="G93" s="45">
        <v>7.1759451185344716</v>
      </c>
      <c r="H93" s="45">
        <v>6.9694311859984266</v>
      </c>
      <c r="I93" s="45">
        <v>7.1412463556710337</v>
      </c>
      <c r="J93" s="45">
        <v>6.7720959738660831</v>
      </c>
      <c r="K93" s="45">
        <v>7.3270011539179309</v>
      </c>
      <c r="L93" s="45">
        <v>7.0503211735267106</v>
      </c>
      <c r="M93" s="45">
        <v>6.8063705321468033</v>
      </c>
      <c r="N93" s="45">
        <v>6.7824914324677144</v>
      </c>
      <c r="O93" s="45">
        <v>7.0147707357373728</v>
      </c>
    </row>
    <row r="94" spans="1:15" x14ac:dyDescent="0.25">
      <c r="A94" s="16">
        <v>86</v>
      </c>
      <c r="B94" s="50">
        <v>7.0944882159618414</v>
      </c>
      <c r="C94" s="50">
        <v>6.7137539852633861</v>
      </c>
      <c r="D94" s="50">
        <v>6.8974835524914262</v>
      </c>
      <c r="E94" s="50">
        <v>5.598803192041494</v>
      </c>
      <c r="F94" s="50">
        <v>6.6563969844268147</v>
      </c>
      <c r="G94" s="50">
        <v>6.6523588452290969</v>
      </c>
      <c r="H94" s="50">
        <v>6.4628468335837894</v>
      </c>
      <c r="I94" s="50">
        <v>6.6216552874529073</v>
      </c>
      <c r="J94" s="50">
        <v>6.2561033800126369</v>
      </c>
      <c r="K94" s="50">
        <v>6.8551191050676241</v>
      </c>
      <c r="L94" s="50">
        <v>6.5190258609521337</v>
      </c>
      <c r="M94" s="50">
        <v>6.2950560715382524</v>
      </c>
      <c r="N94" s="50">
        <v>6.3576916482504862</v>
      </c>
      <c r="O94" s="50">
        <v>6.5139665369677076</v>
      </c>
    </row>
    <row r="95" spans="1:15" x14ac:dyDescent="0.25">
      <c r="A95" s="16">
        <v>87</v>
      </c>
      <c r="B95" s="50">
        <v>6.52082544179701</v>
      </c>
      <c r="C95" s="50">
        <v>6.1738220204161198</v>
      </c>
      <c r="D95" s="50">
        <v>6.382892360359647</v>
      </c>
      <c r="E95" s="50">
        <v>5.1492260596610446</v>
      </c>
      <c r="F95" s="50">
        <v>6.2023017513525325</v>
      </c>
      <c r="G95" s="50">
        <v>6.142460428235383</v>
      </c>
      <c r="H95" s="50">
        <v>5.9666668706116655</v>
      </c>
      <c r="I95" s="50">
        <v>6.1375604607017653</v>
      </c>
      <c r="J95" s="50">
        <v>5.7990930460611754</v>
      </c>
      <c r="K95" s="50">
        <v>6.3558617602831315</v>
      </c>
      <c r="L95" s="50">
        <v>6.0834963966901441</v>
      </c>
      <c r="M95" s="50">
        <v>5.7796683815371255</v>
      </c>
      <c r="N95" s="50">
        <v>5.9712929391390439</v>
      </c>
      <c r="O95" s="50">
        <v>6.0201466140100308</v>
      </c>
    </row>
    <row r="96" spans="1:15" x14ac:dyDescent="0.25">
      <c r="A96" s="16">
        <v>88</v>
      </c>
      <c r="B96" s="50">
        <v>5.9803361744311712</v>
      </c>
      <c r="C96" s="50">
        <v>5.687354456042141</v>
      </c>
      <c r="D96" s="50">
        <v>5.975294839393344</v>
      </c>
      <c r="E96" s="50">
        <v>4.7819757229561741</v>
      </c>
      <c r="F96" s="50">
        <v>5.7031289117509303</v>
      </c>
      <c r="G96" s="50">
        <v>5.6773386301607554</v>
      </c>
      <c r="H96" s="50">
        <v>5.4895387999509468</v>
      </c>
      <c r="I96" s="50">
        <v>5.659698399127544</v>
      </c>
      <c r="J96" s="50">
        <v>5.3714345668648038</v>
      </c>
      <c r="K96" s="50">
        <v>5.8638643695067492</v>
      </c>
      <c r="L96" s="50">
        <v>5.6399575933839525</v>
      </c>
      <c r="M96" s="50">
        <v>5.376400243238872</v>
      </c>
      <c r="N96" s="50">
        <v>5.4778437040369354</v>
      </c>
      <c r="O96" s="50">
        <v>5.6094962913803679</v>
      </c>
    </row>
    <row r="97" spans="1:15" x14ac:dyDescent="0.25">
      <c r="A97" s="16">
        <v>89</v>
      </c>
      <c r="B97" s="50">
        <v>5.5078611137588078</v>
      </c>
      <c r="C97" s="50">
        <v>5.2064003022954459</v>
      </c>
      <c r="D97" s="50">
        <v>5.4859486790514218</v>
      </c>
      <c r="E97" s="50">
        <v>4.4300425890610864</v>
      </c>
      <c r="F97" s="50">
        <v>5.2463626308508724</v>
      </c>
      <c r="G97" s="50">
        <v>5.2055306960820733</v>
      </c>
      <c r="H97" s="50">
        <v>5.0307265472871823</v>
      </c>
      <c r="I97" s="50">
        <v>5.1887189666984348</v>
      </c>
      <c r="J97" s="50">
        <v>4.9809477125751167</v>
      </c>
      <c r="K97" s="50">
        <v>5.3882016418653436</v>
      </c>
      <c r="L97" s="50">
        <v>5.2196827548299582</v>
      </c>
      <c r="M97" s="50">
        <v>4.9191049391476493</v>
      </c>
      <c r="N97" s="50">
        <v>5.0881866731660708</v>
      </c>
      <c r="O97" s="50">
        <v>5.2646402943855817</v>
      </c>
    </row>
    <row r="98" spans="1:15" x14ac:dyDescent="0.25">
      <c r="A98" s="16">
        <v>90</v>
      </c>
      <c r="B98" s="45">
        <v>5.0961509798280948</v>
      </c>
      <c r="C98" s="45">
        <v>4.7638019437581809</v>
      </c>
      <c r="D98" s="45">
        <v>5.0452379754309762</v>
      </c>
      <c r="E98" s="45">
        <v>4.1037666380759363</v>
      </c>
      <c r="F98" s="45">
        <v>4.9066495723093757</v>
      </c>
      <c r="G98" s="45">
        <v>4.8034151790807993</v>
      </c>
      <c r="H98" s="45">
        <v>4.6665774278709922</v>
      </c>
      <c r="I98" s="45">
        <v>4.7255760340464636</v>
      </c>
      <c r="J98" s="45">
        <v>4.59720277104174</v>
      </c>
      <c r="K98" s="45">
        <v>4.9714853069307665</v>
      </c>
      <c r="L98" s="45">
        <v>4.7957127261339521</v>
      </c>
      <c r="M98" s="45">
        <v>4.5467867234979202</v>
      </c>
      <c r="N98" s="45">
        <v>4.6083545520845322</v>
      </c>
      <c r="O98" s="45">
        <v>4.8494697890033063</v>
      </c>
    </row>
    <row r="99" spans="1:15" x14ac:dyDescent="0.25">
      <c r="A99" s="16">
        <v>91</v>
      </c>
      <c r="B99" s="50">
        <v>4.7185927529954936</v>
      </c>
      <c r="C99" s="50">
        <v>4.3185382747636449</v>
      </c>
      <c r="D99" s="50">
        <v>4.6778122714109029</v>
      </c>
      <c r="E99" s="50">
        <v>3.7907648060171577</v>
      </c>
      <c r="F99" s="50">
        <v>4.5349532969050204</v>
      </c>
      <c r="G99" s="50">
        <v>4.4192660662740213</v>
      </c>
      <c r="H99" s="50">
        <v>4.2599758092497959</v>
      </c>
      <c r="I99" s="50">
        <v>4.3569839471798426</v>
      </c>
      <c r="J99" s="50">
        <v>4.1952544644378564</v>
      </c>
      <c r="K99" s="50">
        <v>4.6031909874112902</v>
      </c>
      <c r="L99" s="50">
        <v>4.4408450344630941</v>
      </c>
      <c r="M99" s="50">
        <v>4.2406112897454298</v>
      </c>
      <c r="N99" s="50">
        <v>4.2919522617394543</v>
      </c>
      <c r="O99" s="50">
        <v>4.5158728209709826</v>
      </c>
    </row>
    <row r="100" spans="1:15" x14ac:dyDescent="0.25">
      <c r="A100" s="16">
        <v>92</v>
      </c>
      <c r="B100" s="50">
        <v>4.3610658580682298</v>
      </c>
      <c r="C100" s="50">
        <v>3.9147210679933711</v>
      </c>
      <c r="D100" s="50">
        <v>4.2517851410061374</v>
      </c>
      <c r="E100" s="50">
        <v>3.420896665931429</v>
      </c>
      <c r="F100" s="50">
        <v>4.1604650189135839</v>
      </c>
      <c r="G100" s="50">
        <v>4.1086121545264733</v>
      </c>
      <c r="H100" s="50">
        <v>3.9358947399836812</v>
      </c>
      <c r="I100" s="50">
        <v>4.009167626805219</v>
      </c>
      <c r="J100" s="50">
        <v>3.8260786489009528</v>
      </c>
      <c r="K100" s="50">
        <v>4.2913789406307146</v>
      </c>
      <c r="L100" s="50">
        <v>4.090377313071988</v>
      </c>
      <c r="M100" s="50">
        <v>3.9171429010008239</v>
      </c>
      <c r="N100" s="50">
        <v>3.9508883806170063</v>
      </c>
      <c r="O100" s="50">
        <v>4.1046122214232241</v>
      </c>
    </row>
    <row r="101" spans="1:15" x14ac:dyDescent="0.25">
      <c r="A101" s="16">
        <v>93</v>
      </c>
      <c r="B101" s="50">
        <v>3.9326524961763933</v>
      </c>
      <c r="C101" s="50">
        <v>3.5644233938872141</v>
      </c>
      <c r="D101" s="50">
        <v>3.8841492270180598</v>
      </c>
      <c r="E101" s="50">
        <v>3.1064096008930187</v>
      </c>
      <c r="F101" s="50">
        <v>3.7715559398451699</v>
      </c>
      <c r="G101" s="50">
        <v>3.6645163156551113</v>
      </c>
      <c r="H101" s="50">
        <v>3.5576589153624432</v>
      </c>
      <c r="I101" s="50">
        <v>3.6701176458345506</v>
      </c>
      <c r="J101" s="50">
        <v>3.4684472480913806</v>
      </c>
      <c r="K101" s="50">
        <v>3.8818876771291548</v>
      </c>
      <c r="L101" s="50">
        <v>3.64397739039482</v>
      </c>
      <c r="M101" s="50">
        <v>3.6167498928883881</v>
      </c>
      <c r="N101" s="50">
        <v>3.5615793019059705</v>
      </c>
      <c r="O101" s="50">
        <v>3.7256315554511947</v>
      </c>
    </row>
    <row r="102" spans="1:15" x14ac:dyDescent="0.25">
      <c r="A102" s="16">
        <v>94</v>
      </c>
      <c r="B102" s="50">
        <v>3.534397650474248</v>
      </c>
      <c r="C102" s="50">
        <v>3.1873188599000573</v>
      </c>
      <c r="D102" s="50">
        <v>3.3973930429389432</v>
      </c>
      <c r="E102" s="50">
        <v>2.8613334798925654</v>
      </c>
      <c r="F102" s="50">
        <v>3.441928128159228</v>
      </c>
      <c r="G102" s="50">
        <v>3.3180191238263128</v>
      </c>
      <c r="H102" s="50">
        <v>3.2085989606352299</v>
      </c>
      <c r="I102" s="50">
        <v>3.3075560234529875</v>
      </c>
      <c r="J102" s="50">
        <v>3.1678095770915506</v>
      </c>
      <c r="K102" s="50">
        <v>3.4568538551685157</v>
      </c>
      <c r="L102" s="50">
        <v>3.3250525840425156</v>
      </c>
      <c r="M102" s="50">
        <v>3.2064751838249461</v>
      </c>
      <c r="N102" s="50">
        <v>3.2419302578850755</v>
      </c>
      <c r="O102" s="50">
        <v>3.5361919051217314</v>
      </c>
    </row>
    <row r="103" spans="1:15" x14ac:dyDescent="0.25">
      <c r="A103" s="16">
        <v>95</v>
      </c>
      <c r="B103" s="45">
        <v>3.1359472820468413</v>
      </c>
      <c r="C103" s="45">
        <v>2.8494863288654191</v>
      </c>
      <c r="D103" s="45">
        <v>3.0463673861361338</v>
      </c>
      <c r="E103" s="45">
        <v>2.6560944654002983</v>
      </c>
      <c r="F103" s="45">
        <v>3.0740779738793926</v>
      </c>
      <c r="G103" s="45">
        <v>2.8917011462833893</v>
      </c>
      <c r="H103" s="45">
        <v>2.811385347511143</v>
      </c>
      <c r="I103" s="45">
        <v>3.0105716569339922</v>
      </c>
      <c r="J103" s="45">
        <v>2.7936754525611294</v>
      </c>
      <c r="K103" s="45">
        <v>3.0796394761080164</v>
      </c>
      <c r="L103" s="45">
        <v>3.0042362104651725</v>
      </c>
      <c r="M103" s="45">
        <v>2.8292039871828987</v>
      </c>
      <c r="N103" s="45">
        <v>2.8698532177060851</v>
      </c>
      <c r="O103" s="45">
        <v>3.1617389810513346</v>
      </c>
    </row>
    <row r="104" spans="1:15" x14ac:dyDescent="0.25">
      <c r="A104" s="16">
        <v>96</v>
      </c>
      <c r="B104" s="50">
        <v>2.7286505614717718</v>
      </c>
      <c r="C104" s="50">
        <v>2.5050151907957923</v>
      </c>
      <c r="D104" s="50">
        <v>2.6223027088028146</v>
      </c>
      <c r="E104" s="50">
        <v>2.3479478080839788</v>
      </c>
      <c r="F104" s="50">
        <v>2.6881190463000602</v>
      </c>
      <c r="G104" s="50">
        <v>2.6050957520581668</v>
      </c>
      <c r="H104" s="50">
        <v>2.4424150597582392</v>
      </c>
      <c r="I104" s="50">
        <v>2.5865902622045622</v>
      </c>
      <c r="J104" s="50">
        <v>2.3834777117911341</v>
      </c>
      <c r="K104" s="50">
        <v>2.6624591780271576</v>
      </c>
      <c r="L104" s="50">
        <v>2.6686983148111389</v>
      </c>
      <c r="M104" s="50">
        <v>2.4609815392619199</v>
      </c>
      <c r="N104" s="50">
        <v>2.6128765037855515</v>
      </c>
      <c r="O104" s="50">
        <v>2.7666796585630018</v>
      </c>
    </row>
    <row r="105" spans="1:15" x14ac:dyDescent="0.25">
      <c r="A105" s="16">
        <v>97</v>
      </c>
      <c r="B105" s="50">
        <v>2.2557819168850055</v>
      </c>
      <c r="C105" s="50">
        <v>2.0956321078928544</v>
      </c>
      <c r="D105" s="50">
        <v>2.1597929075325095</v>
      </c>
      <c r="E105" s="50">
        <v>2.0248887907143427</v>
      </c>
      <c r="F105" s="50">
        <v>2.2284614024768472</v>
      </c>
      <c r="G105" s="50">
        <v>2.2430035557121566</v>
      </c>
      <c r="H105" s="50">
        <v>2.0926655947846036</v>
      </c>
      <c r="I105" s="50">
        <v>2.1648020216106456</v>
      </c>
      <c r="J105" s="50">
        <v>2.0542125803786249</v>
      </c>
      <c r="K105" s="50">
        <v>2.2992062400083859</v>
      </c>
      <c r="L105" s="50">
        <v>2.2364691182595489</v>
      </c>
      <c r="M105" s="50">
        <v>2.1576460334733913</v>
      </c>
      <c r="N105" s="50">
        <v>2.2570461695738291</v>
      </c>
      <c r="O105" s="50">
        <v>2.2861270803170228</v>
      </c>
    </row>
    <row r="106" spans="1:15" x14ac:dyDescent="0.25">
      <c r="A106" s="16">
        <v>98</v>
      </c>
      <c r="B106" s="50">
        <v>1.7283840615597328</v>
      </c>
      <c r="C106" s="50">
        <v>1.6976945426689034</v>
      </c>
      <c r="D106" s="50">
        <v>1.7316487459942413</v>
      </c>
      <c r="E106" s="50">
        <v>1.6395670330136414</v>
      </c>
      <c r="F106" s="50">
        <v>1.7154366150007592</v>
      </c>
      <c r="G106" s="50">
        <v>1.7238321228051652</v>
      </c>
      <c r="H106" s="50">
        <v>1.629950373748084</v>
      </c>
      <c r="I106" s="50">
        <v>1.6875659414400754</v>
      </c>
      <c r="J106" s="50">
        <v>1.5912703306665266</v>
      </c>
      <c r="K106" s="50">
        <v>1.7681482919254656</v>
      </c>
      <c r="L106" s="50">
        <v>1.7113212631991574</v>
      </c>
      <c r="M106" s="50">
        <v>1.7101947112978553</v>
      </c>
      <c r="N106" s="50">
        <v>1.7939213880547216</v>
      </c>
      <c r="O106" s="50">
        <v>1.8025975613725476</v>
      </c>
    </row>
    <row r="107" spans="1:15" x14ac:dyDescent="0.25">
      <c r="A107" s="16">
        <v>99</v>
      </c>
      <c r="B107" s="50">
        <v>1.1215536679381399</v>
      </c>
      <c r="C107" s="50">
        <v>1.1528177622933287</v>
      </c>
      <c r="D107" s="50">
        <v>1.0554080122021714</v>
      </c>
      <c r="E107" s="50">
        <v>1.1227203011726516</v>
      </c>
      <c r="F107" s="50">
        <v>1.0783394905697063</v>
      </c>
      <c r="G107" s="50">
        <v>1.0653666687042811</v>
      </c>
      <c r="H107" s="50">
        <v>1.0340385868765376</v>
      </c>
      <c r="I107" s="50">
        <v>1.1290402691129657</v>
      </c>
      <c r="J107" s="50">
        <v>1.0725910848768574</v>
      </c>
      <c r="K107" s="50">
        <v>1.0982142857142856</v>
      </c>
      <c r="L107" s="50">
        <v>1.1568647163298815</v>
      </c>
      <c r="M107" s="50">
        <v>1.1278305332359386</v>
      </c>
      <c r="N107" s="50">
        <v>1.1383111111111111</v>
      </c>
      <c r="O107" s="50">
        <v>1.1325131009341536</v>
      </c>
    </row>
    <row r="108" spans="1:15" x14ac:dyDescent="0.25">
      <c r="A108" s="16" t="s">
        <v>22</v>
      </c>
      <c r="B108" s="45">
        <v>0.40630472854640981</v>
      </c>
      <c r="C108" s="45">
        <v>0.3619047619047619</v>
      </c>
      <c r="D108" s="45">
        <v>0.24148606811145515</v>
      </c>
      <c r="E108" s="45">
        <v>0.37099494097807756</v>
      </c>
      <c r="F108" s="45">
        <v>0.24820143884892087</v>
      </c>
      <c r="G108" s="45">
        <v>0.26900584795321636</v>
      </c>
      <c r="H108" s="45">
        <v>0.33675564681724846</v>
      </c>
      <c r="I108" s="45">
        <v>0.30237580993520519</v>
      </c>
      <c r="J108" s="45">
        <v>0.29176470588235293</v>
      </c>
      <c r="K108" s="45">
        <v>0.3125</v>
      </c>
      <c r="L108" s="45">
        <v>0.36151603498542273</v>
      </c>
      <c r="M108" s="45">
        <v>0.35135135135135137</v>
      </c>
      <c r="N108" s="45">
        <v>0.36</v>
      </c>
      <c r="O108" s="45">
        <v>0.34632034632034631</v>
      </c>
    </row>
    <row r="109" spans="1:15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5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5">
      <c r="A113" s="4" t="s">
        <v>47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2" width="12.7265625" style="9" customWidth="1"/>
    <col min="3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35" customFormat="1" ht="78.650000000000006" customHeight="1" x14ac:dyDescent="0.25">
      <c r="A6" s="36" t="s">
        <v>0</v>
      </c>
      <c r="B6" s="37" t="s">
        <v>1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5" x14ac:dyDescent="0.25">
      <c r="A7" s="38"/>
      <c r="B7" s="39"/>
      <c r="C7" s="40">
        <v>42005</v>
      </c>
      <c r="D7" s="41">
        <v>42370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46">
        <v>30</v>
      </c>
      <c r="C9" s="8">
        <v>13757</v>
      </c>
      <c r="D9" s="47">
        <v>13599</v>
      </c>
      <c r="E9" s="17">
        <v>0.5</v>
      </c>
      <c r="F9" s="18">
        <f>B9/((C9+D9)/2)</f>
        <v>2.1933031144904225E-3</v>
      </c>
      <c r="G9" s="18">
        <f t="shared" ref="G9:G72" si="0">F9/((1+(1-E9)*F9))</f>
        <v>2.1909004600890966E-3</v>
      </c>
      <c r="H9" s="13">
        <v>100000</v>
      </c>
      <c r="I9" s="13">
        <f>H9*G9</f>
        <v>219.09004600890967</v>
      </c>
      <c r="J9" s="13">
        <f t="shared" ref="J9:J72" si="1">H10+I9*E9</f>
        <v>99890.454976995548</v>
      </c>
      <c r="K9" s="13">
        <f t="shared" ref="K9:K72" si="2">K10+J9</f>
        <v>8347612.4226238187</v>
      </c>
      <c r="L9" s="19">
        <f>K9/H9</f>
        <v>83.476124226238184</v>
      </c>
    </row>
    <row r="10" spans="1:13" x14ac:dyDescent="0.25">
      <c r="A10" s="16">
        <v>1</v>
      </c>
      <c r="B10" s="46">
        <v>2</v>
      </c>
      <c r="C10" s="8">
        <v>14063</v>
      </c>
      <c r="D10" s="47">
        <v>14197</v>
      </c>
      <c r="E10" s="17">
        <v>0.5</v>
      </c>
      <c r="F10" s="18">
        <f t="shared" ref="F10:F73" si="3">B10/((C10+D10)/2)</f>
        <v>1.4154281670205238E-4</v>
      </c>
      <c r="G10" s="18">
        <f t="shared" si="0"/>
        <v>1.415328002264525E-4</v>
      </c>
      <c r="H10" s="13">
        <f>H9-I9</f>
        <v>99780.909953991097</v>
      </c>
      <c r="I10" s="13">
        <f t="shared" ref="I10:I73" si="4">H10*G10</f>
        <v>14.122271594931867</v>
      </c>
      <c r="J10" s="13">
        <f t="shared" si="1"/>
        <v>99773.848818193641</v>
      </c>
      <c r="K10" s="13">
        <f t="shared" si="2"/>
        <v>8247721.9676468233</v>
      </c>
      <c r="L10" s="20">
        <f t="shared" ref="L10:L73" si="5">K10/H10</f>
        <v>82.658315818625439</v>
      </c>
    </row>
    <row r="11" spans="1:13" x14ac:dyDescent="0.25">
      <c r="A11" s="16">
        <v>2</v>
      </c>
      <c r="B11" s="46">
        <v>1</v>
      </c>
      <c r="C11" s="8">
        <v>14924</v>
      </c>
      <c r="D11" s="47">
        <v>13928</v>
      </c>
      <c r="E11" s="17">
        <v>0.5</v>
      </c>
      <c r="F11" s="18">
        <f t="shared" si="3"/>
        <v>6.9319284624982672E-5</v>
      </c>
      <c r="G11" s="18">
        <f t="shared" si="0"/>
        <v>6.9316882126641954E-5</v>
      </c>
      <c r="H11" s="13">
        <f t="shared" ref="H11:H74" si="6">H10-I10</f>
        <v>99766.787682396171</v>
      </c>
      <c r="I11" s="13">
        <f t="shared" si="4"/>
        <v>6.9155226619343697</v>
      </c>
      <c r="J11" s="13">
        <f t="shared" si="1"/>
        <v>99763.329921065204</v>
      </c>
      <c r="K11" s="13">
        <f t="shared" si="2"/>
        <v>8147948.1188286301</v>
      </c>
      <c r="L11" s="20">
        <f t="shared" si="5"/>
        <v>81.669945561115156</v>
      </c>
    </row>
    <row r="12" spans="1:13" x14ac:dyDescent="0.25">
      <c r="A12" s="16">
        <v>3</v>
      </c>
      <c r="B12" s="46">
        <v>2</v>
      </c>
      <c r="C12" s="8">
        <v>15619</v>
      </c>
      <c r="D12" s="47">
        <v>14952</v>
      </c>
      <c r="E12" s="17">
        <v>0.5</v>
      </c>
      <c r="F12" s="18">
        <f t="shared" si="3"/>
        <v>1.3084295574237022E-4</v>
      </c>
      <c r="G12" s="18">
        <f t="shared" si="0"/>
        <v>1.3083439636280377E-4</v>
      </c>
      <c r="H12" s="13">
        <f t="shared" si="6"/>
        <v>99759.872159734237</v>
      </c>
      <c r="I12" s="13">
        <f t="shared" si="4"/>
        <v>13.052022655249303</v>
      </c>
      <c r="J12" s="13">
        <f t="shared" si="1"/>
        <v>99753.346148406621</v>
      </c>
      <c r="K12" s="13">
        <f t="shared" si="2"/>
        <v>8048184.7889075652</v>
      </c>
      <c r="L12" s="20">
        <f t="shared" si="5"/>
        <v>80.675572398698691</v>
      </c>
    </row>
    <row r="13" spans="1:13" x14ac:dyDescent="0.25">
      <c r="A13" s="16">
        <v>4</v>
      </c>
      <c r="B13" s="46">
        <v>0</v>
      </c>
      <c r="C13" s="8">
        <v>15919</v>
      </c>
      <c r="D13" s="47">
        <v>15497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99746.82013707899</v>
      </c>
      <c r="I13" s="13">
        <f t="shared" si="4"/>
        <v>0</v>
      </c>
      <c r="J13" s="13">
        <f t="shared" si="1"/>
        <v>99746.82013707899</v>
      </c>
      <c r="K13" s="13">
        <f t="shared" si="2"/>
        <v>7948431.442759159</v>
      </c>
      <c r="L13" s="20">
        <f t="shared" si="5"/>
        <v>79.686063493912627</v>
      </c>
    </row>
    <row r="14" spans="1:13" x14ac:dyDescent="0.25">
      <c r="A14" s="16">
        <v>5</v>
      </c>
      <c r="B14" s="46">
        <v>1</v>
      </c>
      <c r="C14" s="8">
        <v>15916</v>
      </c>
      <c r="D14" s="47">
        <v>15868</v>
      </c>
      <c r="E14" s="17">
        <v>0.5</v>
      </c>
      <c r="F14" s="18">
        <f t="shared" si="3"/>
        <v>6.2924742008557769E-5</v>
      </c>
      <c r="G14" s="18">
        <f t="shared" si="0"/>
        <v>6.2922762309265386E-5</v>
      </c>
      <c r="H14" s="13">
        <f t="shared" si="6"/>
        <v>99746.82013707899</v>
      </c>
      <c r="I14" s="13">
        <f t="shared" si="4"/>
        <v>6.2763454545904676</v>
      </c>
      <c r="J14" s="13">
        <f t="shared" si="1"/>
        <v>99743.681964351694</v>
      </c>
      <c r="K14" s="13">
        <f t="shared" si="2"/>
        <v>7848684.6226220801</v>
      </c>
      <c r="L14" s="20">
        <f t="shared" si="5"/>
        <v>78.686063493912627</v>
      </c>
    </row>
    <row r="15" spans="1:13" x14ac:dyDescent="0.25">
      <c r="A15" s="16">
        <v>6</v>
      </c>
      <c r="B15" s="46">
        <v>0</v>
      </c>
      <c r="C15" s="8">
        <v>16356</v>
      </c>
      <c r="D15" s="47">
        <v>15775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99740.543791624397</v>
      </c>
      <c r="I15" s="13">
        <f t="shared" si="4"/>
        <v>0</v>
      </c>
      <c r="J15" s="13">
        <f t="shared" si="1"/>
        <v>99740.543791624397</v>
      </c>
      <c r="K15" s="13">
        <f t="shared" si="2"/>
        <v>7748940.9406577284</v>
      </c>
      <c r="L15" s="20">
        <f t="shared" si="5"/>
        <v>77.690983486581288</v>
      </c>
    </row>
    <row r="16" spans="1:13" x14ac:dyDescent="0.25">
      <c r="A16" s="16">
        <v>7</v>
      </c>
      <c r="B16" s="46">
        <v>3</v>
      </c>
      <c r="C16" s="8">
        <v>15379</v>
      </c>
      <c r="D16" s="47">
        <v>16219</v>
      </c>
      <c r="E16" s="17">
        <v>0.5</v>
      </c>
      <c r="F16" s="18">
        <f t="shared" si="3"/>
        <v>1.8988543578707514E-4</v>
      </c>
      <c r="G16" s="18">
        <f t="shared" si="0"/>
        <v>1.8986740925920067E-4</v>
      </c>
      <c r="H16" s="13">
        <f t="shared" si="6"/>
        <v>99740.543791624397</v>
      </c>
      <c r="I16" s="13">
        <f t="shared" si="4"/>
        <v>18.937478647819574</v>
      </c>
      <c r="J16" s="13">
        <f t="shared" si="1"/>
        <v>99731.075052300497</v>
      </c>
      <c r="K16" s="13">
        <f t="shared" si="2"/>
        <v>7649200.3968661036</v>
      </c>
      <c r="L16" s="20">
        <f t="shared" si="5"/>
        <v>76.690983486581274</v>
      </c>
    </row>
    <row r="17" spans="1:12" x14ac:dyDescent="0.25">
      <c r="A17" s="16">
        <v>8</v>
      </c>
      <c r="B17" s="46">
        <v>0</v>
      </c>
      <c r="C17" s="8">
        <v>14899</v>
      </c>
      <c r="D17" s="47">
        <v>15237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99721.606312976583</v>
      </c>
      <c r="I17" s="13">
        <f t="shared" si="4"/>
        <v>0</v>
      </c>
      <c r="J17" s="13">
        <f t="shared" si="1"/>
        <v>99721.606312976583</v>
      </c>
      <c r="K17" s="13">
        <f t="shared" si="2"/>
        <v>7549469.3218138032</v>
      </c>
      <c r="L17" s="20">
        <f t="shared" si="5"/>
        <v>75.705452418403382</v>
      </c>
    </row>
    <row r="18" spans="1:12" x14ac:dyDescent="0.25">
      <c r="A18" s="16">
        <v>9</v>
      </c>
      <c r="B18" s="46">
        <v>3</v>
      </c>
      <c r="C18" s="8">
        <v>14134</v>
      </c>
      <c r="D18" s="47">
        <v>14823</v>
      </c>
      <c r="E18" s="17">
        <v>0.5</v>
      </c>
      <c r="F18" s="18">
        <f t="shared" si="3"/>
        <v>2.0720378492247125E-4</v>
      </c>
      <c r="G18" s="18">
        <f t="shared" si="0"/>
        <v>2.0718232044198895E-4</v>
      </c>
      <c r="H18" s="13">
        <f t="shared" si="6"/>
        <v>99721.606312976583</v>
      </c>
      <c r="I18" s="13">
        <f t="shared" si="4"/>
        <v>20.660553794124983</v>
      </c>
      <c r="J18" s="13">
        <f t="shared" si="1"/>
        <v>99711.276036079522</v>
      </c>
      <c r="K18" s="13">
        <f t="shared" si="2"/>
        <v>7449747.7155008269</v>
      </c>
      <c r="L18" s="20">
        <f t="shared" si="5"/>
        <v>74.705452418403382</v>
      </c>
    </row>
    <row r="19" spans="1:12" x14ac:dyDescent="0.25">
      <c r="A19" s="16">
        <v>10</v>
      </c>
      <c r="B19" s="46">
        <v>0</v>
      </c>
      <c r="C19" s="8">
        <v>14320</v>
      </c>
      <c r="D19" s="47">
        <v>14030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99700.945759182461</v>
      </c>
      <c r="I19" s="13">
        <f t="shared" si="4"/>
        <v>0</v>
      </c>
      <c r="J19" s="13">
        <f t="shared" si="1"/>
        <v>99700.945759182461</v>
      </c>
      <c r="K19" s="13">
        <f t="shared" si="2"/>
        <v>7350036.439464747</v>
      </c>
      <c r="L19" s="20">
        <f t="shared" si="5"/>
        <v>73.720829662117907</v>
      </c>
    </row>
    <row r="20" spans="1:12" x14ac:dyDescent="0.25">
      <c r="A20" s="16">
        <v>11</v>
      </c>
      <c r="B20" s="46">
        <v>3</v>
      </c>
      <c r="C20" s="8">
        <v>13818</v>
      </c>
      <c r="D20" s="47">
        <v>14251</v>
      </c>
      <c r="E20" s="17">
        <v>0.5</v>
      </c>
      <c r="F20" s="18">
        <f t="shared" si="3"/>
        <v>2.1375895115607966E-4</v>
      </c>
      <c r="G20" s="18">
        <f t="shared" si="0"/>
        <v>2.1373610715303505E-4</v>
      </c>
      <c r="H20" s="13">
        <f t="shared" si="6"/>
        <v>99700.945759182461</v>
      </c>
      <c r="I20" s="13">
        <f t="shared" si="4"/>
        <v>21.309692026043557</v>
      </c>
      <c r="J20" s="13">
        <f t="shared" si="1"/>
        <v>99690.290913169447</v>
      </c>
      <c r="K20" s="13">
        <f t="shared" si="2"/>
        <v>7250335.4937055642</v>
      </c>
      <c r="L20" s="20">
        <f t="shared" si="5"/>
        <v>72.720829662117907</v>
      </c>
    </row>
    <row r="21" spans="1:12" x14ac:dyDescent="0.25">
      <c r="A21" s="16">
        <v>12</v>
      </c>
      <c r="B21" s="46">
        <v>0</v>
      </c>
      <c r="C21" s="8">
        <v>13038</v>
      </c>
      <c r="D21" s="47">
        <v>13811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99679.636067156418</v>
      </c>
      <c r="I21" s="13">
        <f t="shared" si="4"/>
        <v>0</v>
      </c>
      <c r="J21" s="13">
        <f t="shared" si="1"/>
        <v>99679.636067156418</v>
      </c>
      <c r="K21" s="13">
        <f t="shared" si="2"/>
        <v>7150645.2027923949</v>
      </c>
      <c r="L21" s="20">
        <f t="shared" si="5"/>
        <v>71.736269161083655</v>
      </c>
    </row>
    <row r="22" spans="1:12" x14ac:dyDescent="0.25">
      <c r="A22" s="16">
        <v>13</v>
      </c>
      <c r="B22" s="46">
        <v>1</v>
      </c>
      <c r="C22" s="8">
        <v>12657</v>
      </c>
      <c r="D22" s="47">
        <v>13045</v>
      </c>
      <c r="E22" s="17">
        <v>0.5</v>
      </c>
      <c r="F22" s="18">
        <f t="shared" si="3"/>
        <v>7.7814956034549836E-5</v>
      </c>
      <c r="G22" s="18">
        <f t="shared" si="0"/>
        <v>7.7811928568649561E-5</v>
      </c>
      <c r="H22" s="13">
        <f t="shared" si="6"/>
        <v>99679.636067156418</v>
      </c>
      <c r="I22" s="13">
        <f t="shared" si="4"/>
        <v>7.7562647214065601</v>
      </c>
      <c r="J22" s="13">
        <f t="shared" si="1"/>
        <v>99675.757934795707</v>
      </c>
      <c r="K22" s="13">
        <f t="shared" si="2"/>
        <v>7050965.5667252382</v>
      </c>
      <c r="L22" s="20">
        <f t="shared" si="5"/>
        <v>70.736269161083655</v>
      </c>
    </row>
    <row r="23" spans="1:12" x14ac:dyDescent="0.25">
      <c r="A23" s="16">
        <v>14</v>
      </c>
      <c r="B23" s="46">
        <v>0</v>
      </c>
      <c r="C23" s="8">
        <v>12524</v>
      </c>
      <c r="D23" s="47">
        <v>12681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99671.879802435011</v>
      </c>
      <c r="I23" s="13">
        <f t="shared" si="4"/>
        <v>0</v>
      </c>
      <c r="J23" s="13">
        <f t="shared" si="1"/>
        <v>99671.879802435011</v>
      </c>
      <c r="K23" s="13">
        <f t="shared" si="2"/>
        <v>6951289.8087904425</v>
      </c>
      <c r="L23" s="20">
        <f t="shared" si="5"/>
        <v>69.741734805934911</v>
      </c>
    </row>
    <row r="24" spans="1:12" x14ac:dyDescent="0.25">
      <c r="A24" s="16">
        <v>15</v>
      </c>
      <c r="B24" s="46">
        <v>0</v>
      </c>
      <c r="C24" s="8">
        <v>11824</v>
      </c>
      <c r="D24" s="47">
        <v>12572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99671.879802435011</v>
      </c>
      <c r="I24" s="13">
        <f t="shared" si="4"/>
        <v>0</v>
      </c>
      <c r="J24" s="13">
        <f t="shared" si="1"/>
        <v>99671.879802435011</v>
      </c>
      <c r="K24" s="13">
        <f t="shared" si="2"/>
        <v>6851617.9289880078</v>
      </c>
      <c r="L24" s="20">
        <f t="shared" si="5"/>
        <v>68.741734805934911</v>
      </c>
    </row>
    <row r="25" spans="1:12" x14ac:dyDescent="0.25">
      <c r="A25" s="16">
        <v>16</v>
      </c>
      <c r="B25" s="46">
        <v>1</v>
      </c>
      <c r="C25" s="8">
        <v>11154</v>
      </c>
      <c r="D25" s="47">
        <v>11854</v>
      </c>
      <c r="E25" s="17">
        <v>0.5</v>
      </c>
      <c r="F25" s="18">
        <f t="shared" si="3"/>
        <v>8.692628650904033E-5</v>
      </c>
      <c r="G25" s="18">
        <f t="shared" si="0"/>
        <v>8.6922508583597727E-5</v>
      </c>
      <c r="H25" s="13">
        <f t="shared" si="6"/>
        <v>99671.879802435011</v>
      </c>
      <c r="I25" s="13">
        <f t="shared" si="4"/>
        <v>8.6637298276704779</v>
      </c>
      <c r="J25" s="13">
        <f t="shared" si="1"/>
        <v>99667.547937521173</v>
      </c>
      <c r="K25" s="13">
        <f t="shared" si="2"/>
        <v>6751946.0491855731</v>
      </c>
      <c r="L25" s="20">
        <f t="shared" si="5"/>
        <v>67.741734805934911</v>
      </c>
    </row>
    <row r="26" spans="1:12" x14ac:dyDescent="0.25">
      <c r="A26" s="16">
        <v>17</v>
      </c>
      <c r="B26" s="46">
        <v>0</v>
      </c>
      <c r="C26" s="8">
        <v>10952</v>
      </c>
      <c r="D26" s="47">
        <v>11267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99663.216072607334</v>
      </c>
      <c r="I26" s="13">
        <f t="shared" si="4"/>
        <v>0</v>
      </c>
      <c r="J26" s="13">
        <f t="shared" si="1"/>
        <v>99663.216072607334</v>
      </c>
      <c r="K26" s="13">
        <f t="shared" si="2"/>
        <v>6652278.5012480523</v>
      </c>
      <c r="L26" s="20">
        <f t="shared" si="5"/>
        <v>66.747580134296371</v>
      </c>
    </row>
    <row r="27" spans="1:12" x14ac:dyDescent="0.25">
      <c r="A27" s="16">
        <v>18</v>
      </c>
      <c r="B27" s="46">
        <v>1</v>
      </c>
      <c r="C27" s="8">
        <v>11114</v>
      </c>
      <c r="D27" s="47">
        <v>11189</v>
      </c>
      <c r="E27" s="17">
        <v>0.5</v>
      </c>
      <c r="F27" s="18">
        <f t="shared" si="3"/>
        <v>8.9674034883199569E-5</v>
      </c>
      <c r="G27" s="18">
        <f t="shared" si="0"/>
        <v>8.96700143472023E-5</v>
      </c>
      <c r="H27" s="13">
        <f t="shared" si="6"/>
        <v>99663.216072607334</v>
      </c>
      <c r="I27" s="13">
        <f t="shared" si="4"/>
        <v>8.9368020151190226</v>
      </c>
      <c r="J27" s="13">
        <f t="shared" si="1"/>
        <v>99658.747671599776</v>
      </c>
      <c r="K27" s="13">
        <f t="shared" si="2"/>
        <v>6552615.2851754446</v>
      </c>
      <c r="L27" s="20">
        <f t="shared" si="5"/>
        <v>65.747580134296371</v>
      </c>
    </row>
    <row r="28" spans="1:12" x14ac:dyDescent="0.25">
      <c r="A28" s="16">
        <v>19</v>
      </c>
      <c r="B28" s="46">
        <v>2</v>
      </c>
      <c r="C28" s="8">
        <v>11177</v>
      </c>
      <c r="D28" s="47">
        <v>11356</v>
      </c>
      <c r="E28" s="17">
        <v>0.5</v>
      </c>
      <c r="F28" s="18">
        <f t="shared" si="3"/>
        <v>1.7751741889672924E-4</v>
      </c>
      <c r="G28" s="18">
        <f t="shared" si="0"/>
        <v>1.7750166407810072E-4</v>
      </c>
      <c r="H28" s="13">
        <f t="shared" si="6"/>
        <v>99654.279270592218</v>
      </c>
      <c r="I28" s="13">
        <f t="shared" si="4"/>
        <v>17.688800403033895</v>
      </c>
      <c r="J28" s="13">
        <f t="shared" si="1"/>
        <v>99645.434870390702</v>
      </c>
      <c r="K28" s="13">
        <f t="shared" si="2"/>
        <v>6452956.5375038451</v>
      </c>
      <c r="L28" s="20">
        <f t="shared" si="5"/>
        <v>64.75343141042714</v>
      </c>
    </row>
    <row r="29" spans="1:12" x14ac:dyDescent="0.25">
      <c r="A29" s="16">
        <v>20</v>
      </c>
      <c r="B29" s="46">
        <v>5</v>
      </c>
      <c r="C29" s="8">
        <v>11571</v>
      </c>
      <c r="D29" s="47">
        <v>11401</v>
      </c>
      <c r="E29" s="17">
        <v>0.5</v>
      </c>
      <c r="F29" s="18">
        <f t="shared" si="3"/>
        <v>4.3531255441406932E-4</v>
      </c>
      <c r="G29" s="18">
        <f t="shared" si="0"/>
        <v>4.3521782652217444E-4</v>
      </c>
      <c r="H29" s="13">
        <f t="shared" si="6"/>
        <v>99636.590470189185</v>
      </c>
      <c r="I29" s="13">
        <f t="shared" si="4"/>
        <v>43.363620346515738</v>
      </c>
      <c r="J29" s="13">
        <f t="shared" si="1"/>
        <v>99614.908660015935</v>
      </c>
      <c r="K29" s="13">
        <f t="shared" si="2"/>
        <v>6353311.1026334539</v>
      </c>
      <c r="L29" s="20">
        <f t="shared" si="5"/>
        <v>63.764838526207257</v>
      </c>
    </row>
    <row r="30" spans="1:12" x14ac:dyDescent="0.25">
      <c r="A30" s="16">
        <v>21</v>
      </c>
      <c r="B30" s="46">
        <v>4</v>
      </c>
      <c r="C30" s="8">
        <v>12097</v>
      </c>
      <c r="D30" s="47">
        <v>11736</v>
      </c>
      <c r="E30" s="17">
        <v>0.5</v>
      </c>
      <c r="F30" s="18">
        <f t="shared" si="3"/>
        <v>3.356690303360886E-4</v>
      </c>
      <c r="G30" s="18">
        <f t="shared" si="0"/>
        <v>3.3561270294080626E-4</v>
      </c>
      <c r="H30" s="13">
        <f t="shared" si="6"/>
        <v>99593.226849842671</v>
      </c>
      <c r="I30" s="13">
        <f t="shared" si="4"/>
        <v>33.424752057672578</v>
      </c>
      <c r="J30" s="13">
        <f t="shared" si="1"/>
        <v>99576.514473813833</v>
      </c>
      <c r="K30" s="13">
        <f t="shared" si="2"/>
        <v>6253696.1939734379</v>
      </c>
      <c r="L30" s="20">
        <f t="shared" si="5"/>
        <v>62.792384500224848</v>
      </c>
    </row>
    <row r="31" spans="1:12" x14ac:dyDescent="0.25">
      <c r="A31" s="16">
        <v>22</v>
      </c>
      <c r="B31" s="46">
        <v>1</v>
      </c>
      <c r="C31" s="8">
        <v>12708</v>
      </c>
      <c r="D31" s="47">
        <v>12245</v>
      </c>
      <c r="E31" s="17">
        <v>0.5</v>
      </c>
      <c r="F31" s="18">
        <f t="shared" si="3"/>
        <v>8.0150683284574995E-5</v>
      </c>
      <c r="G31" s="18">
        <f t="shared" si="0"/>
        <v>8.0147471347278987E-5</v>
      </c>
      <c r="H31" s="13">
        <f t="shared" si="6"/>
        <v>99559.802097784996</v>
      </c>
      <c r="I31" s="13">
        <f t="shared" si="4"/>
        <v>7.9794663859729891</v>
      </c>
      <c r="J31" s="13">
        <f t="shared" si="1"/>
        <v>99555.812364591999</v>
      </c>
      <c r="K31" s="13">
        <f t="shared" si="2"/>
        <v>6154119.6794996243</v>
      </c>
      <c r="L31" s="20">
        <f t="shared" si="5"/>
        <v>61.813297634473109</v>
      </c>
    </row>
    <row r="32" spans="1:12" x14ac:dyDescent="0.25">
      <c r="A32" s="16">
        <v>23</v>
      </c>
      <c r="B32" s="46">
        <v>3</v>
      </c>
      <c r="C32" s="8">
        <v>13031</v>
      </c>
      <c r="D32" s="47">
        <v>12825</v>
      </c>
      <c r="E32" s="17">
        <v>0.5</v>
      </c>
      <c r="F32" s="18">
        <f t="shared" si="3"/>
        <v>2.3205445544554454E-4</v>
      </c>
      <c r="G32" s="18">
        <f t="shared" si="0"/>
        <v>2.3202753393402684E-4</v>
      </c>
      <c r="H32" s="13">
        <f t="shared" si="6"/>
        <v>99551.822631399016</v>
      </c>
      <c r="I32" s="13">
        <f t="shared" si="4"/>
        <v>23.098763903801157</v>
      </c>
      <c r="J32" s="13">
        <f t="shared" si="1"/>
        <v>99540.273249447113</v>
      </c>
      <c r="K32" s="13">
        <f t="shared" si="2"/>
        <v>6054563.8671350321</v>
      </c>
      <c r="L32" s="20">
        <f t="shared" si="5"/>
        <v>60.8182121341232</v>
      </c>
    </row>
    <row r="33" spans="1:12" x14ac:dyDescent="0.25">
      <c r="A33" s="16">
        <v>24</v>
      </c>
      <c r="B33" s="46">
        <v>1</v>
      </c>
      <c r="C33" s="8">
        <v>13524</v>
      </c>
      <c r="D33" s="47">
        <v>13104</v>
      </c>
      <c r="E33" s="17">
        <v>0.5</v>
      </c>
      <c r="F33" s="18">
        <f t="shared" si="3"/>
        <v>7.5108907916478896E-5</v>
      </c>
      <c r="G33" s="18">
        <f t="shared" si="0"/>
        <v>7.5106087348379596E-5</v>
      </c>
      <c r="H33" s="13">
        <f t="shared" si="6"/>
        <v>99528.72386749521</v>
      </c>
      <c r="I33" s="13">
        <f t="shared" si="4"/>
        <v>7.4752130284648484</v>
      </c>
      <c r="J33" s="13">
        <f t="shared" si="1"/>
        <v>99524.986260980979</v>
      </c>
      <c r="K33" s="13">
        <f t="shared" si="2"/>
        <v>5955023.5938855847</v>
      </c>
      <c r="L33" s="20">
        <f t="shared" si="5"/>
        <v>59.83221086822774</v>
      </c>
    </row>
    <row r="34" spans="1:12" x14ac:dyDescent="0.25">
      <c r="A34" s="16">
        <v>25</v>
      </c>
      <c r="B34" s="46">
        <v>8</v>
      </c>
      <c r="C34" s="8">
        <v>14102</v>
      </c>
      <c r="D34" s="47">
        <v>13521</v>
      </c>
      <c r="E34" s="17">
        <v>0.5</v>
      </c>
      <c r="F34" s="18">
        <f t="shared" si="3"/>
        <v>5.7922745538138503E-4</v>
      </c>
      <c r="G34" s="18">
        <f t="shared" si="0"/>
        <v>5.7905975172813139E-4</v>
      </c>
      <c r="H34" s="13">
        <f t="shared" si="6"/>
        <v>99521.248654466748</v>
      </c>
      <c r="I34" s="13">
        <f t="shared" si="4"/>
        <v>57.628749537529146</v>
      </c>
      <c r="J34" s="13">
        <f t="shared" si="1"/>
        <v>99492.434279697991</v>
      </c>
      <c r="K34" s="13">
        <f t="shared" si="2"/>
        <v>5855498.6076246034</v>
      </c>
      <c r="L34" s="20">
        <f t="shared" si="5"/>
        <v>58.836667413153428</v>
      </c>
    </row>
    <row r="35" spans="1:12" x14ac:dyDescent="0.25">
      <c r="A35" s="16">
        <v>26</v>
      </c>
      <c r="B35" s="46">
        <v>7</v>
      </c>
      <c r="C35" s="8">
        <v>14702</v>
      </c>
      <c r="D35" s="47">
        <v>14057</v>
      </c>
      <c r="E35" s="17">
        <v>0.5</v>
      </c>
      <c r="F35" s="18">
        <f t="shared" si="3"/>
        <v>4.8680413088076778E-4</v>
      </c>
      <c r="G35" s="18">
        <f t="shared" si="0"/>
        <v>4.8668567058332752E-4</v>
      </c>
      <c r="H35" s="13">
        <f t="shared" si="6"/>
        <v>99463.619904929219</v>
      </c>
      <c r="I35" s="13">
        <f t="shared" si="4"/>
        <v>48.407518552075679</v>
      </c>
      <c r="J35" s="13">
        <f t="shared" si="1"/>
        <v>99439.416145653173</v>
      </c>
      <c r="K35" s="13">
        <f t="shared" si="2"/>
        <v>5756006.1733449055</v>
      </c>
      <c r="L35" s="20">
        <f t="shared" si="5"/>
        <v>57.870467401515207</v>
      </c>
    </row>
    <row r="36" spans="1:12" x14ac:dyDescent="0.25">
      <c r="A36" s="16">
        <v>27</v>
      </c>
      <c r="B36" s="46">
        <v>6</v>
      </c>
      <c r="C36" s="8">
        <v>16027</v>
      </c>
      <c r="D36" s="47">
        <v>14667</v>
      </c>
      <c r="E36" s="17">
        <v>0.5</v>
      </c>
      <c r="F36" s="18">
        <f t="shared" si="3"/>
        <v>3.9095588714406726E-4</v>
      </c>
      <c r="G36" s="18">
        <f t="shared" si="0"/>
        <v>3.9087947882736161E-4</v>
      </c>
      <c r="H36" s="13">
        <f t="shared" si="6"/>
        <v>99415.212386377141</v>
      </c>
      <c r="I36" s="13">
        <f t="shared" si="4"/>
        <v>38.859366405098562</v>
      </c>
      <c r="J36" s="13">
        <f t="shared" si="1"/>
        <v>99395.782703174584</v>
      </c>
      <c r="K36" s="13">
        <f t="shared" si="2"/>
        <v>5656566.757199252</v>
      </c>
      <c r="L36" s="20">
        <f t="shared" si="5"/>
        <v>56.898402381468642</v>
      </c>
    </row>
    <row r="37" spans="1:12" x14ac:dyDescent="0.25">
      <c r="A37" s="16">
        <v>28</v>
      </c>
      <c r="B37" s="46">
        <v>1</v>
      </c>
      <c r="C37" s="8">
        <v>16653</v>
      </c>
      <c r="D37" s="47">
        <v>15925</v>
      </c>
      <c r="E37" s="17">
        <v>0.5</v>
      </c>
      <c r="F37" s="18">
        <f t="shared" si="3"/>
        <v>6.1391122843636815E-5</v>
      </c>
      <c r="G37" s="18">
        <f t="shared" si="0"/>
        <v>6.1389238466496825E-5</v>
      </c>
      <c r="H37" s="13">
        <f t="shared" si="6"/>
        <v>99376.353019972041</v>
      </c>
      <c r="I37" s="13">
        <f t="shared" si="4"/>
        <v>6.1006386334738352</v>
      </c>
      <c r="J37" s="13">
        <f t="shared" si="1"/>
        <v>99373.302700655302</v>
      </c>
      <c r="K37" s="13">
        <f t="shared" si="2"/>
        <v>5557170.9744960777</v>
      </c>
      <c r="L37" s="20">
        <f t="shared" si="5"/>
        <v>55.92045597989727</v>
      </c>
    </row>
    <row r="38" spans="1:12" x14ac:dyDescent="0.25">
      <c r="A38" s="16">
        <v>29</v>
      </c>
      <c r="B38" s="46">
        <v>4</v>
      </c>
      <c r="C38" s="8">
        <v>17647</v>
      </c>
      <c r="D38" s="47">
        <v>16505</v>
      </c>
      <c r="E38" s="17">
        <v>0.5</v>
      </c>
      <c r="F38" s="18">
        <f t="shared" si="3"/>
        <v>2.3424689622862497E-4</v>
      </c>
      <c r="G38" s="18">
        <f t="shared" si="0"/>
        <v>2.3421946363742826E-4</v>
      </c>
      <c r="H38" s="13">
        <f t="shared" si="6"/>
        <v>99370.252381338563</v>
      </c>
      <c r="I38" s="13">
        <f t="shared" si="4"/>
        <v>23.274447214272996</v>
      </c>
      <c r="J38" s="13">
        <f t="shared" si="1"/>
        <v>99358.61515773143</v>
      </c>
      <c r="K38" s="13">
        <f t="shared" si="2"/>
        <v>5457797.6717954222</v>
      </c>
      <c r="L38" s="20">
        <f t="shared" si="5"/>
        <v>54.923858408357837</v>
      </c>
    </row>
    <row r="39" spans="1:12" x14ac:dyDescent="0.25">
      <c r="A39" s="16">
        <v>30</v>
      </c>
      <c r="B39" s="46">
        <v>7</v>
      </c>
      <c r="C39" s="8">
        <v>18703</v>
      </c>
      <c r="D39" s="47">
        <v>17436</v>
      </c>
      <c r="E39" s="17">
        <v>0.5</v>
      </c>
      <c r="F39" s="18">
        <f t="shared" si="3"/>
        <v>3.8739312100500846E-4</v>
      </c>
      <c r="G39" s="18">
        <f t="shared" si="0"/>
        <v>3.8731809882144635E-4</v>
      </c>
      <c r="H39" s="13">
        <f t="shared" si="6"/>
        <v>99346.977934124297</v>
      </c>
      <c r="I39" s="13">
        <f t="shared" si="4"/>
        <v>38.478882617101206</v>
      </c>
      <c r="J39" s="13">
        <f t="shared" si="1"/>
        <v>99327.738492815755</v>
      </c>
      <c r="K39" s="13">
        <f t="shared" si="2"/>
        <v>5358439.0566376904</v>
      </c>
      <c r="L39" s="20">
        <f t="shared" si="5"/>
        <v>53.936608521608001</v>
      </c>
    </row>
    <row r="40" spans="1:12" x14ac:dyDescent="0.25">
      <c r="A40" s="16">
        <v>31</v>
      </c>
      <c r="B40" s="46">
        <v>2</v>
      </c>
      <c r="C40" s="8">
        <v>19565</v>
      </c>
      <c r="D40" s="47">
        <v>18521</v>
      </c>
      <c r="E40" s="17">
        <v>0.5</v>
      </c>
      <c r="F40" s="18">
        <f t="shared" si="3"/>
        <v>1.0502546867615396E-4</v>
      </c>
      <c r="G40" s="18">
        <f t="shared" si="0"/>
        <v>1.0501995379122033E-4</v>
      </c>
      <c r="H40" s="13">
        <f t="shared" si="6"/>
        <v>99308.499051507199</v>
      </c>
      <c r="I40" s="13">
        <f t="shared" si="4"/>
        <v>10.429373981464733</v>
      </c>
      <c r="J40" s="13">
        <f t="shared" si="1"/>
        <v>99303.284364516468</v>
      </c>
      <c r="K40" s="13">
        <f t="shared" si="2"/>
        <v>5259111.3181448746</v>
      </c>
      <c r="L40" s="20">
        <f t="shared" si="5"/>
        <v>52.957313506643494</v>
      </c>
    </row>
    <row r="41" spans="1:12" x14ac:dyDescent="0.25">
      <c r="A41" s="16">
        <v>32</v>
      </c>
      <c r="B41" s="46">
        <v>8</v>
      </c>
      <c r="C41" s="8">
        <v>21095</v>
      </c>
      <c r="D41" s="47">
        <v>19439</v>
      </c>
      <c r="E41" s="17">
        <v>0.5</v>
      </c>
      <c r="F41" s="18">
        <f t="shared" si="3"/>
        <v>3.9473034982977256E-4</v>
      </c>
      <c r="G41" s="18">
        <f t="shared" si="0"/>
        <v>3.9465245917813622E-4</v>
      </c>
      <c r="H41" s="13">
        <f t="shared" si="6"/>
        <v>99298.069677525738</v>
      </c>
      <c r="I41" s="13">
        <f t="shared" si="4"/>
        <v>39.188227389877454</v>
      </c>
      <c r="J41" s="13">
        <f t="shared" si="1"/>
        <v>99278.475563830798</v>
      </c>
      <c r="K41" s="13">
        <f t="shared" si="2"/>
        <v>5159808.0337803578</v>
      </c>
      <c r="L41" s="20">
        <f t="shared" si="5"/>
        <v>51.962823149906448</v>
      </c>
    </row>
    <row r="42" spans="1:12" x14ac:dyDescent="0.25">
      <c r="A42" s="16">
        <v>33</v>
      </c>
      <c r="B42" s="46">
        <v>6</v>
      </c>
      <c r="C42" s="8">
        <v>22700</v>
      </c>
      <c r="D42" s="47">
        <v>20869</v>
      </c>
      <c r="E42" s="17">
        <v>0.5</v>
      </c>
      <c r="F42" s="18">
        <f t="shared" si="3"/>
        <v>2.7542518763340907E-4</v>
      </c>
      <c r="G42" s="18">
        <f t="shared" si="0"/>
        <v>2.7538726333907059E-4</v>
      </c>
      <c r="H42" s="13">
        <f t="shared" si="6"/>
        <v>99258.881450135857</v>
      </c>
      <c r="I42" s="13">
        <f t="shared" si="4"/>
        <v>27.334631724650151</v>
      </c>
      <c r="J42" s="13">
        <f t="shared" si="1"/>
        <v>99245.214134273541</v>
      </c>
      <c r="K42" s="13">
        <f t="shared" si="2"/>
        <v>5060529.5582165271</v>
      </c>
      <c r="L42" s="20">
        <f t="shared" si="5"/>
        <v>50.983141098147051</v>
      </c>
    </row>
    <row r="43" spans="1:12" x14ac:dyDescent="0.25">
      <c r="A43" s="16">
        <v>34</v>
      </c>
      <c r="B43" s="46">
        <v>5</v>
      </c>
      <c r="C43" s="8">
        <v>23911</v>
      </c>
      <c r="D43" s="47">
        <v>22483</v>
      </c>
      <c r="E43" s="17">
        <v>0.5</v>
      </c>
      <c r="F43" s="18">
        <f t="shared" si="3"/>
        <v>2.1554511359227487E-4</v>
      </c>
      <c r="G43" s="18">
        <f t="shared" si="0"/>
        <v>2.1552188624754842E-4</v>
      </c>
      <c r="H43" s="13">
        <f t="shared" si="6"/>
        <v>99231.546818411211</v>
      </c>
      <c r="I43" s="13">
        <f t="shared" si="4"/>
        <v>21.386570145565898</v>
      </c>
      <c r="J43" s="13">
        <f t="shared" si="1"/>
        <v>99220.853533338435</v>
      </c>
      <c r="K43" s="13">
        <f t="shared" si="2"/>
        <v>4961284.344082254</v>
      </c>
      <c r="L43" s="20">
        <f t="shared" si="5"/>
        <v>49.997047341821215</v>
      </c>
    </row>
    <row r="44" spans="1:12" x14ac:dyDescent="0.25">
      <c r="A44" s="16">
        <v>35</v>
      </c>
      <c r="B44" s="46">
        <v>15</v>
      </c>
      <c r="C44" s="8">
        <v>25336</v>
      </c>
      <c r="D44" s="47">
        <v>23491</v>
      </c>
      <c r="E44" s="17">
        <v>0.5</v>
      </c>
      <c r="F44" s="18">
        <f t="shared" si="3"/>
        <v>6.1441415610215657E-4</v>
      </c>
      <c r="G44" s="18">
        <f t="shared" si="0"/>
        <v>6.1422546169280544E-4</v>
      </c>
      <c r="H44" s="13">
        <f t="shared" si="6"/>
        <v>99210.160248265645</v>
      </c>
      <c r="I44" s="13">
        <f t="shared" si="4"/>
        <v>60.937406483108177</v>
      </c>
      <c r="J44" s="13">
        <f t="shared" si="1"/>
        <v>99179.691545024092</v>
      </c>
      <c r="K44" s="13">
        <f t="shared" si="2"/>
        <v>4862063.4905489152</v>
      </c>
      <c r="L44" s="20">
        <f t="shared" si="5"/>
        <v>49.007717338445808</v>
      </c>
    </row>
    <row r="45" spans="1:12" x14ac:dyDescent="0.25">
      <c r="A45" s="16">
        <v>36</v>
      </c>
      <c r="B45" s="46">
        <v>7</v>
      </c>
      <c r="C45" s="8">
        <v>26898</v>
      </c>
      <c r="D45" s="47">
        <v>25031</v>
      </c>
      <c r="E45" s="17">
        <v>0.5</v>
      </c>
      <c r="F45" s="18">
        <f t="shared" si="3"/>
        <v>2.6959887538754838E-4</v>
      </c>
      <c r="G45" s="18">
        <f t="shared" si="0"/>
        <v>2.6956253850893411E-4</v>
      </c>
      <c r="H45" s="13">
        <f t="shared" si="6"/>
        <v>99149.222841782539</v>
      </c>
      <c r="I45" s="13">
        <f t="shared" si="4"/>
        <v>26.726916200418895</v>
      </c>
      <c r="J45" s="13">
        <f t="shared" si="1"/>
        <v>99135.859383682327</v>
      </c>
      <c r="K45" s="13">
        <f t="shared" si="2"/>
        <v>4762883.7990038907</v>
      </c>
      <c r="L45" s="20">
        <f t="shared" si="5"/>
        <v>48.037530325419361</v>
      </c>
    </row>
    <row r="46" spans="1:12" x14ac:dyDescent="0.25">
      <c r="A46" s="16">
        <v>37</v>
      </c>
      <c r="B46" s="46">
        <v>11</v>
      </c>
      <c r="C46" s="8">
        <v>26869</v>
      </c>
      <c r="D46" s="47">
        <v>26589</v>
      </c>
      <c r="E46" s="17">
        <v>0.5</v>
      </c>
      <c r="F46" s="18">
        <f t="shared" si="3"/>
        <v>4.1153802985521344E-4</v>
      </c>
      <c r="G46" s="18">
        <f t="shared" si="0"/>
        <v>4.1145336550150557E-4</v>
      </c>
      <c r="H46" s="13">
        <f t="shared" si="6"/>
        <v>99122.495925582116</v>
      </c>
      <c r="I46" s="13">
        <f t="shared" si="4"/>
        <v>40.784284545490038</v>
      </c>
      <c r="J46" s="13">
        <f t="shared" si="1"/>
        <v>99102.103783309372</v>
      </c>
      <c r="K46" s="13">
        <f t="shared" si="2"/>
        <v>4663747.939620208</v>
      </c>
      <c r="L46" s="20">
        <f t="shared" si="5"/>
        <v>47.050348117965022</v>
      </c>
    </row>
    <row r="47" spans="1:12" x14ac:dyDescent="0.25">
      <c r="A47" s="16">
        <v>38</v>
      </c>
      <c r="B47" s="46">
        <v>8</v>
      </c>
      <c r="C47" s="8">
        <v>27194</v>
      </c>
      <c r="D47" s="47">
        <v>26526</v>
      </c>
      <c r="E47" s="17">
        <v>0.5</v>
      </c>
      <c r="F47" s="18">
        <f t="shared" si="3"/>
        <v>2.9784065524944157E-4</v>
      </c>
      <c r="G47" s="18">
        <f t="shared" si="0"/>
        <v>2.9779630732578913E-4</v>
      </c>
      <c r="H47" s="13">
        <f t="shared" si="6"/>
        <v>99081.711641036629</v>
      </c>
      <c r="I47" s="13">
        <f t="shared" si="4"/>
        <v>29.506167850219363</v>
      </c>
      <c r="J47" s="13">
        <f t="shared" si="1"/>
        <v>99066.958557111517</v>
      </c>
      <c r="K47" s="13">
        <f t="shared" si="2"/>
        <v>4564645.8358368985</v>
      </c>
      <c r="L47" s="20">
        <f t="shared" si="5"/>
        <v>46.069509299295966</v>
      </c>
    </row>
    <row r="48" spans="1:12" x14ac:dyDescent="0.25">
      <c r="A48" s="16">
        <v>39</v>
      </c>
      <c r="B48" s="46">
        <v>14</v>
      </c>
      <c r="C48" s="8">
        <v>27154</v>
      </c>
      <c r="D48" s="47">
        <v>26884</v>
      </c>
      <c r="E48" s="17">
        <v>0.5</v>
      </c>
      <c r="F48" s="18">
        <f t="shared" si="3"/>
        <v>5.181538917058366E-4</v>
      </c>
      <c r="G48" s="18">
        <f t="shared" si="0"/>
        <v>5.1801968474802043E-4</v>
      </c>
      <c r="H48" s="13">
        <f t="shared" si="6"/>
        <v>99052.205473186405</v>
      </c>
      <c r="I48" s="13">
        <f t="shared" si="4"/>
        <v>51.310992252816163</v>
      </c>
      <c r="J48" s="13">
        <f t="shared" si="1"/>
        <v>99026.54997706</v>
      </c>
      <c r="K48" s="13">
        <f t="shared" si="2"/>
        <v>4465578.8772797873</v>
      </c>
      <c r="L48" s="20">
        <f t="shared" si="5"/>
        <v>45.08308377332019</v>
      </c>
    </row>
    <row r="49" spans="1:12" x14ac:dyDescent="0.25">
      <c r="A49" s="16">
        <v>40</v>
      </c>
      <c r="B49" s="46">
        <v>16</v>
      </c>
      <c r="C49" s="8">
        <v>26040</v>
      </c>
      <c r="D49" s="47">
        <v>26801</v>
      </c>
      <c r="E49" s="17">
        <v>0.5</v>
      </c>
      <c r="F49" s="18">
        <f t="shared" si="3"/>
        <v>6.0559035597358116E-4</v>
      </c>
      <c r="G49" s="18">
        <f t="shared" si="0"/>
        <v>6.0540704164065314E-4</v>
      </c>
      <c r="H49" s="13">
        <f t="shared" si="6"/>
        <v>99000.894480933595</v>
      </c>
      <c r="I49" s="13">
        <f t="shared" si="4"/>
        <v>59.935838647480473</v>
      </c>
      <c r="J49" s="13">
        <f t="shared" si="1"/>
        <v>98970.926561609856</v>
      </c>
      <c r="K49" s="13">
        <f t="shared" si="2"/>
        <v>4366552.3273027269</v>
      </c>
      <c r="L49" s="20">
        <f t="shared" si="5"/>
        <v>44.106190658142722</v>
      </c>
    </row>
    <row r="50" spans="1:12" x14ac:dyDescent="0.25">
      <c r="A50" s="16">
        <v>41</v>
      </c>
      <c r="B50" s="46">
        <v>15</v>
      </c>
      <c r="C50" s="8">
        <v>24470</v>
      </c>
      <c r="D50" s="47">
        <v>25742</v>
      </c>
      <c r="E50" s="17">
        <v>0.5</v>
      </c>
      <c r="F50" s="18">
        <f t="shared" si="3"/>
        <v>5.9746674101808332E-4</v>
      </c>
      <c r="G50" s="18">
        <f t="shared" si="0"/>
        <v>5.9728831106775236E-4</v>
      </c>
      <c r="H50" s="13">
        <f t="shared" si="6"/>
        <v>98940.958642286118</v>
      </c>
      <c r="I50" s="13">
        <f t="shared" si="4"/>
        <v>59.096278082875415</v>
      </c>
      <c r="J50" s="13">
        <f t="shared" si="1"/>
        <v>98911.410503244682</v>
      </c>
      <c r="K50" s="13">
        <f t="shared" si="2"/>
        <v>4267581.4007411171</v>
      </c>
      <c r="L50" s="20">
        <f t="shared" si="5"/>
        <v>43.132606145148131</v>
      </c>
    </row>
    <row r="51" spans="1:12" x14ac:dyDescent="0.25">
      <c r="A51" s="16">
        <v>42</v>
      </c>
      <c r="B51" s="46">
        <v>24</v>
      </c>
      <c r="C51" s="8">
        <v>23620</v>
      </c>
      <c r="D51" s="47">
        <v>24185</v>
      </c>
      <c r="E51" s="17">
        <v>0.5</v>
      </c>
      <c r="F51" s="18">
        <f t="shared" si="3"/>
        <v>1.0040790712268592E-3</v>
      </c>
      <c r="G51" s="18">
        <f t="shared" si="0"/>
        <v>1.0035752367810325E-3</v>
      </c>
      <c r="H51" s="13">
        <f t="shared" si="6"/>
        <v>98881.862364203247</v>
      </c>
      <c r="I51" s="13">
        <f t="shared" si="4"/>
        <v>99.235388435504746</v>
      </c>
      <c r="J51" s="13">
        <f t="shared" si="1"/>
        <v>98832.244669985492</v>
      </c>
      <c r="K51" s="13">
        <f t="shared" si="2"/>
        <v>4168669.9902378726</v>
      </c>
      <c r="L51" s="20">
        <f t="shared" si="5"/>
        <v>42.158085320882826</v>
      </c>
    </row>
    <row r="52" spans="1:12" x14ac:dyDescent="0.25">
      <c r="A52" s="16">
        <v>43</v>
      </c>
      <c r="B52" s="46">
        <v>15</v>
      </c>
      <c r="C52" s="8">
        <v>23121</v>
      </c>
      <c r="D52" s="47">
        <v>23330</v>
      </c>
      <c r="E52" s="17">
        <v>0.5</v>
      </c>
      <c r="F52" s="18">
        <f t="shared" si="3"/>
        <v>6.4584185485780713E-4</v>
      </c>
      <c r="G52" s="18">
        <f t="shared" si="0"/>
        <v>6.4563336633237205E-4</v>
      </c>
      <c r="H52" s="13">
        <f t="shared" si="6"/>
        <v>98782.626975767736</v>
      </c>
      <c r="I52" s="13">
        <f t="shared" si="4"/>
        <v>63.777359989519908</v>
      </c>
      <c r="J52" s="13">
        <f t="shared" si="1"/>
        <v>98750.738295772986</v>
      </c>
      <c r="K52" s="13">
        <f t="shared" si="2"/>
        <v>4069837.7455678871</v>
      </c>
      <c r="L52" s="20">
        <f t="shared" si="5"/>
        <v>41.199934342364216</v>
      </c>
    </row>
    <row r="53" spans="1:12" x14ac:dyDescent="0.25">
      <c r="A53" s="16">
        <v>44</v>
      </c>
      <c r="B53" s="46">
        <v>24</v>
      </c>
      <c r="C53" s="8">
        <v>21918</v>
      </c>
      <c r="D53" s="47">
        <v>22908</v>
      </c>
      <c r="E53" s="17">
        <v>0.5</v>
      </c>
      <c r="F53" s="18">
        <f t="shared" si="3"/>
        <v>1.0708071208673537E-3</v>
      </c>
      <c r="G53" s="18">
        <f t="shared" si="0"/>
        <v>1.0702341137123746E-3</v>
      </c>
      <c r="H53" s="13">
        <f t="shared" si="6"/>
        <v>98718.849615778221</v>
      </c>
      <c r="I53" s="13">
        <f t="shared" si="4"/>
        <v>105.65228052524759</v>
      </c>
      <c r="J53" s="13">
        <f t="shared" si="1"/>
        <v>98666.023475515598</v>
      </c>
      <c r="K53" s="13">
        <f t="shared" si="2"/>
        <v>3971087.007272114</v>
      </c>
      <c r="L53" s="20">
        <f t="shared" si="5"/>
        <v>40.226228554403818</v>
      </c>
    </row>
    <row r="54" spans="1:12" x14ac:dyDescent="0.25">
      <c r="A54" s="16">
        <v>45</v>
      </c>
      <c r="B54" s="46">
        <v>26</v>
      </c>
      <c r="C54" s="8">
        <v>21244</v>
      </c>
      <c r="D54" s="47">
        <v>21654</v>
      </c>
      <c r="E54" s="17">
        <v>0.5</v>
      </c>
      <c r="F54" s="18">
        <f t="shared" si="3"/>
        <v>1.2121777239032124E-3</v>
      </c>
      <c r="G54" s="18">
        <f t="shared" si="0"/>
        <v>1.2114434815021899E-3</v>
      </c>
      <c r="H54" s="13">
        <f t="shared" si="6"/>
        <v>98613.197335252975</v>
      </c>
      <c r="I54" s="13">
        <f t="shared" si="4"/>
        <v>119.46431510188134</v>
      </c>
      <c r="J54" s="13">
        <f t="shared" si="1"/>
        <v>98553.465177702034</v>
      </c>
      <c r="K54" s="13">
        <f t="shared" si="2"/>
        <v>3872420.9837965984</v>
      </c>
      <c r="L54" s="20">
        <f t="shared" si="5"/>
        <v>39.268790470626556</v>
      </c>
    </row>
    <row r="55" spans="1:12" x14ac:dyDescent="0.25">
      <c r="A55" s="16">
        <v>46</v>
      </c>
      <c r="B55" s="46">
        <v>30</v>
      </c>
      <c r="C55" s="8">
        <v>20829</v>
      </c>
      <c r="D55" s="47">
        <v>21003</v>
      </c>
      <c r="E55" s="17">
        <v>0.5</v>
      </c>
      <c r="F55" s="18">
        <f t="shared" si="3"/>
        <v>1.434308663224326E-3</v>
      </c>
      <c r="G55" s="18">
        <f t="shared" si="0"/>
        <v>1.4332807797047442E-3</v>
      </c>
      <c r="H55" s="13">
        <f t="shared" si="6"/>
        <v>98493.733020151092</v>
      </c>
      <c r="I55" s="13">
        <f t="shared" si="4"/>
        <v>141.16917445915308</v>
      </c>
      <c r="J55" s="13">
        <f t="shared" si="1"/>
        <v>98423.148432921516</v>
      </c>
      <c r="K55" s="13">
        <f t="shared" si="2"/>
        <v>3773867.5186188961</v>
      </c>
      <c r="L55" s="20">
        <f t="shared" si="5"/>
        <v>38.315813635033926</v>
      </c>
    </row>
    <row r="56" spans="1:12" x14ac:dyDescent="0.25">
      <c r="A56" s="16">
        <v>47</v>
      </c>
      <c r="B56" s="46">
        <v>31</v>
      </c>
      <c r="C56" s="8">
        <v>20108</v>
      </c>
      <c r="D56" s="47">
        <v>20590</v>
      </c>
      <c r="E56" s="17">
        <v>0.5</v>
      </c>
      <c r="F56" s="18">
        <f t="shared" si="3"/>
        <v>1.5234163840974987E-3</v>
      </c>
      <c r="G56" s="18">
        <f t="shared" si="0"/>
        <v>1.5222568685703062E-3</v>
      </c>
      <c r="H56" s="13">
        <f t="shared" si="6"/>
        <v>98352.563845691941</v>
      </c>
      <c r="I56" s="13">
        <f t="shared" si="4"/>
        <v>149.71786585560412</v>
      </c>
      <c r="J56" s="13">
        <f t="shared" si="1"/>
        <v>98277.704912764137</v>
      </c>
      <c r="K56" s="13">
        <f t="shared" si="2"/>
        <v>3675444.3701859745</v>
      </c>
      <c r="L56" s="20">
        <f t="shared" si="5"/>
        <v>37.370092110181091</v>
      </c>
    </row>
    <row r="57" spans="1:12" x14ac:dyDescent="0.25">
      <c r="A57" s="16">
        <v>48</v>
      </c>
      <c r="B57" s="46">
        <v>33</v>
      </c>
      <c r="C57" s="8">
        <v>18793</v>
      </c>
      <c r="D57" s="47">
        <v>19928</v>
      </c>
      <c r="E57" s="17">
        <v>0.5</v>
      </c>
      <c r="F57" s="18">
        <f t="shared" si="3"/>
        <v>1.7045014333307508E-3</v>
      </c>
      <c r="G57" s="18">
        <f t="shared" si="0"/>
        <v>1.7030500077411365E-3</v>
      </c>
      <c r="H57" s="13">
        <f t="shared" si="6"/>
        <v>98202.845979836333</v>
      </c>
      <c r="I57" s="13">
        <f t="shared" si="4"/>
        <v>167.24435760616191</v>
      </c>
      <c r="J57" s="13">
        <f t="shared" si="1"/>
        <v>98119.223801033251</v>
      </c>
      <c r="K57" s="13">
        <f t="shared" si="2"/>
        <v>3577166.6652732105</v>
      </c>
      <c r="L57" s="20">
        <f t="shared" si="5"/>
        <v>36.426303429207117</v>
      </c>
    </row>
    <row r="58" spans="1:12" x14ac:dyDescent="0.25">
      <c r="A58" s="16">
        <v>49</v>
      </c>
      <c r="B58" s="46">
        <v>33</v>
      </c>
      <c r="C58" s="8">
        <v>18056</v>
      </c>
      <c r="D58" s="47">
        <v>18625</v>
      </c>
      <c r="E58" s="17">
        <v>0.5</v>
      </c>
      <c r="F58" s="18">
        <f t="shared" si="3"/>
        <v>1.7992966385867342E-3</v>
      </c>
      <c r="G58" s="18">
        <f t="shared" si="0"/>
        <v>1.7976793593724465E-3</v>
      </c>
      <c r="H58" s="13">
        <f t="shared" si="6"/>
        <v>98035.60162223017</v>
      </c>
      <c r="I58" s="13">
        <f t="shared" si="4"/>
        <v>176.2365775199431</v>
      </c>
      <c r="J58" s="13">
        <f t="shared" si="1"/>
        <v>97947.483333470198</v>
      </c>
      <c r="K58" s="13">
        <f t="shared" si="2"/>
        <v>3479047.4414721774</v>
      </c>
      <c r="L58" s="20">
        <f t="shared" si="5"/>
        <v>35.487592098208559</v>
      </c>
    </row>
    <row r="59" spans="1:12" x14ac:dyDescent="0.25">
      <c r="A59" s="16">
        <v>50</v>
      </c>
      <c r="B59" s="46">
        <v>32</v>
      </c>
      <c r="C59" s="8">
        <v>17967</v>
      </c>
      <c r="D59" s="47">
        <v>17901</v>
      </c>
      <c r="E59" s="17">
        <v>0.5</v>
      </c>
      <c r="F59" s="18">
        <f t="shared" si="3"/>
        <v>1.7843202854912457E-3</v>
      </c>
      <c r="G59" s="18">
        <f t="shared" si="0"/>
        <v>1.7827298050139275E-3</v>
      </c>
      <c r="H59" s="13">
        <f t="shared" si="6"/>
        <v>97859.365044710226</v>
      </c>
      <c r="I59" s="13">
        <f t="shared" si="4"/>
        <v>174.45680676494302</v>
      </c>
      <c r="J59" s="13">
        <f t="shared" si="1"/>
        <v>97772.136641327757</v>
      </c>
      <c r="K59" s="13">
        <f t="shared" si="2"/>
        <v>3381099.9581387071</v>
      </c>
      <c r="L59" s="20">
        <f t="shared" si="5"/>
        <v>34.550601841672915</v>
      </c>
    </row>
    <row r="60" spans="1:12" x14ac:dyDescent="0.25">
      <c r="A60" s="16">
        <v>51</v>
      </c>
      <c r="B60" s="46">
        <v>53</v>
      </c>
      <c r="C60" s="8">
        <v>17161</v>
      </c>
      <c r="D60" s="47">
        <v>17839</v>
      </c>
      <c r="E60" s="17">
        <v>0.5</v>
      </c>
      <c r="F60" s="18">
        <f t="shared" si="3"/>
        <v>3.0285714285714286E-3</v>
      </c>
      <c r="G60" s="18">
        <f t="shared" si="0"/>
        <v>3.0239922403217981E-3</v>
      </c>
      <c r="H60" s="13">
        <f t="shared" si="6"/>
        <v>97684.908237945288</v>
      </c>
      <c r="I60" s="13">
        <f t="shared" si="4"/>
        <v>295.39840450809345</v>
      </c>
      <c r="J60" s="13">
        <f t="shared" si="1"/>
        <v>97537.209035691252</v>
      </c>
      <c r="K60" s="13">
        <f t="shared" si="2"/>
        <v>3283327.8214973793</v>
      </c>
      <c r="L60" s="20">
        <f t="shared" si="5"/>
        <v>33.61141327480906</v>
      </c>
    </row>
    <row r="61" spans="1:12" x14ac:dyDescent="0.25">
      <c r="A61" s="16">
        <v>52</v>
      </c>
      <c r="B61" s="46">
        <v>48</v>
      </c>
      <c r="C61" s="8">
        <v>16374</v>
      </c>
      <c r="D61" s="47">
        <v>17027</v>
      </c>
      <c r="E61" s="17">
        <v>0.5</v>
      </c>
      <c r="F61" s="18">
        <f t="shared" si="3"/>
        <v>2.8741654441483788E-3</v>
      </c>
      <c r="G61" s="18">
        <f t="shared" si="0"/>
        <v>2.8700409578761698E-3</v>
      </c>
      <c r="H61" s="13">
        <f t="shared" si="6"/>
        <v>97389.509833437201</v>
      </c>
      <c r="I61" s="13">
        <f t="shared" si="4"/>
        <v>279.51188208944876</v>
      </c>
      <c r="J61" s="13">
        <f t="shared" si="1"/>
        <v>97249.753892392488</v>
      </c>
      <c r="K61" s="13">
        <f t="shared" si="2"/>
        <v>3185790.612461688</v>
      </c>
      <c r="L61" s="20">
        <f t="shared" si="5"/>
        <v>32.711845638306059</v>
      </c>
    </row>
    <row r="62" spans="1:12" x14ac:dyDescent="0.25">
      <c r="A62" s="16">
        <v>53</v>
      </c>
      <c r="B62" s="46">
        <v>43</v>
      </c>
      <c r="C62" s="8">
        <v>15883</v>
      </c>
      <c r="D62" s="47">
        <v>16187</v>
      </c>
      <c r="E62" s="17">
        <v>0.5</v>
      </c>
      <c r="F62" s="18">
        <f t="shared" si="3"/>
        <v>2.6816339257873401E-3</v>
      </c>
      <c r="G62" s="18">
        <f t="shared" si="0"/>
        <v>2.678043160090929E-3</v>
      </c>
      <c r="H62" s="13">
        <f t="shared" si="6"/>
        <v>97109.997951347759</v>
      </c>
      <c r="I62" s="13">
        <f t="shared" si="4"/>
        <v>260.06476579005101</v>
      </c>
      <c r="J62" s="13">
        <f t="shared" si="1"/>
        <v>96979.965568452724</v>
      </c>
      <c r="K62" s="13">
        <f t="shared" si="2"/>
        <v>3088540.8585692956</v>
      </c>
      <c r="L62" s="20">
        <f t="shared" si="5"/>
        <v>31.804561051650509</v>
      </c>
    </row>
    <row r="63" spans="1:12" x14ac:dyDescent="0.25">
      <c r="A63" s="16">
        <v>54</v>
      </c>
      <c r="B63" s="46">
        <v>41</v>
      </c>
      <c r="C63" s="8">
        <v>16065</v>
      </c>
      <c r="D63" s="47">
        <v>15676</v>
      </c>
      <c r="E63" s="17">
        <v>0.5</v>
      </c>
      <c r="F63" s="18">
        <f t="shared" si="3"/>
        <v>2.5834094704010584E-3</v>
      </c>
      <c r="G63" s="18">
        <f t="shared" si="0"/>
        <v>2.5800767730161725E-3</v>
      </c>
      <c r="H63" s="13">
        <f t="shared" si="6"/>
        <v>96849.933185557704</v>
      </c>
      <c r="I63" s="13">
        <f t="shared" si="4"/>
        <v>249.88026308022563</v>
      </c>
      <c r="J63" s="13">
        <f t="shared" si="1"/>
        <v>96724.993054017599</v>
      </c>
      <c r="K63" s="13">
        <f t="shared" si="2"/>
        <v>2991560.893000843</v>
      </c>
      <c r="L63" s="20">
        <f t="shared" si="5"/>
        <v>30.888621133782522</v>
      </c>
    </row>
    <row r="64" spans="1:12" x14ac:dyDescent="0.25">
      <c r="A64" s="16">
        <v>55</v>
      </c>
      <c r="B64" s="46">
        <v>47</v>
      </c>
      <c r="C64" s="8">
        <v>15683</v>
      </c>
      <c r="D64" s="47">
        <v>15938</v>
      </c>
      <c r="E64" s="17">
        <v>0.5</v>
      </c>
      <c r="F64" s="18">
        <f t="shared" si="3"/>
        <v>2.9727080104993515E-3</v>
      </c>
      <c r="G64" s="18">
        <f t="shared" si="0"/>
        <v>2.9682960717443475E-3</v>
      </c>
      <c r="H64" s="13">
        <f t="shared" si="6"/>
        <v>96600.05292247748</v>
      </c>
      <c r="I64" s="13">
        <f t="shared" si="4"/>
        <v>286.73755762008597</v>
      </c>
      <c r="J64" s="13">
        <f t="shared" si="1"/>
        <v>96456.684143667429</v>
      </c>
      <c r="K64" s="13">
        <f t="shared" si="2"/>
        <v>2894835.8999468256</v>
      </c>
      <c r="L64" s="20">
        <f t="shared" si="5"/>
        <v>29.967228923466127</v>
      </c>
    </row>
    <row r="65" spans="1:12" x14ac:dyDescent="0.25">
      <c r="A65" s="16">
        <v>56</v>
      </c>
      <c r="B65" s="46">
        <v>66</v>
      </c>
      <c r="C65" s="8">
        <v>15605</v>
      </c>
      <c r="D65" s="47">
        <v>15545</v>
      </c>
      <c r="E65" s="17">
        <v>0.5</v>
      </c>
      <c r="F65" s="18">
        <f t="shared" si="3"/>
        <v>4.2375601926163721E-3</v>
      </c>
      <c r="G65" s="18">
        <f t="shared" si="0"/>
        <v>4.2286007175807274E-3</v>
      </c>
      <c r="H65" s="13">
        <f t="shared" si="6"/>
        <v>96313.315364857393</v>
      </c>
      <c r="I65" s="13">
        <f t="shared" si="4"/>
        <v>407.27055446441489</v>
      </c>
      <c r="J65" s="13">
        <f t="shared" si="1"/>
        <v>96109.680087625195</v>
      </c>
      <c r="K65" s="13">
        <f t="shared" si="2"/>
        <v>2798379.215803158</v>
      </c>
      <c r="L65" s="20">
        <f t="shared" si="5"/>
        <v>29.054956785593376</v>
      </c>
    </row>
    <row r="66" spans="1:12" x14ac:dyDescent="0.25">
      <c r="A66" s="16">
        <v>57</v>
      </c>
      <c r="B66" s="46">
        <v>59</v>
      </c>
      <c r="C66" s="8">
        <v>15721</v>
      </c>
      <c r="D66" s="47">
        <v>15412</v>
      </c>
      <c r="E66" s="17">
        <v>0.5</v>
      </c>
      <c r="F66" s="18">
        <f t="shared" si="3"/>
        <v>3.790190473131404E-3</v>
      </c>
      <c r="G66" s="18">
        <f t="shared" si="0"/>
        <v>3.7830212875096178E-3</v>
      </c>
      <c r="H66" s="13">
        <f t="shared" si="6"/>
        <v>95906.044810392981</v>
      </c>
      <c r="I66" s="13">
        <f t="shared" si="4"/>
        <v>362.81460911856794</v>
      </c>
      <c r="J66" s="13">
        <f t="shared" si="1"/>
        <v>95724.6375058337</v>
      </c>
      <c r="K66" s="13">
        <f t="shared" si="2"/>
        <v>2702269.535715533</v>
      </c>
      <c r="L66" s="20">
        <f t="shared" si="5"/>
        <v>28.176217057620732</v>
      </c>
    </row>
    <row r="67" spans="1:12" x14ac:dyDescent="0.25">
      <c r="A67" s="16">
        <v>58</v>
      </c>
      <c r="B67" s="46">
        <v>66</v>
      </c>
      <c r="C67" s="8">
        <v>15012</v>
      </c>
      <c r="D67" s="47">
        <v>15603</v>
      </c>
      <c r="E67" s="17">
        <v>0.5</v>
      </c>
      <c r="F67" s="18">
        <f t="shared" si="3"/>
        <v>4.3116119549240564E-3</v>
      </c>
      <c r="G67" s="18">
        <f t="shared" si="0"/>
        <v>4.302336951207587E-3</v>
      </c>
      <c r="H67" s="13">
        <f t="shared" si="6"/>
        <v>95543.230201274419</v>
      </c>
      <c r="I67" s="13">
        <f t="shared" si="4"/>
        <v>411.05916973267563</v>
      </c>
      <c r="J67" s="13">
        <f t="shared" si="1"/>
        <v>95337.700616408081</v>
      </c>
      <c r="K67" s="13">
        <f t="shared" si="2"/>
        <v>2606544.8982096994</v>
      </c>
      <c r="L67" s="20">
        <f t="shared" si="5"/>
        <v>27.281314361244316</v>
      </c>
    </row>
    <row r="68" spans="1:12" x14ac:dyDescent="0.25">
      <c r="A68" s="16">
        <v>59</v>
      </c>
      <c r="B68" s="46">
        <v>60</v>
      </c>
      <c r="C68" s="8">
        <v>14763</v>
      </c>
      <c r="D68" s="47">
        <v>14843</v>
      </c>
      <c r="E68" s="17">
        <v>0.5</v>
      </c>
      <c r="F68" s="18">
        <f t="shared" si="3"/>
        <v>4.053232452881173E-3</v>
      </c>
      <c r="G68" s="18">
        <f t="shared" si="0"/>
        <v>4.0450347198813458E-3</v>
      </c>
      <c r="H68" s="13">
        <f t="shared" si="6"/>
        <v>95132.171031541744</v>
      </c>
      <c r="I68" s="13">
        <f t="shared" si="4"/>
        <v>384.81293480027676</v>
      </c>
      <c r="J68" s="13">
        <f t="shared" si="1"/>
        <v>94939.764564141602</v>
      </c>
      <c r="K68" s="13">
        <f t="shared" si="2"/>
        <v>2511207.1975932913</v>
      </c>
      <c r="L68" s="20">
        <f t="shared" si="5"/>
        <v>26.397034466507474</v>
      </c>
    </row>
    <row r="69" spans="1:12" x14ac:dyDescent="0.25">
      <c r="A69" s="16">
        <v>60</v>
      </c>
      <c r="B69" s="46">
        <v>76</v>
      </c>
      <c r="C69" s="8">
        <v>14475</v>
      </c>
      <c r="D69" s="47">
        <v>14651</v>
      </c>
      <c r="E69" s="17">
        <v>0.5</v>
      </c>
      <c r="F69" s="18">
        <f t="shared" si="3"/>
        <v>5.2187049371695392E-3</v>
      </c>
      <c r="G69" s="18">
        <f t="shared" si="0"/>
        <v>5.2051229367851516E-3</v>
      </c>
      <c r="H69" s="13">
        <f t="shared" si="6"/>
        <v>94747.35809674146</v>
      </c>
      <c r="I69" s="13">
        <f t="shared" si="4"/>
        <v>493.17164682914535</v>
      </c>
      <c r="J69" s="13">
        <f t="shared" si="1"/>
        <v>94500.772273326889</v>
      </c>
      <c r="K69" s="13">
        <f t="shared" si="2"/>
        <v>2416267.4330291497</v>
      </c>
      <c r="L69" s="20">
        <f t="shared" si="5"/>
        <v>25.502214326250957</v>
      </c>
    </row>
    <row r="70" spans="1:12" x14ac:dyDescent="0.25">
      <c r="A70" s="16">
        <v>61</v>
      </c>
      <c r="B70" s="46">
        <v>61</v>
      </c>
      <c r="C70" s="8">
        <v>15343</v>
      </c>
      <c r="D70" s="47">
        <v>14353</v>
      </c>
      <c r="E70" s="17">
        <v>0.5</v>
      </c>
      <c r="F70" s="18">
        <f t="shared" si="3"/>
        <v>4.1082974137931034E-3</v>
      </c>
      <c r="G70" s="18">
        <f t="shared" si="0"/>
        <v>4.0998756595086866E-3</v>
      </c>
      <c r="H70" s="13">
        <f t="shared" si="6"/>
        <v>94254.186449912318</v>
      </c>
      <c r="I70" s="13">
        <f t="shared" si="4"/>
        <v>386.43044483278896</v>
      </c>
      <c r="J70" s="13">
        <f t="shared" si="1"/>
        <v>94060.971227495917</v>
      </c>
      <c r="K70" s="13">
        <f t="shared" si="2"/>
        <v>2321766.6607558229</v>
      </c>
      <c r="L70" s="20">
        <f t="shared" si="5"/>
        <v>24.633034862484696</v>
      </c>
    </row>
    <row r="71" spans="1:12" x14ac:dyDescent="0.25">
      <c r="A71" s="16">
        <v>62</v>
      </c>
      <c r="B71" s="46">
        <v>109</v>
      </c>
      <c r="C71" s="8">
        <v>15198</v>
      </c>
      <c r="D71" s="47">
        <v>15177</v>
      </c>
      <c r="E71" s="17">
        <v>0.5</v>
      </c>
      <c r="F71" s="18">
        <f t="shared" si="3"/>
        <v>7.1769547325102878E-3</v>
      </c>
      <c r="G71" s="18">
        <f t="shared" si="0"/>
        <v>7.1512924813016661E-3</v>
      </c>
      <c r="H71" s="13">
        <f t="shared" si="6"/>
        <v>93867.756005079529</v>
      </c>
      <c r="I71" s="13">
        <f t="shared" si="4"/>
        <v>671.27577775578459</v>
      </c>
      <c r="J71" s="13">
        <f t="shared" si="1"/>
        <v>93532.118116201629</v>
      </c>
      <c r="K71" s="13">
        <f t="shared" si="2"/>
        <v>2227705.689528327</v>
      </c>
      <c r="L71" s="20">
        <f t="shared" si="5"/>
        <v>23.732384626386271</v>
      </c>
    </row>
    <row r="72" spans="1:12" x14ac:dyDescent="0.25">
      <c r="A72" s="16">
        <v>63</v>
      </c>
      <c r="B72" s="46">
        <v>106</v>
      </c>
      <c r="C72" s="8">
        <v>14308</v>
      </c>
      <c r="D72" s="47">
        <v>15049</v>
      </c>
      <c r="E72" s="17">
        <v>0.5</v>
      </c>
      <c r="F72" s="18">
        <f t="shared" si="3"/>
        <v>7.2214463330721804E-3</v>
      </c>
      <c r="G72" s="18">
        <f t="shared" si="0"/>
        <v>7.1954654991005663E-3</v>
      </c>
      <c r="H72" s="13">
        <f t="shared" si="6"/>
        <v>93196.480227323744</v>
      </c>
      <c r="I72" s="13">
        <f t="shared" si="4"/>
        <v>670.59205811331606</v>
      </c>
      <c r="J72" s="13">
        <f t="shared" si="1"/>
        <v>92861.184198267089</v>
      </c>
      <c r="K72" s="13">
        <f t="shared" si="2"/>
        <v>2134173.5714121251</v>
      </c>
      <c r="L72" s="20">
        <f t="shared" si="5"/>
        <v>22.899722888745096</v>
      </c>
    </row>
    <row r="73" spans="1:12" x14ac:dyDescent="0.25">
      <c r="A73" s="16">
        <v>64</v>
      </c>
      <c r="B73" s="46">
        <v>110</v>
      </c>
      <c r="C73" s="8">
        <v>14206</v>
      </c>
      <c r="D73" s="47">
        <v>14181</v>
      </c>
      <c r="E73" s="17">
        <v>0.5</v>
      </c>
      <c r="F73" s="18">
        <f t="shared" si="3"/>
        <v>7.7500264205446158E-3</v>
      </c>
      <c r="G73" s="18">
        <f t="shared" ref="G73:G108" si="7">F73/((1+(1-E73)*F73))</f>
        <v>7.7201108888654947E-3</v>
      </c>
      <c r="H73" s="13">
        <f t="shared" si="6"/>
        <v>92525.888169210433</v>
      </c>
      <c r="I73" s="13">
        <f t="shared" si="4"/>
        <v>714.31011675707248</v>
      </c>
      <c r="J73" s="13">
        <f t="shared" ref="J73:J108" si="8">H74+I73*E73</f>
        <v>92168.733110831905</v>
      </c>
      <c r="K73" s="13">
        <f t="shared" ref="K73:K97" si="9">K74+J73</f>
        <v>2041312.3872138578</v>
      </c>
      <c r="L73" s="20">
        <f t="shared" si="5"/>
        <v>22.062067466790761</v>
      </c>
    </row>
    <row r="74" spans="1:12" x14ac:dyDescent="0.25">
      <c r="A74" s="16">
        <v>65</v>
      </c>
      <c r="B74" s="46">
        <v>86</v>
      </c>
      <c r="C74" s="8">
        <v>14866</v>
      </c>
      <c r="D74" s="47">
        <v>14097</v>
      </c>
      <c r="E74" s="17">
        <v>0.5</v>
      </c>
      <c r="F74" s="18">
        <f t="shared" ref="F74:F108" si="10">B74/((C74+D74)/2)</f>
        <v>5.9386113316990639E-3</v>
      </c>
      <c r="G74" s="18">
        <f t="shared" si="7"/>
        <v>5.9210299838204413E-3</v>
      </c>
      <c r="H74" s="13">
        <f t="shared" si="6"/>
        <v>91811.578052453362</v>
      </c>
      <c r="I74" s="13">
        <f t="shared" ref="I74:I108" si="11">H74*G74</f>
        <v>543.61910651044707</v>
      </c>
      <c r="J74" s="13">
        <f t="shared" si="8"/>
        <v>91539.768499198137</v>
      </c>
      <c r="K74" s="13">
        <f t="shared" si="9"/>
        <v>1949143.654103026</v>
      </c>
      <c r="L74" s="20">
        <f t="shared" ref="L74:L108" si="12">K74/H74</f>
        <v>21.22982411858176</v>
      </c>
    </row>
    <row r="75" spans="1:12" x14ac:dyDescent="0.25">
      <c r="A75" s="16">
        <v>66</v>
      </c>
      <c r="B75" s="46">
        <v>125</v>
      </c>
      <c r="C75" s="8">
        <v>15869</v>
      </c>
      <c r="D75" s="47">
        <v>14756</v>
      </c>
      <c r="E75" s="17">
        <v>0.5</v>
      </c>
      <c r="F75" s="18">
        <f t="shared" si="10"/>
        <v>8.1632653061224497E-3</v>
      </c>
      <c r="G75" s="18">
        <f t="shared" si="7"/>
        <v>8.130081300813009E-3</v>
      </c>
      <c r="H75" s="13">
        <f t="shared" ref="H75:H108" si="13">H74-I74</f>
        <v>91267.958945942912</v>
      </c>
      <c r="I75" s="13">
        <f t="shared" si="11"/>
        <v>742.01592638977979</v>
      </c>
      <c r="J75" s="13">
        <f t="shared" si="8"/>
        <v>90896.950982748021</v>
      </c>
      <c r="K75" s="13">
        <f t="shared" si="9"/>
        <v>1857603.8856038279</v>
      </c>
      <c r="L75" s="20">
        <f t="shared" si="12"/>
        <v>20.353297116067512</v>
      </c>
    </row>
    <row r="76" spans="1:12" x14ac:dyDescent="0.25">
      <c r="A76" s="16">
        <v>67</v>
      </c>
      <c r="B76" s="46">
        <v>140</v>
      </c>
      <c r="C76" s="8">
        <v>13928</v>
      </c>
      <c r="D76" s="47">
        <v>15739</v>
      </c>
      <c r="E76" s="17">
        <v>0.5</v>
      </c>
      <c r="F76" s="18">
        <f t="shared" si="10"/>
        <v>9.4380962011662798E-3</v>
      </c>
      <c r="G76" s="18">
        <f t="shared" si="7"/>
        <v>9.3937665649008618E-3</v>
      </c>
      <c r="H76" s="13">
        <f t="shared" si="13"/>
        <v>90525.943019553131</v>
      </c>
      <c r="I76" s="13">
        <f t="shared" si="11"/>
        <v>850.37957679319879</v>
      </c>
      <c r="J76" s="13">
        <f t="shared" si="8"/>
        <v>90100.75323115653</v>
      </c>
      <c r="K76" s="13">
        <f t="shared" si="9"/>
        <v>1766706.9346210798</v>
      </c>
      <c r="L76" s="20">
        <f t="shared" si="12"/>
        <v>19.516029059641834</v>
      </c>
    </row>
    <row r="77" spans="1:12" x14ac:dyDescent="0.25">
      <c r="A77" s="16">
        <v>68</v>
      </c>
      <c r="B77" s="46">
        <v>125</v>
      </c>
      <c r="C77" s="8">
        <v>12454</v>
      </c>
      <c r="D77" s="47">
        <v>13809</v>
      </c>
      <c r="E77" s="17">
        <v>0.5</v>
      </c>
      <c r="F77" s="18">
        <f t="shared" si="10"/>
        <v>9.5190953051821955E-3</v>
      </c>
      <c r="G77" s="18">
        <f t="shared" si="7"/>
        <v>9.4740033348491744E-3</v>
      </c>
      <c r="H77" s="13">
        <f t="shared" si="13"/>
        <v>89675.563442759929</v>
      </c>
      <c r="I77" s="13">
        <f t="shared" si="11"/>
        <v>849.5865871111863</v>
      </c>
      <c r="J77" s="13">
        <f t="shared" si="8"/>
        <v>89250.770149204327</v>
      </c>
      <c r="K77" s="13">
        <f t="shared" si="9"/>
        <v>1676606.1813899232</v>
      </c>
      <c r="L77" s="20">
        <f t="shared" si="12"/>
        <v>18.69635513871183</v>
      </c>
    </row>
    <row r="78" spans="1:12" x14ac:dyDescent="0.25">
      <c r="A78" s="16">
        <v>69</v>
      </c>
      <c r="B78" s="46">
        <v>137</v>
      </c>
      <c r="C78" s="8">
        <v>13075</v>
      </c>
      <c r="D78" s="47">
        <v>12316</v>
      </c>
      <c r="E78" s="17">
        <v>0.5</v>
      </c>
      <c r="F78" s="18">
        <f t="shared" si="10"/>
        <v>1.0791225237288803E-2</v>
      </c>
      <c r="G78" s="18">
        <f t="shared" si="7"/>
        <v>1.0733312441240992E-2</v>
      </c>
      <c r="H78" s="13">
        <f t="shared" si="13"/>
        <v>88825.97685564874</v>
      </c>
      <c r="I78" s="13">
        <f t="shared" si="11"/>
        <v>953.39696249011899</v>
      </c>
      <c r="J78" s="13">
        <f t="shared" si="8"/>
        <v>88349.278374403671</v>
      </c>
      <c r="K78" s="13">
        <f t="shared" si="9"/>
        <v>1587355.4112407188</v>
      </c>
      <c r="L78" s="20">
        <f t="shared" si="12"/>
        <v>17.870396334850707</v>
      </c>
    </row>
    <row r="79" spans="1:12" x14ac:dyDescent="0.25">
      <c r="A79" s="16">
        <v>70</v>
      </c>
      <c r="B79" s="46">
        <v>156</v>
      </c>
      <c r="C79" s="8">
        <v>12051</v>
      </c>
      <c r="D79" s="47">
        <v>12921</v>
      </c>
      <c r="E79" s="17">
        <v>0.5</v>
      </c>
      <c r="F79" s="18">
        <f t="shared" si="10"/>
        <v>1.2493993272465162E-2</v>
      </c>
      <c r="G79" s="18">
        <f t="shared" si="7"/>
        <v>1.2416427889207259E-2</v>
      </c>
      <c r="H79" s="13">
        <f t="shared" si="13"/>
        <v>87872.579893158618</v>
      </c>
      <c r="I79" s="13">
        <f t="shared" si="11"/>
        <v>1091.0635516820078</v>
      </c>
      <c r="J79" s="13">
        <f t="shared" si="8"/>
        <v>87327.048117317623</v>
      </c>
      <c r="K79" s="13">
        <f t="shared" si="9"/>
        <v>1499006.1328663151</v>
      </c>
      <c r="L79" s="20">
        <f t="shared" si="12"/>
        <v>17.058861076901433</v>
      </c>
    </row>
    <row r="80" spans="1:12" x14ac:dyDescent="0.25">
      <c r="A80" s="16">
        <v>71</v>
      </c>
      <c r="B80" s="46">
        <v>165</v>
      </c>
      <c r="C80" s="8">
        <v>11351</v>
      </c>
      <c r="D80" s="47">
        <v>11905</v>
      </c>
      <c r="E80" s="17">
        <v>0.5</v>
      </c>
      <c r="F80" s="18">
        <f t="shared" si="10"/>
        <v>1.4189886480908152E-2</v>
      </c>
      <c r="G80" s="18">
        <f t="shared" si="7"/>
        <v>1.4089919303189445E-2</v>
      </c>
      <c r="H80" s="13">
        <f t="shared" si="13"/>
        <v>86781.516341476614</v>
      </c>
      <c r="I80" s="13">
        <f t="shared" si="11"/>
        <v>1222.7445622598216</v>
      </c>
      <c r="J80" s="13">
        <f t="shared" si="8"/>
        <v>86170.144060346705</v>
      </c>
      <c r="K80" s="13">
        <f t="shared" si="9"/>
        <v>1411679.0847489974</v>
      </c>
      <c r="L80" s="20">
        <f t="shared" si="12"/>
        <v>16.267047918293809</v>
      </c>
    </row>
    <row r="81" spans="1:12" x14ac:dyDescent="0.25">
      <c r="A81" s="16">
        <v>72</v>
      </c>
      <c r="B81" s="46">
        <v>160</v>
      </c>
      <c r="C81" s="8">
        <v>8753</v>
      </c>
      <c r="D81" s="47">
        <v>11236</v>
      </c>
      <c r="E81" s="17">
        <v>0.5</v>
      </c>
      <c r="F81" s="18">
        <f t="shared" si="10"/>
        <v>1.6008804842663465E-2</v>
      </c>
      <c r="G81" s="18">
        <f t="shared" si="7"/>
        <v>1.5881681473025957E-2</v>
      </c>
      <c r="H81" s="13">
        <f t="shared" si="13"/>
        <v>85558.771779216797</v>
      </c>
      <c r="I81" s="13">
        <f t="shared" si="11"/>
        <v>1358.8171606208434</v>
      </c>
      <c r="J81" s="13">
        <f t="shared" si="8"/>
        <v>84879.363198906372</v>
      </c>
      <c r="K81" s="13">
        <f t="shared" si="9"/>
        <v>1325508.9406886506</v>
      </c>
      <c r="L81" s="20">
        <f t="shared" si="12"/>
        <v>15.492379251412206</v>
      </c>
    </row>
    <row r="82" spans="1:12" x14ac:dyDescent="0.25">
      <c r="A82" s="16">
        <v>73</v>
      </c>
      <c r="B82" s="46">
        <v>117</v>
      </c>
      <c r="C82" s="8">
        <v>7485</v>
      </c>
      <c r="D82" s="47">
        <v>8624</v>
      </c>
      <c r="E82" s="17">
        <v>0.5</v>
      </c>
      <c r="F82" s="18">
        <f t="shared" si="10"/>
        <v>1.4526041343348438E-2</v>
      </c>
      <c r="G82" s="18">
        <f t="shared" si="7"/>
        <v>1.4421299149513128E-2</v>
      </c>
      <c r="H82" s="13">
        <f t="shared" si="13"/>
        <v>84199.954618595948</v>
      </c>
      <c r="I82" s="13">
        <f t="shared" si="11"/>
        <v>1214.2727339302016</v>
      </c>
      <c r="J82" s="13">
        <f t="shared" si="8"/>
        <v>83592.818251630844</v>
      </c>
      <c r="K82" s="13">
        <f t="shared" si="9"/>
        <v>1240629.5774897442</v>
      </c>
      <c r="L82" s="20">
        <f t="shared" si="12"/>
        <v>14.73432596382594</v>
      </c>
    </row>
    <row r="83" spans="1:12" x14ac:dyDescent="0.25">
      <c r="A83" s="16">
        <v>74</v>
      </c>
      <c r="B83" s="46">
        <v>165</v>
      </c>
      <c r="C83" s="8">
        <v>9362</v>
      </c>
      <c r="D83" s="47">
        <v>7358</v>
      </c>
      <c r="E83" s="17">
        <v>0.5</v>
      </c>
      <c r="F83" s="18">
        <f t="shared" si="10"/>
        <v>1.9736842105263157E-2</v>
      </c>
      <c r="G83" s="18">
        <f t="shared" si="7"/>
        <v>1.9543973941368076E-2</v>
      </c>
      <c r="H83" s="13">
        <f t="shared" si="13"/>
        <v>82985.681884665741</v>
      </c>
      <c r="I83" s="13">
        <f t="shared" si="11"/>
        <v>1621.8700042605681</v>
      </c>
      <c r="J83" s="13">
        <f t="shared" si="8"/>
        <v>82174.746882535459</v>
      </c>
      <c r="K83" s="13">
        <f t="shared" si="9"/>
        <v>1157036.7592381134</v>
      </c>
      <c r="L83" s="20">
        <f t="shared" si="12"/>
        <v>13.942607121625796</v>
      </c>
    </row>
    <row r="84" spans="1:12" x14ac:dyDescent="0.25">
      <c r="A84" s="16">
        <v>75</v>
      </c>
      <c r="B84" s="46">
        <v>149</v>
      </c>
      <c r="C84" s="8">
        <v>5354</v>
      </c>
      <c r="D84" s="47">
        <v>9182</v>
      </c>
      <c r="E84" s="17">
        <v>0.5</v>
      </c>
      <c r="F84" s="18">
        <f t="shared" si="10"/>
        <v>2.050082553659879E-2</v>
      </c>
      <c r="G84" s="18">
        <f t="shared" si="7"/>
        <v>2.0292815798433776E-2</v>
      </c>
      <c r="H84" s="13">
        <f t="shared" si="13"/>
        <v>81363.811880405177</v>
      </c>
      <c r="I84" s="13">
        <f t="shared" si="11"/>
        <v>1651.10084714748</v>
      </c>
      <c r="J84" s="13">
        <f t="shared" si="8"/>
        <v>80538.261456831446</v>
      </c>
      <c r="K84" s="13">
        <f t="shared" si="9"/>
        <v>1074862.0123555779</v>
      </c>
      <c r="L84" s="20">
        <f t="shared" si="12"/>
        <v>13.210566067571824</v>
      </c>
    </row>
    <row r="85" spans="1:12" x14ac:dyDescent="0.25">
      <c r="A85" s="16">
        <v>76</v>
      </c>
      <c r="B85" s="46">
        <v>136</v>
      </c>
      <c r="C85" s="8">
        <v>5967</v>
      </c>
      <c r="D85" s="47">
        <v>5256</v>
      </c>
      <c r="E85" s="17">
        <v>0.5</v>
      </c>
      <c r="F85" s="18">
        <f t="shared" si="10"/>
        <v>2.4235944043482133E-2</v>
      </c>
      <c r="G85" s="18">
        <f t="shared" si="7"/>
        <v>2.3945769874108635E-2</v>
      </c>
      <c r="H85" s="13">
        <f t="shared" si="13"/>
        <v>79712.711033257699</v>
      </c>
      <c r="I85" s="13">
        <f t="shared" si="11"/>
        <v>1908.7822344437093</v>
      </c>
      <c r="J85" s="13">
        <f t="shared" si="8"/>
        <v>78758.319916035834</v>
      </c>
      <c r="K85" s="13">
        <f t="shared" si="9"/>
        <v>994323.75089874642</v>
      </c>
      <c r="L85" s="20">
        <f t="shared" si="12"/>
        <v>12.473841850440831</v>
      </c>
    </row>
    <row r="86" spans="1:12" x14ac:dyDescent="0.25">
      <c r="A86" s="16">
        <v>77</v>
      </c>
      <c r="B86" s="46">
        <v>162</v>
      </c>
      <c r="C86" s="8">
        <v>6372</v>
      </c>
      <c r="D86" s="47">
        <v>5847</v>
      </c>
      <c r="E86" s="17">
        <v>0.5</v>
      </c>
      <c r="F86" s="18">
        <f t="shared" si="10"/>
        <v>2.6516081512398725E-2</v>
      </c>
      <c r="G86" s="18">
        <f t="shared" si="7"/>
        <v>2.6169130118730316E-2</v>
      </c>
      <c r="H86" s="13">
        <f t="shared" si="13"/>
        <v>77803.928798813984</v>
      </c>
      <c r="I86" s="13">
        <f t="shared" si="11"/>
        <v>2036.061136484592</v>
      </c>
      <c r="J86" s="13">
        <f t="shared" si="8"/>
        <v>76785.898230571678</v>
      </c>
      <c r="K86" s="13">
        <f t="shared" si="9"/>
        <v>915565.43098271056</v>
      </c>
      <c r="L86" s="20">
        <f t="shared" si="12"/>
        <v>11.76759895184968</v>
      </c>
    </row>
    <row r="87" spans="1:12" x14ac:dyDescent="0.25">
      <c r="A87" s="16">
        <v>78</v>
      </c>
      <c r="B87" s="46">
        <v>174</v>
      </c>
      <c r="C87" s="8">
        <v>6311</v>
      </c>
      <c r="D87" s="47">
        <v>6234</v>
      </c>
      <c r="E87" s="17">
        <v>0.5</v>
      </c>
      <c r="F87" s="18">
        <f t="shared" si="10"/>
        <v>2.7740135512156237E-2</v>
      </c>
      <c r="G87" s="18">
        <f t="shared" si="7"/>
        <v>2.7360641559871057E-2</v>
      </c>
      <c r="H87" s="13">
        <f t="shared" si="13"/>
        <v>75767.867662329387</v>
      </c>
      <c r="I87" s="13">
        <f t="shared" si="11"/>
        <v>2073.0574688647398</v>
      </c>
      <c r="J87" s="13">
        <f t="shared" si="8"/>
        <v>74731.338927897013</v>
      </c>
      <c r="K87" s="13">
        <f t="shared" si="9"/>
        <v>838779.53275213891</v>
      </c>
      <c r="L87" s="20">
        <f t="shared" si="12"/>
        <v>11.070385885614241</v>
      </c>
    </row>
    <row r="88" spans="1:12" x14ac:dyDescent="0.25">
      <c r="A88" s="16">
        <v>79</v>
      </c>
      <c r="B88" s="46">
        <v>203</v>
      </c>
      <c r="C88" s="8">
        <v>5598</v>
      </c>
      <c r="D88" s="47">
        <v>6116</v>
      </c>
      <c r="E88" s="17">
        <v>0.5</v>
      </c>
      <c r="F88" s="18">
        <f t="shared" si="10"/>
        <v>3.4659381936144783E-2</v>
      </c>
      <c r="G88" s="18">
        <f t="shared" si="7"/>
        <v>3.4068977091549886E-2</v>
      </c>
      <c r="H88" s="13">
        <f t="shared" si="13"/>
        <v>73694.81019346464</v>
      </c>
      <c r="I88" s="13">
        <f t="shared" si="11"/>
        <v>2510.7068002472638</v>
      </c>
      <c r="J88" s="13">
        <f t="shared" si="8"/>
        <v>72439.456793341</v>
      </c>
      <c r="K88" s="13">
        <f t="shared" si="9"/>
        <v>764048.19382424187</v>
      </c>
      <c r="L88" s="20">
        <f t="shared" si="12"/>
        <v>10.367734061848479</v>
      </c>
    </row>
    <row r="89" spans="1:12" x14ac:dyDescent="0.25">
      <c r="A89" s="16">
        <v>80</v>
      </c>
      <c r="B89" s="46">
        <v>203</v>
      </c>
      <c r="C89" s="8">
        <v>5014</v>
      </c>
      <c r="D89" s="47">
        <v>5391</v>
      </c>
      <c r="E89" s="17">
        <v>0.5</v>
      </c>
      <c r="F89" s="18">
        <f t="shared" si="10"/>
        <v>3.901970206631427E-2</v>
      </c>
      <c r="G89" s="18">
        <f t="shared" si="7"/>
        <v>3.8273001508295629E-2</v>
      </c>
      <c r="H89" s="13">
        <f t="shared" si="13"/>
        <v>71184.103393217374</v>
      </c>
      <c r="I89" s="13">
        <f t="shared" si="11"/>
        <v>2724.4292965352806</v>
      </c>
      <c r="J89" s="13">
        <f t="shared" si="8"/>
        <v>69821.888744949742</v>
      </c>
      <c r="K89" s="13">
        <f t="shared" si="9"/>
        <v>691608.7370309009</v>
      </c>
      <c r="L89" s="20">
        <f t="shared" si="12"/>
        <v>9.7157750686342048</v>
      </c>
    </row>
    <row r="90" spans="1:12" x14ac:dyDescent="0.25">
      <c r="A90" s="16">
        <v>81</v>
      </c>
      <c r="B90" s="46">
        <v>198</v>
      </c>
      <c r="C90" s="8">
        <v>4802</v>
      </c>
      <c r="D90" s="47">
        <v>4809</v>
      </c>
      <c r="E90" s="17">
        <v>0.5</v>
      </c>
      <c r="F90" s="18">
        <f t="shared" si="10"/>
        <v>4.1202788471543024E-2</v>
      </c>
      <c r="G90" s="18">
        <f t="shared" si="7"/>
        <v>4.0371087776531762E-2</v>
      </c>
      <c r="H90" s="13">
        <f t="shared" si="13"/>
        <v>68459.674096682094</v>
      </c>
      <c r="I90" s="13">
        <f t="shared" si="11"/>
        <v>2763.7915121099104</v>
      </c>
      <c r="J90" s="13">
        <f t="shared" si="8"/>
        <v>67077.778340627148</v>
      </c>
      <c r="K90" s="13">
        <f t="shared" si="9"/>
        <v>621786.84828595119</v>
      </c>
      <c r="L90" s="20">
        <f t="shared" si="12"/>
        <v>9.0825271444884983</v>
      </c>
    </row>
    <row r="91" spans="1:12" x14ac:dyDescent="0.25">
      <c r="A91" s="16">
        <v>82</v>
      </c>
      <c r="B91" s="46">
        <v>241</v>
      </c>
      <c r="C91" s="8">
        <v>4522</v>
      </c>
      <c r="D91" s="47">
        <v>4625</v>
      </c>
      <c r="E91" s="17">
        <v>0.5</v>
      </c>
      <c r="F91" s="18">
        <f t="shared" si="10"/>
        <v>5.2694872635836887E-2</v>
      </c>
      <c r="G91" s="18">
        <f t="shared" si="7"/>
        <v>5.1342138900724331E-2</v>
      </c>
      <c r="H91" s="13">
        <f t="shared" si="13"/>
        <v>65695.882584572188</v>
      </c>
      <c r="I91" s="13">
        <f t="shared" si="11"/>
        <v>3372.9671288627819</v>
      </c>
      <c r="J91" s="13">
        <f t="shared" si="8"/>
        <v>64009.399020140801</v>
      </c>
      <c r="K91" s="13">
        <f t="shared" si="9"/>
        <v>554709.06994532398</v>
      </c>
      <c r="L91" s="20">
        <f t="shared" si="12"/>
        <v>8.4435895846475795</v>
      </c>
    </row>
    <row r="92" spans="1:12" x14ac:dyDescent="0.25">
      <c r="A92" s="16">
        <v>83</v>
      </c>
      <c r="B92" s="46">
        <v>221</v>
      </c>
      <c r="C92" s="8">
        <v>3879</v>
      </c>
      <c r="D92" s="47">
        <v>4308</v>
      </c>
      <c r="E92" s="17">
        <v>0.5</v>
      </c>
      <c r="F92" s="18">
        <f t="shared" si="10"/>
        <v>5.3988029803346771E-2</v>
      </c>
      <c r="G92" s="18">
        <f t="shared" si="7"/>
        <v>5.256898192197907E-2</v>
      </c>
      <c r="H92" s="13">
        <f t="shared" si="13"/>
        <v>62322.915455709408</v>
      </c>
      <c r="I92" s="13">
        <f t="shared" si="11"/>
        <v>3276.2522159162177</v>
      </c>
      <c r="J92" s="13">
        <f t="shared" si="8"/>
        <v>60684.789347751299</v>
      </c>
      <c r="K92" s="13">
        <f t="shared" si="9"/>
        <v>490699.67092518322</v>
      </c>
      <c r="L92" s="20">
        <f t="shared" si="12"/>
        <v>7.8735031462689733</v>
      </c>
    </row>
    <row r="93" spans="1:12" x14ac:dyDescent="0.25">
      <c r="A93" s="16">
        <v>84</v>
      </c>
      <c r="B93" s="46">
        <v>252</v>
      </c>
      <c r="C93" s="8">
        <v>3555</v>
      </c>
      <c r="D93" s="47">
        <v>3681</v>
      </c>
      <c r="E93" s="17">
        <v>0.5</v>
      </c>
      <c r="F93" s="18">
        <f t="shared" si="10"/>
        <v>6.965174129353234E-2</v>
      </c>
      <c r="G93" s="18">
        <f t="shared" si="7"/>
        <v>6.7307692307692318E-2</v>
      </c>
      <c r="H93" s="13">
        <f t="shared" si="13"/>
        <v>59046.66323979319</v>
      </c>
      <c r="I93" s="13">
        <f t="shared" si="11"/>
        <v>3974.2946411399271</v>
      </c>
      <c r="J93" s="13">
        <f t="shared" si="8"/>
        <v>57059.515919223231</v>
      </c>
      <c r="K93" s="13">
        <f t="shared" si="9"/>
        <v>430014.88157743192</v>
      </c>
      <c r="L93" s="20">
        <f t="shared" si="12"/>
        <v>7.2826279756250969</v>
      </c>
    </row>
    <row r="94" spans="1:12" x14ac:dyDescent="0.25">
      <c r="A94" s="16">
        <v>85</v>
      </c>
      <c r="B94" s="46">
        <v>242</v>
      </c>
      <c r="C94" s="8">
        <v>3190</v>
      </c>
      <c r="D94" s="47">
        <v>3324</v>
      </c>
      <c r="E94" s="17">
        <v>0.5</v>
      </c>
      <c r="F94" s="18">
        <f t="shared" si="10"/>
        <v>7.4301504451949649E-2</v>
      </c>
      <c r="G94" s="18">
        <f t="shared" si="7"/>
        <v>7.1640023682652459E-2</v>
      </c>
      <c r="H94" s="13">
        <f t="shared" si="13"/>
        <v>55072.368598653266</v>
      </c>
      <c r="I94" s="13">
        <f t="shared" si="11"/>
        <v>3945.3857906672856</v>
      </c>
      <c r="J94" s="13">
        <f t="shared" si="8"/>
        <v>53099.675703319619</v>
      </c>
      <c r="K94" s="13">
        <f t="shared" si="9"/>
        <v>372955.36565820867</v>
      </c>
      <c r="L94" s="20">
        <f t="shared" si="12"/>
        <v>6.7720959738660831</v>
      </c>
    </row>
    <row r="95" spans="1:12" x14ac:dyDescent="0.25">
      <c r="A95" s="16">
        <v>86</v>
      </c>
      <c r="B95" s="46">
        <v>263</v>
      </c>
      <c r="C95" s="8">
        <v>2860</v>
      </c>
      <c r="D95" s="47">
        <v>2979</v>
      </c>
      <c r="E95" s="17">
        <v>0.5</v>
      </c>
      <c r="F95" s="18">
        <f t="shared" si="10"/>
        <v>9.0083918479191644E-2</v>
      </c>
      <c r="G95" s="18">
        <f t="shared" si="7"/>
        <v>8.6201245493280884E-2</v>
      </c>
      <c r="H95" s="13">
        <f t="shared" si="13"/>
        <v>51126.98280798598</v>
      </c>
      <c r="I95" s="13">
        <f t="shared" si="11"/>
        <v>4407.2095963619504</v>
      </c>
      <c r="J95" s="13">
        <f t="shared" si="8"/>
        <v>48923.378009805005</v>
      </c>
      <c r="K95" s="13">
        <f t="shared" si="9"/>
        <v>319855.68995488907</v>
      </c>
      <c r="L95" s="20">
        <f t="shared" si="12"/>
        <v>6.2561033800126369</v>
      </c>
    </row>
    <row r="96" spans="1:12" x14ac:dyDescent="0.25">
      <c r="A96" s="16">
        <v>87</v>
      </c>
      <c r="B96" s="46">
        <v>261</v>
      </c>
      <c r="C96" s="8">
        <v>2454</v>
      </c>
      <c r="D96" s="47">
        <v>2640</v>
      </c>
      <c r="E96" s="17">
        <v>0.5</v>
      </c>
      <c r="F96" s="18">
        <f t="shared" si="10"/>
        <v>0.10247349823321555</v>
      </c>
      <c r="G96" s="18">
        <f t="shared" si="7"/>
        <v>9.747899159663867E-2</v>
      </c>
      <c r="H96" s="13">
        <f t="shared" si="13"/>
        <v>46719.773211624029</v>
      </c>
      <c r="I96" s="13">
        <f t="shared" si="11"/>
        <v>4554.196380292763</v>
      </c>
      <c r="J96" s="13">
        <f t="shared" si="8"/>
        <v>44442.675021477648</v>
      </c>
      <c r="K96" s="13">
        <f t="shared" si="9"/>
        <v>270932.31194508407</v>
      </c>
      <c r="L96" s="20">
        <f t="shared" si="12"/>
        <v>5.7990930460611754</v>
      </c>
    </row>
    <row r="97" spans="1:12" x14ac:dyDescent="0.25">
      <c r="A97" s="16">
        <v>88</v>
      </c>
      <c r="B97" s="46">
        <v>261</v>
      </c>
      <c r="C97" s="8">
        <v>2203</v>
      </c>
      <c r="D97" s="47">
        <v>2230</v>
      </c>
      <c r="E97" s="17">
        <v>0.5</v>
      </c>
      <c r="F97" s="18">
        <f t="shared" si="10"/>
        <v>0.11775321452740807</v>
      </c>
      <c r="G97" s="18">
        <f t="shared" si="7"/>
        <v>0.11120579463144438</v>
      </c>
      <c r="H97" s="13">
        <f t="shared" si="13"/>
        <v>42165.576831331266</v>
      </c>
      <c r="I97" s="13">
        <f t="shared" si="11"/>
        <v>4689.0564776214142</v>
      </c>
      <c r="J97" s="13">
        <f t="shared" si="8"/>
        <v>39821.048592520558</v>
      </c>
      <c r="K97" s="13">
        <f t="shared" si="9"/>
        <v>226489.63692360645</v>
      </c>
      <c r="L97" s="20">
        <f t="shared" si="12"/>
        <v>5.3714345668648038</v>
      </c>
    </row>
    <row r="98" spans="1:12" x14ac:dyDescent="0.25">
      <c r="A98" s="16">
        <v>89</v>
      </c>
      <c r="B98" s="46">
        <v>247</v>
      </c>
      <c r="C98" s="8">
        <v>1896</v>
      </c>
      <c r="D98" s="47">
        <v>1943</v>
      </c>
      <c r="E98" s="17">
        <v>0.5</v>
      </c>
      <c r="F98" s="18">
        <f t="shared" si="10"/>
        <v>0.12867934357905705</v>
      </c>
      <c r="G98" s="18">
        <f t="shared" si="7"/>
        <v>0.12090063631913853</v>
      </c>
      <c r="H98" s="13">
        <f t="shared" si="13"/>
        <v>37476.52035370985</v>
      </c>
      <c r="I98" s="13">
        <f t="shared" si="11"/>
        <v>4530.9351577906673</v>
      </c>
      <c r="J98" s="13">
        <f t="shared" si="8"/>
        <v>35211.05277481451</v>
      </c>
      <c r="K98" s="13">
        <f>K99+J98</f>
        <v>186668.58833108589</v>
      </c>
      <c r="L98" s="20">
        <f t="shared" si="12"/>
        <v>4.9809477125751167</v>
      </c>
    </row>
    <row r="99" spans="1:12" x14ac:dyDescent="0.25">
      <c r="A99" s="16">
        <v>90</v>
      </c>
      <c r="B99" s="46">
        <v>218</v>
      </c>
      <c r="C99" s="8">
        <v>1557</v>
      </c>
      <c r="D99" s="47">
        <v>1648</v>
      </c>
      <c r="E99" s="17">
        <v>0.5</v>
      </c>
      <c r="F99" s="22">
        <f t="shared" si="10"/>
        <v>0.13603744149765989</v>
      </c>
      <c r="G99" s="22">
        <f t="shared" si="7"/>
        <v>0.12737364884604149</v>
      </c>
      <c r="H99" s="23">
        <f t="shared" si="13"/>
        <v>32945.585195919179</v>
      </c>
      <c r="I99" s="23">
        <f t="shared" si="11"/>
        <v>4196.3993997723528</v>
      </c>
      <c r="J99" s="23">
        <f t="shared" si="8"/>
        <v>30847.385496033003</v>
      </c>
      <c r="K99" s="23">
        <f t="shared" ref="K99:K108" si="14">K100+J99</f>
        <v>151457.53555627138</v>
      </c>
      <c r="L99" s="24">
        <f t="shared" si="12"/>
        <v>4.59720277104174</v>
      </c>
    </row>
    <row r="100" spans="1:12" x14ac:dyDescent="0.25">
      <c r="A100" s="16">
        <v>91</v>
      </c>
      <c r="B100" s="46">
        <v>211</v>
      </c>
      <c r="C100" s="8">
        <v>1321</v>
      </c>
      <c r="D100" s="47">
        <v>1362</v>
      </c>
      <c r="E100" s="17">
        <v>0.5</v>
      </c>
      <c r="F100" s="22">
        <f t="shared" si="10"/>
        <v>0.15728661945583303</v>
      </c>
      <c r="G100" s="22">
        <f t="shared" si="7"/>
        <v>0.14581893572909468</v>
      </c>
      <c r="H100" s="23">
        <f t="shared" si="13"/>
        <v>28749.185796146827</v>
      </c>
      <c r="I100" s="23">
        <f t="shared" si="11"/>
        <v>4192.1756758721358</v>
      </c>
      <c r="J100" s="23">
        <f t="shared" si="8"/>
        <v>26653.097958210761</v>
      </c>
      <c r="K100" s="23">
        <f t="shared" si="14"/>
        <v>120610.15006023837</v>
      </c>
      <c r="L100" s="24">
        <f t="shared" si="12"/>
        <v>4.1952544644378564</v>
      </c>
    </row>
    <row r="101" spans="1:12" x14ac:dyDescent="0.25">
      <c r="A101" s="16">
        <v>92</v>
      </c>
      <c r="B101" s="46">
        <v>194</v>
      </c>
      <c r="C101" s="8">
        <v>1087</v>
      </c>
      <c r="D101" s="47">
        <v>1116</v>
      </c>
      <c r="E101" s="17">
        <v>0.5</v>
      </c>
      <c r="F101" s="22">
        <f t="shared" si="10"/>
        <v>0.17612346799818429</v>
      </c>
      <c r="G101" s="22">
        <f t="shared" si="7"/>
        <v>0.16186900292031706</v>
      </c>
      <c r="H101" s="23">
        <f t="shared" si="13"/>
        <v>24557.010120274692</v>
      </c>
      <c r="I101" s="23">
        <f t="shared" si="11"/>
        <v>3975.0187428729996</v>
      </c>
      <c r="J101" s="23">
        <f t="shared" si="8"/>
        <v>22569.500748838193</v>
      </c>
      <c r="K101" s="23">
        <f t="shared" si="14"/>
        <v>93957.052102027621</v>
      </c>
      <c r="L101" s="24">
        <f t="shared" si="12"/>
        <v>3.8260786489009528</v>
      </c>
    </row>
    <row r="102" spans="1:12" x14ac:dyDescent="0.25">
      <c r="A102" s="16">
        <v>93</v>
      </c>
      <c r="B102" s="46">
        <v>182</v>
      </c>
      <c r="C102" s="8">
        <v>838</v>
      </c>
      <c r="D102" s="47">
        <v>889</v>
      </c>
      <c r="E102" s="17">
        <v>0.5</v>
      </c>
      <c r="F102" s="22">
        <f t="shared" si="10"/>
        <v>0.21077012159814706</v>
      </c>
      <c r="G102" s="22">
        <f t="shared" si="7"/>
        <v>0.19067574646411731</v>
      </c>
      <c r="H102" s="23">
        <f t="shared" si="13"/>
        <v>20581.991377401693</v>
      </c>
      <c r="I102" s="23">
        <f t="shared" si="11"/>
        <v>3924.4865696040938</v>
      </c>
      <c r="J102" s="23">
        <f t="shared" si="8"/>
        <v>18619.748092599646</v>
      </c>
      <c r="K102" s="23">
        <f t="shared" si="14"/>
        <v>71387.551353189425</v>
      </c>
      <c r="L102" s="24">
        <f t="shared" si="12"/>
        <v>3.4684472480913806</v>
      </c>
    </row>
    <row r="103" spans="1:12" x14ac:dyDescent="0.25">
      <c r="A103" s="16">
        <v>94</v>
      </c>
      <c r="B103" s="46">
        <v>139</v>
      </c>
      <c r="C103" s="8">
        <v>647</v>
      </c>
      <c r="D103" s="47">
        <v>677</v>
      </c>
      <c r="E103" s="17">
        <v>0.5</v>
      </c>
      <c r="F103" s="22">
        <f t="shared" si="10"/>
        <v>0.20996978851963746</v>
      </c>
      <c r="G103" s="22">
        <f t="shared" si="7"/>
        <v>0.19002050580997948</v>
      </c>
      <c r="H103" s="23">
        <f t="shared" si="13"/>
        <v>16657.504807797599</v>
      </c>
      <c r="I103" s="23">
        <f t="shared" si="11"/>
        <v>3165.2674891098645</v>
      </c>
      <c r="J103" s="23">
        <f t="shared" si="8"/>
        <v>15074.871063242666</v>
      </c>
      <c r="K103" s="23">
        <f t="shared" si="14"/>
        <v>52767.803260589782</v>
      </c>
      <c r="L103" s="24">
        <f t="shared" si="12"/>
        <v>3.1678095770915506</v>
      </c>
    </row>
    <row r="104" spans="1:12" x14ac:dyDescent="0.25">
      <c r="A104" s="16">
        <v>95</v>
      </c>
      <c r="B104" s="46">
        <v>108</v>
      </c>
      <c r="C104" s="8">
        <v>444</v>
      </c>
      <c r="D104" s="47">
        <v>504</v>
      </c>
      <c r="E104" s="17">
        <v>0.5</v>
      </c>
      <c r="F104" s="22">
        <f t="shared" si="10"/>
        <v>0.22784810126582278</v>
      </c>
      <c r="G104" s="22">
        <f t="shared" si="7"/>
        <v>0.20454545454545456</v>
      </c>
      <c r="H104" s="23">
        <f t="shared" si="13"/>
        <v>13492.237318687734</v>
      </c>
      <c r="I104" s="23">
        <f t="shared" si="11"/>
        <v>2759.7758151861276</v>
      </c>
      <c r="J104" s="23">
        <f t="shared" si="8"/>
        <v>12112.34941109467</v>
      </c>
      <c r="K104" s="23">
        <f t="shared" si="14"/>
        <v>37692.932197347116</v>
      </c>
      <c r="L104" s="24">
        <f t="shared" si="12"/>
        <v>2.7936754525611294</v>
      </c>
    </row>
    <row r="105" spans="1:12" x14ac:dyDescent="0.25">
      <c r="A105" s="16">
        <v>96</v>
      </c>
      <c r="B105" s="46">
        <v>99</v>
      </c>
      <c r="C105" s="8">
        <v>318</v>
      </c>
      <c r="D105" s="47">
        <v>337</v>
      </c>
      <c r="E105" s="17">
        <v>0.5</v>
      </c>
      <c r="F105" s="22">
        <f t="shared" si="10"/>
        <v>0.30229007633587784</v>
      </c>
      <c r="G105" s="22">
        <f t="shared" si="7"/>
        <v>0.2625994694960212</v>
      </c>
      <c r="H105" s="23">
        <f t="shared" si="13"/>
        <v>10732.461503501607</v>
      </c>
      <c r="I105" s="23">
        <f t="shared" si="11"/>
        <v>2818.338697205992</v>
      </c>
      <c r="J105" s="23">
        <f t="shared" si="8"/>
        <v>9323.2921548986105</v>
      </c>
      <c r="K105" s="23">
        <f t="shared" si="14"/>
        <v>25580.582786252446</v>
      </c>
      <c r="L105" s="24">
        <f t="shared" si="12"/>
        <v>2.3834777117911341</v>
      </c>
    </row>
    <row r="106" spans="1:12" x14ac:dyDescent="0.25">
      <c r="A106" s="16">
        <v>97</v>
      </c>
      <c r="B106" s="46">
        <v>66</v>
      </c>
      <c r="C106" s="8">
        <v>225</v>
      </c>
      <c r="D106" s="47">
        <v>223</v>
      </c>
      <c r="E106" s="17">
        <v>0.5</v>
      </c>
      <c r="F106" s="22">
        <f t="shared" si="10"/>
        <v>0.29464285714285715</v>
      </c>
      <c r="G106" s="22">
        <f t="shared" si="7"/>
        <v>0.25680933852140075</v>
      </c>
      <c r="H106" s="23">
        <f t="shared" si="13"/>
        <v>7914.1228062956143</v>
      </c>
      <c r="I106" s="23">
        <f t="shared" si="11"/>
        <v>2032.4206428619086</v>
      </c>
      <c r="J106" s="23">
        <f t="shared" si="8"/>
        <v>6897.9124848646597</v>
      </c>
      <c r="K106" s="23">
        <f t="shared" si="14"/>
        <v>16257.290631353837</v>
      </c>
      <c r="L106" s="24">
        <f t="shared" si="12"/>
        <v>2.0542125803786249</v>
      </c>
    </row>
    <row r="107" spans="1:12" x14ac:dyDescent="0.25">
      <c r="A107" s="16">
        <v>98</v>
      </c>
      <c r="B107" s="46">
        <v>58</v>
      </c>
      <c r="C107" s="8">
        <v>162</v>
      </c>
      <c r="D107" s="47">
        <v>159</v>
      </c>
      <c r="E107" s="17">
        <v>0.5</v>
      </c>
      <c r="F107" s="22">
        <f t="shared" si="10"/>
        <v>0.36137071651090341</v>
      </c>
      <c r="G107" s="22">
        <f t="shared" si="7"/>
        <v>0.30606860158311344</v>
      </c>
      <c r="H107" s="23">
        <f t="shared" si="13"/>
        <v>5881.7021634337052</v>
      </c>
      <c r="I107" s="23">
        <f t="shared" si="11"/>
        <v>1800.2043560905272</v>
      </c>
      <c r="J107" s="23">
        <f t="shared" si="8"/>
        <v>4981.5999853884414</v>
      </c>
      <c r="K107" s="23">
        <f t="shared" si="14"/>
        <v>9359.3781464891763</v>
      </c>
      <c r="L107" s="24">
        <f t="shared" si="12"/>
        <v>1.5912703306665266</v>
      </c>
    </row>
    <row r="108" spans="1:12" x14ac:dyDescent="0.25">
      <c r="A108" s="16">
        <v>99</v>
      </c>
      <c r="B108" s="46">
        <v>40</v>
      </c>
      <c r="C108" s="8">
        <v>124</v>
      </c>
      <c r="D108" s="47">
        <v>125</v>
      </c>
      <c r="E108" s="17">
        <v>0.5</v>
      </c>
      <c r="F108" s="22">
        <f t="shared" si="10"/>
        <v>0.32128514056224899</v>
      </c>
      <c r="G108" s="22">
        <f t="shared" si="7"/>
        <v>0.27681660899653981</v>
      </c>
      <c r="H108" s="23">
        <f t="shared" si="13"/>
        <v>4081.497807343178</v>
      </c>
      <c r="I108" s="23">
        <f t="shared" si="11"/>
        <v>1129.826382655551</v>
      </c>
      <c r="J108" s="23">
        <f t="shared" si="8"/>
        <v>3516.5846160154028</v>
      </c>
      <c r="K108" s="23">
        <f t="shared" si="14"/>
        <v>4377.778161100734</v>
      </c>
      <c r="L108" s="24">
        <f t="shared" si="12"/>
        <v>1.0725910848768574</v>
      </c>
    </row>
    <row r="109" spans="1:12" x14ac:dyDescent="0.25">
      <c r="A109" s="16" t="s">
        <v>23</v>
      </c>
      <c r="B109" s="46">
        <v>62</v>
      </c>
      <c r="C109" s="8">
        <v>201</v>
      </c>
      <c r="D109" s="47">
        <v>224</v>
      </c>
      <c r="E109" s="17"/>
      <c r="F109" s="22">
        <f>B109/((C109+D109)/2)</f>
        <v>0.29176470588235293</v>
      </c>
      <c r="G109" s="22">
        <v>1</v>
      </c>
      <c r="H109" s="23">
        <f>H108-I108</f>
        <v>2951.6714246876272</v>
      </c>
      <c r="I109" s="23">
        <f>H109*G109</f>
        <v>2951.6714246876272</v>
      </c>
      <c r="J109" s="23">
        <f>H109*F109</f>
        <v>861.19354508533115</v>
      </c>
      <c r="K109" s="23">
        <f>J109</f>
        <v>861.19354508533115</v>
      </c>
      <c r="L109" s="24">
        <f>K109/H109</f>
        <v>0.29176470588235293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7" t="s">
        <v>24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7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7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7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7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7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7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7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7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7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7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7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6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7"/>
    </row>
    <row r="613" spans="12:13" x14ac:dyDescent="0.25">
      <c r="M613" s="57"/>
    </row>
    <row r="614" spans="12:13" x14ac:dyDescent="0.25">
      <c r="M614" s="57"/>
    </row>
    <row r="615" spans="12:13" x14ac:dyDescent="0.25">
      <c r="M615" s="57"/>
    </row>
    <row r="616" spans="12:13" x14ac:dyDescent="0.25">
      <c r="M616" s="57"/>
    </row>
    <row r="617" spans="12:13" x14ac:dyDescent="0.25">
      <c r="M617" s="57"/>
    </row>
    <row r="618" spans="12:13" x14ac:dyDescent="0.25">
      <c r="M618" s="57"/>
    </row>
    <row r="619" spans="12:13" x14ac:dyDescent="0.25">
      <c r="M619" s="57"/>
    </row>
    <row r="620" spans="12:13" x14ac:dyDescent="0.25">
      <c r="M620" s="57"/>
    </row>
    <row r="621" spans="12:13" x14ac:dyDescent="0.25">
      <c r="M621" s="57"/>
    </row>
    <row r="622" spans="12:13" x14ac:dyDescent="0.25">
      <c r="M622" s="57"/>
    </row>
    <row r="623" spans="12:13" x14ac:dyDescent="0.25">
      <c r="M623" s="57"/>
    </row>
    <row r="624" spans="12:13" x14ac:dyDescent="0.25">
      <c r="M624" s="57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2" width="12.7265625" style="9" customWidth="1"/>
    <col min="3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35" customFormat="1" ht="78.650000000000006" customHeight="1" x14ac:dyDescent="0.25">
      <c r="A6" s="36" t="s">
        <v>0</v>
      </c>
      <c r="B6" s="37" t="s">
        <v>1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5" x14ac:dyDescent="0.25">
      <c r="A7" s="38"/>
      <c r="B7" s="39"/>
      <c r="C7" s="40">
        <v>41640</v>
      </c>
      <c r="D7" s="41">
        <v>42005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8">
        <v>41</v>
      </c>
      <c r="C9" s="8">
        <v>13614</v>
      </c>
      <c r="D9" s="8">
        <v>13757</v>
      </c>
      <c r="E9" s="17">
        <v>0.5</v>
      </c>
      <c r="F9" s="18">
        <f>B9/((C9+D9)/2)</f>
        <v>2.9958715428738446E-3</v>
      </c>
      <c r="G9" s="18">
        <f t="shared" ref="G9:G72" si="0">F9/((1+(1-E9)*F9))</f>
        <v>2.9913906318400703E-3</v>
      </c>
      <c r="H9" s="13">
        <v>100000</v>
      </c>
      <c r="I9" s="13">
        <f>H9*G9</f>
        <v>299.13906318400706</v>
      </c>
      <c r="J9" s="13">
        <f t="shared" ref="J9:J72" si="1">H10+I9*E9</f>
        <v>99850.430468407998</v>
      </c>
      <c r="K9" s="13">
        <f t="shared" ref="K9:K72" si="2">K10+J9</f>
        <v>8400741.5958699826</v>
      </c>
      <c r="L9" s="19">
        <f>K9/H9</f>
        <v>84.007415958699823</v>
      </c>
    </row>
    <row r="10" spans="1:13" x14ac:dyDescent="0.25">
      <c r="A10" s="16">
        <v>1</v>
      </c>
      <c r="B10" s="8">
        <v>7</v>
      </c>
      <c r="C10" s="8">
        <v>15042</v>
      </c>
      <c r="D10" s="8">
        <v>14063</v>
      </c>
      <c r="E10" s="17">
        <v>0.5</v>
      </c>
      <c r="F10" s="18">
        <f t="shared" ref="F10:F73" si="3">B10/((C10+D10)/2)</f>
        <v>4.810170073870469E-4</v>
      </c>
      <c r="G10" s="18">
        <f t="shared" si="0"/>
        <v>4.8090134652377023E-4</v>
      </c>
      <c r="H10" s="13">
        <f>H9-I9</f>
        <v>99700.860936815996</v>
      </c>
      <c r="I10" s="13">
        <f t="shared" ref="I10:I73" si="4">H10*G10</f>
        <v>47.946278274093977</v>
      </c>
      <c r="J10" s="13">
        <f t="shared" si="1"/>
        <v>99676.887797678952</v>
      </c>
      <c r="K10" s="13">
        <f t="shared" si="2"/>
        <v>8300891.1654015742</v>
      </c>
      <c r="L10" s="20">
        <f t="shared" ref="L10:L73" si="5">K10/H10</f>
        <v>83.257968761795809</v>
      </c>
    </row>
    <row r="11" spans="1:13" x14ac:dyDescent="0.25">
      <c r="A11" s="16">
        <v>2</v>
      </c>
      <c r="B11" s="8">
        <v>3</v>
      </c>
      <c r="C11" s="8">
        <v>15664</v>
      </c>
      <c r="D11" s="8">
        <v>14924</v>
      </c>
      <c r="E11" s="17">
        <v>0.5</v>
      </c>
      <c r="F11" s="18">
        <f t="shared" si="3"/>
        <v>1.9615535504119262E-4</v>
      </c>
      <c r="G11" s="18">
        <f t="shared" si="0"/>
        <v>1.9613611846621556E-4</v>
      </c>
      <c r="H11" s="13">
        <f t="shared" ref="H11:H74" si="6">H10-I10</f>
        <v>99652.914658541908</v>
      </c>
      <c r="I11" s="13">
        <f t="shared" si="4"/>
        <v>19.545535874971446</v>
      </c>
      <c r="J11" s="13">
        <f t="shared" si="1"/>
        <v>99643.141890604413</v>
      </c>
      <c r="K11" s="13">
        <f t="shared" si="2"/>
        <v>8201214.2776038954</v>
      </c>
      <c r="L11" s="20">
        <f t="shared" si="5"/>
        <v>82.297786328730481</v>
      </c>
    </row>
    <row r="12" spans="1:13" x14ac:dyDescent="0.25">
      <c r="A12" s="16">
        <v>3</v>
      </c>
      <c r="B12" s="8">
        <v>0</v>
      </c>
      <c r="C12" s="8">
        <v>16065</v>
      </c>
      <c r="D12" s="8">
        <v>15619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99633.369122666933</v>
      </c>
      <c r="I12" s="13">
        <f t="shared" si="4"/>
        <v>0</v>
      </c>
      <c r="J12" s="13">
        <f t="shared" si="1"/>
        <v>99633.369122666933</v>
      </c>
      <c r="K12" s="13">
        <f t="shared" si="2"/>
        <v>8101571.1357132914</v>
      </c>
      <c r="L12" s="20">
        <f t="shared" si="5"/>
        <v>81.313832976367308</v>
      </c>
    </row>
    <row r="13" spans="1:13" x14ac:dyDescent="0.25">
      <c r="A13" s="16">
        <v>4</v>
      </c>
      <c r="B13" s="8">
        <v>1</v>
      </c>
      <c r="C13" s="8">
        <v>16020</v>
      </c>
      <c r="D13" s="8">
        <v>15919</v>
      </c>
      <c r="E13" s="17">
        <v>0.5</v>
      </c>
      <c r="F13" s="18">
        <f t="shared" si="3"/>
        <v>6.2619368170575154E-5</v>
      </c>
      <c r="G13" s="18">
        <f t="shared" si="0"/>
        <v>6.2617407639323718E-5</v>
      </c>
      <c r="H13" s="13">
        <f t="shared" si="6"/>
        <v>99633.369122666933</v>
      </c>
      <c r="I13" s="13">
        <f t="shared" si="4"/>
        <v>6.2387832888332442</v>
      </c>
      <c r="J13" s="13">
        <f t="shared" si="1"/>
        <v>99630.249731022515</v>
      </c>
      <c r="K13" s="13">
        <f t="shared" si="2"/>
        <v>8001937.7665906241</v>
      </c>
      <c r="L13" s="20">
        <f t="shared" si="5"/>
        <v>80.313832976367308</v>
      </c>
    </row>
    <row r="14" spans="1:13" x14ac:dyDescent="0.25">
      <c r="A14" s="16">
        <v>5</v>
      </c>
      <c r="B14" s="8">
        <v>3</v>
      </c>
      <c r="C14" s="8">
        <v>16480</v>
      </c>
      <c r="D14" s="8">
        <v>15916</v>
      </c>
      <c r="E14" s="17">
        <v>0.5</v>
      </c>
      <c r="F14" s="18">
        <f t="shared" si="3"/>
        <v>1.8520805037658969E-4</v>
      </c>
      <c r="G14" s="18">
        <f t="shared" si="0"/>
        <v>1.8519090095373312E-4</v>
      </c>
      <c r="H14" s="13">
        <f t="shared" si="6"/>
        <v>99627.130339378098</v>
      </c>
      <c r="I14" s="13">
        <f t="shared" si="4"/>
        <v>18.45003802698443</v>
      </c>
      <c r="J14" s="13">
        <f t="shared" si="1"/>
        <v>99617.905320364604</v>
      </c>
      <c r="K14" s="13">
        <f t="shared" si="2"/>
        <v>7902307.5168596013</v>
      </c>
      <c r="L14" s="20">
        <f t="shared" si="5"/>
        <v>79.318831024646869</v>
      </c>
    </row>
    <row r="15" spans="1:13" x14ac:dyDescent="0.25">
      <c r="A15" s="16">
        <v>6</v>
      </c>
      <c r="B15" s="8">
        <v>1</v>
      </c>
      <c r="C15" s="8">
        <v>15400</v>
      </c>
      <c r="D15" s="8">
        <v>16356</v>
      </c>
      <c r="E15" s="17">
        <v>0.5</v>
      </c>
      <c r="F15" s="18">
        <f t="shared" si="3"/>
        <v>6.298022420959819E-5</v>
      </c>
      <c r="G15" s="18">
        <f t="shared" si="0"/>
        <v>6.2978241017728378E-5</v>
      </c>
      <c r="H15" s="13">
        <f t="shared" si="6"/>
        <v>99608.680301351109</v>
      </c>
      <c r="I15" s="13">
        <f t="shared" si="4"/>
        <v>6.2731794754763435</v>
      </c>
      <c r="J15" s="13">
        <f t="shared" si="1"/>
        <v>99605.543711613369</v>
      </c>
      <c r="K15" s="13">
        <f t="shared" si="2"/>
        <v>7802689.6115392363</v>
      </c>
      <c r="L15" s="20">
        <f t="shared" si="5"/>
        <v>78.333430258621746</v>
      </c>
    </row>
    <row r="16" spans="1:13" x14ac:dyDescent="0.25">
      <c r="A16" s="16">
        <v>7</v>
      </c>
      <c r="B16" s="8">
        <v>0</v>
      </c>
      <c r="C16" s="8">
        <v>14935</v>
      </c>
      <c r="D16" s="8">
        <v>15379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99602.407121875629</v>
      </c>
      <c r="I16" s="13">
        <f t="shared" si="4"/>
        <v>0</v>
      </c>
      <c r="J16" s="13">
        <f t="shared" si="1"/>
        <v>99602.407121875629</v>
      </c>
      <c r="K16" s="13">
        <f t="shared" si="2"/>
        <v>7703084.0678276233</v>
      </c>
      <c r="L16" s="20">
        <f t="shared" si="5"/>
        <v>77.338332379878793</v>
      </c>
    </row>
    <row r="17" spans="1:12" x14ac:dyDescent="0.25">
      <c r="A17" s="16">
        <v>8</v>
      </c>
      <c r="B17" s="8">
        <v>0</v>
      </c>
      <c r="C17" s="8">
        <v>14208</v>
      </c>
      <c r="D17" s="8">
        <v>14899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99602.407121875629</v>
      </c>
      <c r="I17" s="13">
        <f t="shared" si="4"/>
        <v>0</v>
      </c>
      <c r="J17" s="13">
        <f t="shared" si="1"/>
        <v>99602.407121875629</v>
      </c>
      <c r="K17" s="13">
        <f t="shared" si="2"/>
        <v>7603481.660705748</v>
      </c>
      <c r="L17" s="20">
        <f t="shared" si="5"/>
        <v>76.338332379878793</v>
      </c>
    </row>
    <row r="18" spans="1:12" x14ac:dyDescent="0.25">
      <c r="A18" s="16">
        <v>9</v>
      </c>
      <c r="B18" s="8">
        <v>2</v>
      </c>
      <c r="C18" s="8">
        <v>14384</v>
      </c>
      <c r="D18" s="8">
        <v>14134</v>
      </c>
      <c r="E18" s="17">
        <v>0.5</v>
      </c>
      <c r="F18" s="18">
        <f t="shared" si="3"/>
        <v>1.4026229048320359E-4</v>
      </c>
      <c r="G18" s="18">
        <f t="shared" si="0"/>
        <v>1.4025245441795232E-4</v>
      </c>
      <c r="H18" s="13">
        <f t="shared" si="6"/>
        <v>99602.407121875629</v>
      </c>
      <c r="I18" s="13">
        <f t="shared" si="4"/>
        <v>13.969482064779191</v>
      </c>
      <c r="J18" s="13">
        <f t="shared" si="1"/>
        <v>99595.422380843229</v>
      </c>
      <c r="K18" s="13">
        <f t="shared" si="2"/>
        <v>7503879.2535838727</v>
      </c>
      <c r="L18" s="20">
        <f t="shared" si="5"/>
        <v>75.338332379878793</v>
      </c>
    </row>
    <row r="19" spans="1:12" x14ac:dyDescent="0.25">
      <c r="A19" s="16">
        <v>10</v>
      </c>
      <c r="B19" s="8">
        <v>2</v>
      </c>
      <c r="C19" s="8">
        <v>13843</v>
      </c>
      <c r="D19" s="8">
        <v>14320</v>
      </c>
      <c r="E19" s="17">
        <v>0.5</v>
      </c>
      <c r="F19" s="18">
        <f t="shared" si="3"/>
        <v>1.4203032347406171E-4</v>
      </c>
      <c r="G19" s="18">
        <f t="shared" si="0"/>
        <v>1.4202023788389845E-4</v>
      </c>
      <c r="H19" s="13">
        <f t="shared" si="6"/>
        <v>99588.437639810843</v>
      </c>
      <c r="I19" s="13">
        <f t="shared" si="4"/>
        <v>14.143573604091722</v>
      </c>
      <c r="J19" s="13">
        <f t="shared" si="1"/>
        <v>99581.3658530088</v>
      </c>
      <c r="K19" s="13">
        <f t="shared" si="2"/>
        <v>7404283.8312030295</v>
      </c>
      <c r="L19" s="20">
        <f t="shared" si="5"/>
        <v>74.348830112012323</v>
      </c>
    </row>
    <row r="20" spans="1:12" x14ac:dyDescent="0.25">
      <c r="A20" s="16">
        <v>11</v>
      </c>
      <c r="B20" s="8">
        <v>1</v>
      </c>
      <c r="C20" s="8">
        <v>13039</v>
      </c>
      <c r="D20" s="8">
        <v>13818</v>
      </c>
      <c r="E20" s="17">
        <v>0.5</v>
      </c>
      <c r="F20" s="18">
        <f t="shared" si="3"/>
        <v>7.4468481215325609E-5</v>
      </c>
      <c r="G20" s="18">
        <f t="shared" si="0"/>
        <v>7.4465708541216773E-5</v>
      </c>
      <c r="H20" s="13">
        <f t="shared" si="6"/>
        <v>99574.294066206756</v>
      </c>
      <c r="I20" s="13">
        <f t="shared" si="4"/>
        <v>7.4148703601315633</v>
      </c>
      <c r="J20" s="13">
        <f t="shared" si="1"/>
        <v>99570.586631026687</v>
      </c>
      <c r="K20" s="13">
        <f t="shared" si="2"/>
        <v>7304702.4653500207</v>
      </c>
      <c r="L20" s="20">
        <f t="shared" si="5"/>
        <v>73.359319630156136</v>
      </c>
    </row>
    <row r="21" spans="1:12" x14ac:dyDescent="0.25">
      <c r="A21" s="16">
        <v>12</v>
      </c>
      <c r="B21" s="8">
        <v>1</v>
      </c>
      <c r="C21" s="8">
        <v>12665</v>
      </c>
      <c r="D21" s="8">
        <v>13038</v>
      </c>
      <c r="E21" s="17">
        <v>0.5</v>
      </c>
      <c r="F21" s="18">
        <f t="shared" si="3"/>
        <v>7.7811928568649575E-5</v>
      </c>
      <c r="G21" s="18">
        <f t="shared" si="0"/>
        <v>7.7808901338313107E-5</v>
      </c>
      <c r="H21" s="13">
        <f t="shared" si="6"/>
        <v>99566.879195846617</v>
      </c>
      <c r="I21" s="13">
        <f t="shared" si="4"/>
        <v>7.7471894799133691</v>
      </c>
      <c r="J21" s="13">
        <f t="shared" si="1"/>
        <v>99563.005601106663</v>
      </c>
      <c r="K21" s="13">
        <f t="shared" si="2"/>
        <v>7205131.8787189936</v>
      </c>
      <c r="L21" s="20">
        <f t="shared" si="5"/>
        <v>72.364745555061575</v>
      </c>
    </row>
    <row r="22" spans="1:12" x14ac:dyDescent="0.25">
      <c r="A22" s="16">
        <v>13</v>
      </c>
      <c r="B22" s="8">
        <v>1</v>
      </c>
      <c r="C22" s="8">
        <v>12535</v>
      </c>
      <c r="D22" s="8">
        <v>12657</v>
      </c>
      <c r="E22" s="17">
        <v>0.5</v>
      </c>
      <c r="F22" s="18">
        <f t="shared" si="3"/>
        <v>7.9390282629406163E-5</v>
      </c>
      <c r="G22" s="18">
        <f t="shared" si="0"/>
        <v>7.9387131346008821E-5</v>
      </c>
      <c r="H22" s="13">
        <f t="shared" si="6"/>
        <v>99559.132006366708</v>
      </c>
      <c r="I22" s="13">
        <f t="shared" si="4"/>
        <v>7.9037138892840648</v>
      </c>
      <c r="J22" s="13">
        <f t="shared" si="1"/>
        <v>99555.180149422056</v>
      </c>
      <c r="K22" s="13">
        <f t="shared" si="2"/>
        <v>7105568.8731178874</v>
      </c>
      <c r="L22" s="20">
        <f t="shared" si="5"/>
        <v>71.370337707077368</v>
      </c>
    </row>
    <row r="23" spans="1:12" x14ac:dyDescent="0.25">
      <c r="A23" s="16">
        <v>14</v>
      </c>
      <c r="B23" s="8">
        <v>1</v>
      </c>
      <c r="C23" s="8">
        <v>11850</v>
      </c>
      <c r="D23" s="8">
        <v>12524</v>
      </c>
      <c r="E23" s="17">
        <v>0.5</v>
      </c>
      <c r="F23" s="18">
        <f t="shared" si="3"/>
        <v>8.2054648395831625E-5</v>
      </c>
      <c r="G23" s="18">
        <f t="shared" si="0"/>
        <v>8.2051282051282047E-5</v>
      </c>
      <c r="H23" s="13">
        <f t="shared" si="6"/>
        <v>99551.228292477419</v>
      </c>
      <c r="I23" s="13">
        <f t="shared" si="4"/>
        <v>8.1683059111776348</v>
      </c>
      <c r="J23" s="13">
        <f t="shared" si="1"/>
        <v>99547.144139521828</v>
      </c>
      <c r="K23" s="13">
        <f t="shared" si="2"/>
        <v>7006013.6929684654</v>
      </c>
      <c r="L23" s="20">
        <f t="shared" si="5"/>
        <v>70.375964346568225</v>
      </c>
    </row>
    <row r="24" spans="1:12" x14ac:dyDescent="0.25">
      <c r="A24" s="16">
        <v>15</v>
      </c>
      <c r="B24" s="8">
        <v>3</v>
      </c>
      <c r="C24" s="8">
        <v>11142</v>
      </c>
      <c r="D24" s="8">
        <v>11824</v>
      </c>
      <c r="E24" s="17">
        <v>0.5</v>
      </c>
      <c r="F24" s="18">
        <f t="shared" si="3"/>
        <v>2.6125576939824087E-4</v>
      </c>
      <c r="G24" s="18">
        <f t="shared" si="0"/>
        <v>2.612216465671122E-4</v>
      </c>
      <c r="H24" s="13">
        <f t="shared" si="6"/>
        <v>99543.059986566237</v>
      </c>
      <c r="I24" s="13">
        <f t="shared" si="4"/>
        <v>26.002802034019656</v>
      </c>
      <c r="J24" s="13">
        <f t="shared" si="1"/>
        <v>99530.058585549225</v>
      </c>
      <c r="K24" s="13">
        <f t="shared" si="2"/>
        <v>6906466.5488289436</v>
      </c>
      <c r="L24" s="20">
        <f t="shared" si="5"/>
        <v>69.381698229499889</v>
      </c>
    </row>
    <row r="25" spans="1:12" x14ac:dyDescent="0.25">
      <c r="A25" s="16">
        <v>16</v>
      </c>
      <c r="B25" s="8">
        <v>1</v>
      </c>
      <c r="C25" s="8">
        <v>11023</v>
      </c>
      <c r="D25" s="8">
        <v>11154</v>
      </c>
      <c r="E25" s="17">
        <v>0.5</v>
      </c>
      <c r="F25" s="18">
        <f t="shared" si="3"/>
        <v>9.0183523470261983E-5</v>
      </c>
      <c r="G25" s="18">
        <f t="shared" si="0"/>
        <v>9.0179457119668132E-5</v>
      </c>
      <c r="H25" s="13">
        <f t="shared" si="6"/>
        <v>99517.057184532212</v>
      </c>
      <c r="I25" s="13">
        <f t="shared" si="4"/>
        <v>8.9743941910480842</v>
      </c>
      <c r="J25" s="13">
        <f t="shared" si="1"/>
        <v>99512.569987436698</v>
      </c>
      <c r="K25" s="13">
        <f t="shared" si="2"/>
        <v>6806936.4902433949</v>
      </c>
      <c r="L25" s="20">
        <f t="shared" si="5"/>
        <v>68.399696321621008</v>
      </c>
    </row>
    <row r="26" spans="1:12" x14ac:dyDescent="0.25">
      <c r="A26" s="16">
        <v>17</v>
      </c>
      <c r="B26" s="8">
        <v>0</v>
      </c>
      <c r="C26" s="8">
        <v>11050</v>
      </c>
      <c r="D26" s="8">
        <v>10952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99508.08279034117</v>
      </c>
      <c r="I26" s="13">
        <f t="shared" si="4"/>
        <v>0</v>
      </c>
      <c r="J26" s="13">
        <f t="shared" si="1"/>
        <v>99508.08279034117</v>
      </c>
      <c r="K26" s="13">
        <f t="shared" si="2"/>
        <v>6707423.9202559581</v>
      </c>
      <c r="L26" s="20">
        <f t="shared" si="5"/>
        <v>67.405820031606709</v>
      </c>
    </row>
    <row r="27" spans="1:12" x14ac:dyDescent="0.25">
      <c r="A27" s="16">
        <v>18</v>
      </c>
      <c r="B27" s="8">
        <v>1</v>
      </c>
      <c r="C27" s="8">
        <v>11117</v>
      </c>
      <c r="D27" s="8">
        <v>11114</v>
      </c>
      <c r="E27" s="17">
        <v>0.5</v>
      </c>
      <c r="F27" s="18">
        <f t="shared" si="3"/>
        <v>8.9964464036705499E-5</v>
      </c>
      <c r="G27" s="18">
        <f t="shared" si="0"/>
        <v>8.9960417416336819E-5</v>
      </c>
      <c r="H27" s="13">
        <f t="shared" si="6"/>
        <v>99508.08279034117</v>
      </c>
      <c r="I27" s="13">
        <f t="shared" si="4"/>
        <v>8.9517886641184941</v>
      </c>
      <c r="J27" s="13">
        <f t="shared" si="1"/>
        <v>99503.606896009122</v>
      </c>
      <c r="K27" s="13">
        <f t="shared" si="2"/>
        <v>6607915.8374656169</v>
      </c>
      <c r="L27" s="20">
        <f t="shared" si="5"/>
        <v>66.405820031606709</v>
      </c>
    </row>
    <row r="28" spans="1:12" x14ac:dyDescent="0.25">
      <c r="A28" s="16">
        <v>19</v>
      </c>
      <c r="B28" s="8">
        <v>1</v>
      </c>
      <c r="C28" s="8">
        <v>11425</v>
      </c>
      <c r="D28" s="8">
        <v>11177</v>
      </c>
      <c r="E28" s="17">
        <v>0.5</v>
      </c>
      <c r="F28" s="18">
        <f t="shared" si="3"/>
        <v>8.8487744447394038E-5</v>
      </c>
      <c r="G28" s="18">
        <f t="shared" si="0"/>
        <v>8.848382958014423E-5</v>
      </c>
      <c r="H28" s="13">
        <f t="shared" si="6"/>
        <v>99499.131001677059</v>
      </c>
      <c r="I28" s="13">
        <f t="shared" si="4"/>
        <v>8.8040641509248392</v>
      </c>
      <c r="J28" s="13">
        <f t="shared" si="1"/>
        <v>99494.728969601594</v>
      </c>
      <c r="K28" s="13">
        <f t="shared" si="2"/>
        <v>6508412.2305696076</v>
      </c>
      <c r="L28" s="20">
        <f t="shared" si="5"/>
        <v>65.411749480102571</v>
      </c>
    </row>
    <row r="29" spans="1:12" x14ac:dyDescent="0.25">
      <c r="A29" s="16">
        <v>20</v>
      </c>
      <c r="B29" s="8">
        <v>1</v>
      </c>
      <c r="C29" s="8">
        <v>12054</v>
      </c>
      <c r="D29" s="8">
        <v>11571</v>
      </c>
      <c r="E29" s="17">
        <v>0.5</v>
      </c>
      <c r="F29" s="18">
        <f t="shared" si="3"/>
        <v>8.4656084656084657E-5</v>
      </c>
      <c r="G29" s="18">
        <f t="shared" si="0"/>
        <v>8.4652501481418771E-5</v>
      </c>
      <c r="H29" s="13">
        <f t="shared" si="6"/>
        <v>99490.32693752613</v>
      </c>
      <c r="I29" s="13">
        <f t="shared" si="4"/>
        <v>8.4221050484657685</v>
      </c>
      <c r="J29" s="13">
        <f t="shared" si="1"/>
        <v>99486.115885001898</v>
      </c>
      <c r="K29" s="13">
        <f t="shared" si="2"/>
        <v>6408917.5016000057</v>
      </c>
      <c r="L29" s="20">
        <f t="shared" si="5"/>
        <v>64.417493628545571</v>
      </c>
    </row>
    <row r="30" spans="1:12" x14ac:dyDescent="0.25">
      <c r="A30" s="16">
        <v>21</v>
      </c>
      <c r="B30" s="8">
        <v>3</v>
      </c>
      <c r="C30" s="8">
        <v>12625</v>
      </c>
      <c r="D30" s="8">
        <v>12097</v>
      </c>
      <c r="E30" s="17">
        <v>0.5</v>
      </c>
      <c r="F30" s="18">
        <f t="shared" si="3"/>
        <v>2.4269881077582719E-4</v>
      </c>
      <c r="G30" s="18">
        <f t="shared" si="0"/>
        <v>2.4266936299292211E-4</v>
      </c>
      <c r="H30" s="13">
        <f t="shared" si="6"/>
        <v>99481.904832477667</v>
      </c>
      <c r="I30" s="13">
        <f t="shared" si="4"/>
        <v>24.141210475019857</v>
      </c>
      <c r="J30" s="13">
        <f t="shared" si="1"/>
        <v>99469.834227240164</v>
      </c>
      <c r="K30" s="13">
        <f t="shared" si="2"/>
        <v>6309431.3857150041</v>
      </c>
      <c r="L30" s="20">
        <f t="shared" si="5"/>
        <v>63.422904862344133</v>
      </c>
    </row>
    <row r="31" spans="1:12" x14ac:dyDescent="0.25">
      <c r="A31" s="16">
        <v>22</v>
      </c>
      <c r="B31" s="8">
        <v>3</v>
      </c>
      <c r="C31" s="8">
        <v>12902</v>
      </c>
      <c r="D31" s="8">
        <v>12708</v>
      </c>
      <c r="E31" s="17">
        <v>0.5</v>
      </c>
      <c r="F31" s="18">
        <f t="shared" si="3"/>
        <v>2.3428348301444748E-4</v>
      </c>
      <c r="G31" s="18">
        <f t="shared" si="0"/>
        <v>2.3425604185374618E-4</v>
      </c>
      <c r="H31" s="13">
        <f t="shared" si="6"/>
        <v>99457.763622002647</v>
      </c>
      <c r="I31" s="13">
        <f t="shared" si="4"/>
        <v>23.298582037715846</v>
      </c>
      <c r="J31" s="13">
        <f t="shared" si="1"/>
        <v>99446.114330983779</v>
      </c>
      <c r="K31" s="13">
        <f t="shared" si="2"/>
        <v>6209961.5514877643</v>
      </c>
      <c r="L31" s="20">
        <f t="shared" si="5"/>
        <v>62.438178029914589</v>
      </c>
    </row>
    <row r="32" spans="1:12" x14ac:dyDescent="0.25">
      <c r="A32" s="16">
        <v>23</v>
      </c>
      <c r="B32" s="8">
        <v>3</v>
      </c>
      <c r="C32" s="8">
        <v>13440</v>
      </c>
      <c r="D32" s="8">
        <v>13031</v>
      </c>
      <c r="E32" s="17">
        <v>0.5</v>
      </c>
      <c r="F32" s="18">
        <f t="shared" si="3"/>
        <v>2.2666314079558761E-4</v>
      </c>
      <c r="G32" s="18">
        <f t="shared" si="0"/>
        <v>2.2663745561683158E-4</v>
      </c>
      <c r="H32" s="13">
        <f t="shared" si="6"/>
        <v>99434.465039964925</v>
      </c>
      <c r="I32" s="13">
        <f t="shared" si="4"/>
        <v>22.535574157278443</v>
      </c>
      <c r="J32" s="13">
        <f t="shared" si="1"/>
        <v>99423.197252886297</v>
      </c>
      <c r="K32" s="13">
        <f t="shared" si="2"/>
        <v>6110515.4371567806</v>
      </c>
      <c r="L32" s="20">
        <f t="shared" si="5"/>
        <v>61.452690822048758</v>
      </c>
    </row>
    <row r="33" spans="1:12" x14ac:dyDescent="0.25">
      <c r="A33" s="16">
        <v>24</v>
      </c>
      <c r="B33" s="8">
        <v>1</v>
      </c>
      <c r="C33" s="8">
        <v>14058</v>
      </c>
      <c r="D33" s="8">
        <v>13524</v>
      </c>
      <c r="E33" s="17">
        <v>0.5</v>
      </c>
      <c r="F33" s="18">
        <f t="shared" si="3"/>
        <v>7.2511057936335292E-5</v>
      </c>
      <c r="G33" s="18">
        <f t="shared" si="0"/>
        <v>7.2508429104883453E-5</v>
      </c>
      <c r="H33" s="13">
        <f t="shared" si="6"/>
        <v>99411.929465807654</v>
      </c>
      <c r="I33" s="13">
        <f t="shared" si="4"/>
        <v>7.2082028398511886</v>
      </c>
      <c r="J33" s="13">
        <f t="shared" si="1"/>
        <v>99408.325364387725</v>
      </c>
      <c r="K33" s="13">
        <f t="shared" si="2"/>
        <v>6011092.2399038943</v>
      </c>
      <c r="L33" s="20">
        <f t="shared" si="5"/>
        <v>60.466508116326082</v>
      </c>
    </row>
    <row r="34" spans="1:12" x14ac:dyDescent="0.25">
      <c r="A34" s="16">
        <v>25</v>
      </c>
      <c r="B34" s="8">
        <v>2</v>
      </c>
      <c r="C34" s="8">
        <v>14900</v>
      </c>
      <c r="D34" s="8">
        <v>14102</v>
      </c>
      <c r="E34" s="17">
        <v>0.5</v>
      </c>
      <c r="F34" s="18">
        <f t="shared" si="3"/>
        <v>1.3792152265361008E-4</v>
      </c>
      <c r="G34" s="18">
        <f t="shared" si="0"/>
        <v>1.3791201213625705E-4</v>
      </c>
      <c r="H34" s="13">
        <f t="shared" si="6"/>
        <v>99404.721262967796</v>
      </c>
      <c r="I34" s="13">
        <f t="shared" si="4"/>
        <v>13.709105125219663</v>
      </c>
      <c r="J34" s="13">
        <f t="shared" si="1"/>
        <v>99397.866710405186</v>
      </c>
      <c r="K34" s="13">
        <f t="shared" si="2"/>
        <v>5911683.9145395067</v>
      </c>
      <c r="L34" s="20">
        <f t="shared" si="5"/>
        <v>59.470856508923625</v>
      </c>
    </row>
    <row r="35" spans="1:12" x14ac:dyDescent="0.25">
      <c r="A35" s="16">
        <v>26</v>
      </c>
      <c r="B35" s="8">
        <v>7</v>
      </c>
      <c r="C35" s="8">
        <v>16153</v>
      </c>
      <c r="D35" s="8">
        <v>14702</v>
      </c>
      <c r="E35" s="17">
        <v>0.5</v>
      </c>
      <c r="F35" s="18">
        <f t="shared" si="3"/>
        <v>4.5373521309350186E-4</v>
      </c>
      <c r="G35" s="18">
        <f t="shared" si="0"/>
        <v>4.5363229861966175E-4</v>
      </c>
      <c r="H35" s="13">
        <f t="shared" si="6"/>
        <v>99391.012157842575</v>
      </c>
      <c r="I35" s="13">
        <f t="shared" si="4"/>
        <v>45.086973307296873</v>
      </c>
      <c r="J35" s="13">
        <f t="shared" si="1"/>
        <v>99368.468671188937</v>
      </c>
      <c r="K35" s="13">
        <f t="shared" si="2"/>
        <v>5812286.0478291018</v>
      </c>
      <c r="L35" s="20">
        <f t="shared" si="5"/>
        <v>58.478990420166234</v>
      </c>
    </row>
    <row r="36" spans="1:12" x14ac:dyDescent="0.25">
      <c r="A36" s="16">
        <v>27</v>
      </c>
      <c r="B36" s="8">
        <v>2</v>
      </c>
      <c r="C36" s="8">
        <v>16737</v>
      </c>
      <c r="D36" s="8">
        <v>16027</v>
      </c>
      <c r="E36" s="17">
        <v>0.5</v>
      </c>
      <c r="F36" s="18">
        <f t="shared" si="3"/>
        <v>1.2208521548040532E-4</v>
      </c>
      <c r="G36" s="18">
        <f t="shared" si="0"/>
        <v>1.2207776353537206E-4</v>
      </c>
      <c r="H36" s="13">
        <f t="shared" si="6"/>
        <v>99345.925184535285</v>
      </c>
      <c r="I36" s="13">
        <f t="shared" si="4"/>
        <v>12.127928362880462</v>
      </c>
      <c r="J36" s="13">
        <f t="shared" si="1"/>
        <v>99339.861220353836</v>
      </c>
      <c r="K36" s="13">
        <f t="shared" si="2"/>
        <v>5712917.5791579131</v>
      </c>
      <c r="L36" s="20">
        <f t="shared" si="5"/>
        <v>57.505303499324761</v>
      </c>
    </row>
    <row r="37" spans="1:12" x14ac:dyDescent="0.25">
      <c r="A37" s="16">
        <v>28</v>
      </c>
      <c r="B37" s="8">
        <v>1</v>
      </c>
      <c r="C37" s="8">
        <v>17822</v>
      </c>
      <c r="D37" s="8">
        <v>16653</v>
      </c>
      <c r="E37" s="17">
        <v>0.5</v>
      </c>
      <c r="F37" s="18">
        <f t="shared" si="3"/>
        <v>5.8013052936910804E-5</v>
      </c>
      <c r="G37" s="18">
        <f t="shared" si="0"/>
        <v>5.8011370228564796E-5</v>
      </c>
      <c r="H37" s="13">
        <f t="shared" si="6"/>
        <v>99333.797256172402</v>
      </c>
      <c r="I37" s="13">
        <f t="shared" si="4"/>
        <v>5.762489688837011</v>
      </c>
      <c r="J37" s="13">
        <f t="shared" si="1"/>
        <v>99330.916011327994</v>
      </c>
      <c r="K37" s="13">
        <f t="shared" si="2"/>
        <v>5613577.7179375589</v>
      </c>
      <c r="L37" s="20">
        <f t="shared" si="5"/>
        <v>56.512263428938255</v>
      </c>
    </row>
    <row r="38" spans="1:12" x14ac:dyDescent="0.25">
      <c r="A38" s="16">
        <v>29</v>
      </c>
      <c r="B38" s="8">
        <v>4</v>
      </c>
      <c r="C38" s="8">
        <v>18851</v>
      </c>
      <c r="D38" s="8">
        <v>17647</v>
      </c>
      <c r="E38" s="17">
        <v>0.5</v>
      </c>
      <c r="F38" s="18">
        <f t="shared" si="3"/>
        <v>2.1919009260781412E-4</v>
      </c>
      <c r="G38" s="18">
        <f t="shared" si="0"/>
        <v>2.1916607309188538E-4</v>
      </c>
      <c r="H38" s="13">
        <f t="shared" si="6"/>
        <v>99328.034766483572</v>
      </c>
      <c r="I38" s="13">
        <f t="shared" si="4"/>
        <v>21.769335327704471</v>
      </c>
      <c r="J38" s="13">
        <f t="shared" si="1"/>
        <v>99317.150098819722</v>
      </c>
      <c r="K38" s="13">
        <f t="shared" si="2"/>
        <v>5514246.801926231</v>
      </c>
      <c r="L38" s="20">
        <f t="shared" si="5"/>
        <v>55.515512965599441</v>
      </c>
    </row>
    <row r="39" spans="1:12" x14ac:dyDescent="0.25">
      <c r="A39" s="16">
        <v>30</v>
      </c>
      <c r="B39" s="8">
        <v>5</v>
      </c>
      <c r="C39" s="8">
        <v>19807</v>
      </c>
      <c r="D39" s="8">
        <v>18703</v>
      </c>
      <c r="E39" s="17">
        <v>0.5</v>
      </c>
      <c r="F39" s="18">
        <f t="shared" si="3"/>
        <v>2.5967281225655674E-4</v>
      </c>
      <c r="G39" s="18">
        <f t="shared" si="0"/>
        <v>2.5963910164870832E-4</v>
      </c>
      <c r="H39" s="13">
        <f t="shared" si="6"/>
        <v>99306.265431155873</v>
      </c>
      <c r="I39" s="13">
        <f t="shared" si="4"/>
        <v>25.783789544633489</v>
      </c>
      <c r="J39" s="13">
        <f t="shared" si="1"/>
        <v>99293.373536383559</v>
      </c>
      <c r="K39" s="13">
        <f t="shared" si="2"/>
        <v>5414929.6518274117</v>
      </c>
      <c r="L39" s="20">
        <f t="shared" si="5"/>
        <v>54.527573142716911</v>
      </c>
    </row>
    <row r="40" spans="1:12" x14ac:dyDescent="0.25">
      <c r="A40" s="16">
        <v>31</v>
      </c>
      <c r="B40" s="8">
        <v>11</v>
      </c>
      <c r="C40" s="8">
        <v>21355</v>
      </c>
      <c r="D40" s="8">
        <v>19565</v>
      </c>
      <c r="E40" s="17">
        <v>0.5</v>
      </c>
      <c r="F40" s="18">
        <f t="shared" si="3"/>
        <v>5.3763440860215054E-4</v>
      </c>
      <c r="G40" s="18">
        <f t="shared" si="0"/>
        <v>5.3748992206396136E-4</v>
      </c>
      <c r="H40" s="13">
        <f t="shared" si="6"/>
        <v>99280.481641611244</v>
      </c>
      <c r="I40" s="13">
        <f t="shared" si="4"/>
        <v>53.362258340022173</v>
      </c>
      <c r="J40" s="13">
        <f t="shared" si="1"/>
        <v>99253.80051244123</v>
      </c>
      <c r="K40" s="13">
        <f t="shared" si="2"/>
        <v>5315636.278291028</v>
      </c>
      <c r="L40" s="20">
        <f t="shared" si="5"/>
        <v>53.54160445634961</v>
      </c>
    </row>
    <row r="41" spans="1:12" x14ac:dyDescent="0.25">
      <c r="A41" s="16">
        <v>32</v>
      </c>
      <c r="B41" s="8">
        <v>4</v>
      </c>
      <c r="C41" s="8">
        <v>23005</v>
      </c>
      <c r="D41" s="8">
        <v>21095</v>
      </c>
      <c r="E41" s="17">
        <v>0.5</v>
      </c>
      <c r="F41" s="18">
        <f t="shared" si="3"/>
        <v>1.8140589569160998E-4</v>
      </c>
      <c r="G41" s="18">
        <f t="shared" si="0"/>
        <v>1.8138944313440957E-4</v>
      </c>
      <c r="H41" s="13">
        <f t="shared" si="6"/>
        <v>99227.119383271216</v>
      </c>
      <c r="I41" s="13">
        <f t="shared" si="4"/>
        <v>17.998751928763145</v>
      </c>
      <c r="J41" s="13">
        <f t="shared" si="1"/>
        <v>99218.120007306832</v>
      </c>
      <c r="K41" s="13">
        <f t="shared" si="2"/>
        <v>5216382.4777785866</v>
      </c>
      <c r="L41" s="20">
        <f t="shared" si="5"/>
        <v>52.570129115912046</v>
      </c>
    </row>
    <row r="42" spans="1:12" x14ac:dyDescent="0.25">
      <c r="A42" s="16">
        <v>33</v>
      </c>
      <c r="B42" s="8">
        <v>11</v>
      </c>
      <c r="C42" s="8">
        <v>24318</v>
      </c>
      <c r="D42" s="8">
        <v>22700</v>
      </c>
      <c r="E42" s="17">
        <v>0.5</v>
      </c>
      <c r="F42" s="18">
        <f t="shared" si="3"/>
        <v>4.6790590837551577E-4</v>
      </c>
      <c r="G42" s="18">
        <f t="shared" si="0"/>
        <v>4.6779646601033409E-4</v>
      </c>
      <c r="H42" s="13">
        <f t="shared" si="6"/>
        <v>99209.120631342448</v>
      </c>
      <c r="I42" s="13">
        <f t="shared" si="4"/>
        <v>46.409676027334925</v>
      </c>
      <c r="J42" s="13">
        <f t="shared" si="1"/>
        <v>99185.915793328779</v>
      </c>
      <c r="K42" s="13">
        <f t="shared" si="2"/>
        <v>5117164.3577712793</v>
      </c>
      <c r="L42" s="20">
        <f t="shared" si="5"/>
        <v>51.579575801165291</v>
      </c>
    </row>
    <row r="43" spans="1:12" x14ac:dyDescent="0.25">
      <c r="A43" s="16">
        <v>34</v>
      </c>
      <c r="B43" s="8">
        <v>6</v>
      </c>
      <c r="C43" s="8">
        <v>25721</v>
      </c>
      <c r="D43" s="8">
        <v>23911</v>
      </c>
      <c r="E43" s="17">
        <v>0.5</v>
      </c>
      <c r="F43" s="18">
        <f t="shared" si="3"/>
        <v>2.4177949709864604E-4</v>
      </c>
      <c r="G43" s="18">
        <f t="shared" si="0"/>
        <v>2.4175027196905594E-4</v>
      </c>
      <c r="H43" s="13">
        <f t="shared" si="6"/>
        <v>99162.710955315109</v>
      </c>
      <c r="I43" s="13">
        <f t="shared" si="4"/>
        <v>23.97261234263631</v>
      </c>
      <c r="J43" s="13">
        <f t="shared" si="1"/>
        <v>99150.724649143784</v>
      </c>
      <c r="K43" s="13">
        <f t="shared" si="2"/>
        <v>5017978.4419779507</v>
      </c>
      <c r="L43" s="20">
        <f t="shared" si="5"/>
        <v>50.603481829365897</v>
      </c>
    </row>
    <row r="44" spans="1:12" x14ac:dyDescent="0.25">
      <c r="A44" s="16">
        <v>35</v>
      </c>
      <c r="B44" s="8">
        <v>10</v>
      </c>
      <c r="C44" s="8">
        <v>27286</v>
      </c>
      <c r="D44" s="8">
        <v>25336</v>
      </c>
      <c r="E44" s="17">
        <v>0.5</v>
      </c>
      <c r="F44" s="18">
        <f t="shared" si="3"/>
        <v>3.8006917258941126E-4</v>
      </c>
      <c r="G44" s="18">
        <f t="shared" si="0"/>
        <v>3.7999696002431982E-4</v>
      </c>
      <c r="H44" s="13">
        <f t="shared" si="6"/>
        <v>99138.738342972472</v>
      </c>
      <c r="I44" s="13">
        <f t="shared" si="4"/>
        <v>37.672419190976015</v>
      </c>
      <c r="J44" s="13">
        <f t="shared" si="1"/>
        <v>99119.902133376992</v>
      </c>
      <c r="K44" s="13">
        <f t="shared" si="2"/>
        <v>4918827.7173288073</v>
      </c>
      <c r="L44" s="20">
        <f t="shared" si="5"/>
        <v>49.615597288640323</v>
      </c>
    </row>
    <row r="45" spans="1:12" x14ac:dyDescent="0.25">
      <c r="A45" s="16">
        <v>36</v>
      </c>
      <c r="B45" s="8">
        <v>11</v>
      </c>
      <c r="C45" s="8">
        <v>27214</v>
      </c>
      <c r="D45" s="8">
        <v>26898</v>
      </c>
      <c r="E45" s="17">
        <v>0.5</v>
      </c>
      <c r="F45" s="18">
        <f t="shared" si="3"/>
        <v>4.0656416321703135E-4</v>
      </c>
      <c r="G45" s="18">
        <f t="shared" si="0"/>
        <v>4.0648153280490739E-4</v>
      </c>
      <c r="H45" s="13">
        <f t="shared" si="6"/>
        <v>99101.065923781498</v>
      </c>
      <c r="I45" s="13">
        <f t="shared" si="4"/>
        <v>40.282753179298879</v>
      </c>
      <c r="J45" s="13">
        <f t="shared" si="1"/>
        <v>99080.92454719184</v>
      </c>
      <c r="K45" s="13">
        <f t="shared" si="2"/>
        <v>4819707.8151954301</v>
      </c>
      <c r="L45" s="20">
        <f t="shared" si="5"/>
        <v>48.634268161174582</v>
      </c>
    </row>
    <row r="46" spans="1:12" x14ac:dyDescent="0.25">
      <c r="A46" s="16">
        <v>37</v>
      </c>
      <c r="B46" s="8">
        <v>7</v>
      </c>
      <c r="C46" s="8">
        <v>27586</v>
      </c>
      <c r="D46" s="8">
        <v>26869</v>
      </c>
      <c r="E46" s="17">
        <v>0.5</v>
      </c>
      <c r="F46" s="18">
        <f t="shared" si="3"/>
        <v>2.5709301257919383E-4</v>
      </c>
      <c r="G46" s="18">
        <f t="shared" si="0"/>
        <v>2.5705996841834673E-4</v>
      </c>
      <c r="H46" s="13">
        <f t="shared" si="6"/>
        <v>99060.783170602197</v>
      </c>
      <c r="I46" s="13">
        <f t="shared" si="4"/>
        <v>25.464561793331693</v>
      </c>
      <c r="J46" s="13">
        <f t="shared" si="1"/>
        <v>99048.050889705541</v>
      </c>
      <c r="K46" s="13">
        <f t="shared" si="2"/>
        <v>4720626.8906482384</v>
      </c>
      <c r="L46" s="20">
        <f t="shared" si="5"/>
        <v>47.653841808603396</v>
      </c>
    </row>
    <row r="47" spans="1:12" x14ac:dyDescent="0.25">
      <c r="A47" s="16">
        <v>38</v>
      </c>
      <c r="B47" s="8">
        <v>13</v>
      </c>
      <c r="C47" s="8">
        <v>27491</v>
      </c>
      <c r="D47" s="8">
        <v>27194</v>
      </c>
      <c r="E47" s="17">
        <v>0.5</v>
      </c>
      <c r="F47" s="18">
        <f t="shared" si="3"/>
        <v>4.7545030629971658E-4</v>
      </c>
      <c r="G47" s="18">
        <f t="shared" si="0"/>
        <v>4.7533730666569169E-4</v>
      </c>
      <c r="H47" s="13">
        <f t="shared" si="6"/>
        <v>99035.31860880887</v>
      </c>
      <c r="I47" s="13">
        <f t="shared" si="4"/>
        <v>47.075181612289867</v>
      </c>
      <c r="J47" s="13">
        <f t="shared" si="1"/>
        <v>99011.781018002715</v>
      </c>
      <c r="K47" s="13">
        <f t="shared" si="2"/>
        <v>4621578.8397585331</v>
      </c>
      <c r="L47" s="20">
        <f t="shared" si="5"/>
        <v>46.665966290408427</v>
      </c>
    </row>
    <row r="48" spans="1:12" x14ac:dyDescent="0.25">
      <c r="A48" s="16">
        <v>39</v>
      </c>
      <c r="B48" s="8">
        <v>17</v>
      </c>
      <c r="C48" s="8">
        <v>26354</v>
      </c>
      <c r="D48" s="8">
        <v>27154</v>
      </c>
      <c r="E48" s="17">
        <v>0.5</v>
      </c>
      <c r="F48" s="18">
        <f t="shared" si="3"/>
        <v>6.3541900276594158E-4</v>
      </c>
      <c r="G48" s="18">
        <f t="shared" si="0"/>
        <v>6.3521718822979925E-4</v>
      </c>
      <c r="H48" s="13">
        <f t="shared" si="6"/>
        <v>98988.243427196576</v>
      </c>
      <c r="I48" s="13">
        <f t="shared" si="4"/>
        <v>62.879033657630714</v>
      </c>
      <c r="J48" s="13">
        <f t="shared" si="1"/>
        <v>98956.803910367758</v>
      </c>
      <c r="K48" s="13">
        <f t="shared" si="2"/>
        <v>4522567.0587405302</v>
      </c>
      <c r="L48" s="20">
        <f t="shared" si="5"/>
        <v>45.68792113244001</v>
      </c>
    </row>
    <row r="49" spans="1:12" x14ac:dyDescent="0.25">
      <c r="A49" s="16">
        <v>40</v>
      </c>
      <c r="B49" s="8">
        <v>24</v>
      </c>
      <c r="C49" s="8">
        <v>24796</v>
      </c>
      <c r="D49" s="8">
        <v>26040</v>
      </c>
      <c r="E49" s="17">
        <v>0.5</v>
      </c>
      <c r="F49" s="18">
        <f t="shared" si="3"/>
        <v>9.4421276260917464E-4</v>
      </c>
      <c r="G49" s="18">
        <f t="shared" si="0"/>
        <v>9.437672040896578E-4</v>
      </c>
      <c r="H49" s="13">
        <f t="shared" si="6"/>
        <v>98925.364393538941</v>
      </c>
      <c r="I49" s="13">
        <f t="shared" si="4"/>
        <v>93.362514567240837</v>
      </c>
      <c r="J49" s="13">
        <f t="shared" si="1"/>
        <v>98878.68313625532</v>
      </c>
      <c r="K49" s="13">
        <f t="shared" si="2"/>
        <v>4423610.254830162</v>
      </c>
      <c r="L49" s="20">
        <f t="shared" si="5"/>
        <v>44.716643521598982</v>
      </c>
    </row>
    <row r="50" spans="1:12" x14ac:dyDescent="0.25">
      <c r="A50" s="16">
        <v>41</v>
      </c>
      <c r="B50" s="8">
        <v>12</v>
      </c>
      <c r="C50" s="8">
        <v>23906</v>
      </c>
      <c r="D50" s="8">
        <v>24470</v>
      </c>
      <c r="E50" s="17">
        <v>0.5</v>
      </c>
      <c r="F50" s="18">
        <f t="shared" si="3"/>
        <v>4.9611377542583103E-4</v>
      </c>
      <c r="G50" s="18">
        <f t="shared" si="0"/>
        <v>4.9599074150615853E-4</v>
      </c>
      <c r="H50" s="13">
        <f t="shared" si="6"/>
        <v>98832.0018789717</v>
      </c>
      <c r="I50" s="13">
        <f t="shared" si="4"/>
        <v>49.019757896489224</v>
      </c>
      <c r="J50" s="13">
        <f t="shared" si="1"/>
        <v>98807.492000023456</v>
      </c>
      <c r="K50" s="13">
        <f t="shared" si="2"/>
        <v>4324731.5716939066</v>
      </c>
      <c r="L50" s="20">
        <f t="shared" si="5"/>
        <v>43.75841316044486</v>
      </c>
    </row>
    <row r="51" spans="1:12" x14ac:dyDescent="0.25">
      <c r="A51" s="16">
        <v>42</v>
      </c>
      <c r="B51" s="8">
        <v>18</v>
      </c>
      <c r="C51" s="8">
        <v>23372</v>
      </c>
      <c r="D51" s="8">
        <v>23620</v>
      </c>
      <c r="E51" s="17">
        <v>0.5</v>
      </c>
      <c r="F51" s="18">
        <f t="shared" si="3"/>
        <v>7.660878447395301E-4</v>
      </c>
      <c r="G51" s="18">
        <f t="shared" si="0"/>
        <v>7.6579451180599871E-4</v>
      </c>
      <c r="H51" s="13">
        <f t="shared" si="6"/>
        <v>98782.982121075212</v>
      </c>
      <c r="I51" s="13">
        <f t="shared" si="4"/>
        <v>75.647465568149485</v>
      </c>
      <c r="J51" s="13">
        <f t="shared" si="1"/>
        <v>98745.158388291136</v>
      </c>
      <c r="K51" s="13">
        <f t="shared" si="2"/>
        <v>4225924.0796938827</v>
      </c>
      <c r="L51" s="20">
        <f t="shared" si="5"/>
        <v>42.779879580010046</v>
      </c>
    </row>
    <row r="52" spans="1:12" x14ac:dyDescent="0.25">
      <c r="A52" s="16">
        <v>43</v>
      </c>
      <c r="B52" s="8">
        <v>26</v>
      </c>
      <c r="C52" s="8">
        <v>22198</v>
      </c>
      <c r="D52" s="8">
        <v>23121</v>
      </c>
      <c r="E52" s="17">
        <v>0.5</v>
      </c>
      <c r="F52" s="18">
        <f t="shared" si="3"/>
        <v>1.1474216112447317E-3</v>
      </c>
      <c r="G52" s="18">
        <f t="shared" si="0"/>
        <v>1.146763700518249E-3</v>
      </c>
      <c r="H52" s="13">
        <f t="shared" si="6"/>
        <v>98707.33465550706</v>
      </c>
      <c r="I52" s="13">
        <f t="shared" si="4"/>
        <v>113.19398835784247</v>
      </c>
      <c r="J52" s="13">
        <f t="shared" si="1"/>
        <v>98650.737661328138</v>
      </c>
      <c r="K52" s="13">
        <f t="shared" si="2"/>
        <v>4127178.9213055917</v>
      </c>
      <c r="L52" s="20">
        <f t="shared" si="5"/>
        <v>41.812282093419171</v>
      </c>
    </row>
    <row r="53" spans="1:12" x14ac:dyDescent="0.25">
      <c r="A53" s="16">
        <v>44</v>
      </c>
      <c r="B53" s="8">
        <v>21</v>
      </c>
      <c r="C53" s="8">
        <v>21461</v>
      </c>
      <c r="D53" s="8">
        <v>21918</v>
      </c>
      <c r="E53" s="17">
        <v>0.5</v>
      </c>
      <c r="F53" s="18">
        <f t="shared" si="3"/>
        <v>9.6821042439890269E-4</v>
      </c>
      <c r="G53" s="18">
        <f t="shared" si="0"/>
        <v>9.6774193548387086E-4</v>
      </c>
      <c r="H53" s="13">
        <f t="shared" si="6"/>
        <v>98594.140667149215</v>
      </c>
      <c r="I53" s="13">
        <f t="shared" si="4"/>
        <v>95.413684516596007</v>
      </c>
      <c r="J53" s="13">
        <f t="shared" si="1"/>
        <v>98546.433824890919</v>
      </c>
      <c r="K53" s="13">
        <f t="shared" si="2"/>
        <v>4028528.1836442635</v>
      </c>
      <c r="L53" s="20">
        <f t="shared" si="5"/>
        <v>40.859711909701112</v>
      </c>
    </row>
    <row r="54" spans="1:12" x14ac:dyDescent="0.25">
      <c r="A54" s="16">
        <v>45</v>
      </c>
      <c r="B54" s="8">
        <v>20</v>
      </c>
      <c r="C54" s="8">
        <v>21081</v>
      </c>
      <c r="D54" s="8">
        <v>21244</v>
      </c>
      <c r="E54" s="17">
        <v>0.5</v>
      </c>
      <c r="F54" s="18">
        <f t="shared" si="3"/>
        <v>9.4506792675723569E-4</v>
      </c>
      <c r="G54" s="18">
        <f t="shared" si="0"/>
        <v>9.4462156098712956E-4</v>
      </c>
      <c r="H54" s="13">
        <f t="shared" si="6"/>
        <v>98498.726982632623</v>
      </c>
      <c r="I54" s="13">
        <f t="shared" si="4"/>
        <v>93.044021237579528</v>
      </c>
      <c r="J54" s="13">
        <f t="shared" si="1"/>
        <v>98452.204972013831</v>
      </c>
      <c r="K54" s="13">
        <f t="shared" si="2"/>
        <v>3929981.7498193728</v>
      </c>
      <c r="L54" s="20">
        <f t="shared" si="5"/>
        <v>39.898807529891329</v>
      </c>
    </row>
    <row r="55" spans="1:12" x14ac:dyDescent="0.25">
      <c r="A55" s="16">
        <v>46</v>
      </c>
      <c r="B55" s="8">
        <v>31</v>
      </c>
      <c r="C55" s="8">
        <v>20311</v>
      </c>
      <c r="D55" s="8">
        <v>20829</v>
      </c>
      <c r="E55" s="17">
        <v>0.5</v>
      </c>
      <c r="F55" s="18">
        <f t="shared" si="3"/>
        <v>1.5070491006319883E-3</v>
      </c>
      <c r="G55" s="18">
        <f t="shared" si="0"/>
        <v>1.5059143571931697E-3</v>
      </c>
      <c r="H55" s="13">
        <f t="shared" si="6"/>
        <v>98405.682961395039</v>
      </c>
      <c r="I55" s="13">
        <f t="shared" si="4"/>
        <v>148.19053080096407</v>
      </c>
      <c r="J55" s="13">
        <f t="shared" si="1"/>
        <v>98331.58769599456</v>
      </c>
      <c r="K55" s="13">
        <f t="shared" si="2"/>
        <v>3831529.5448473589</v>
      </c>
      <c r="L55" s="20">
        <f t="shared" si="5"/>
        <v>38.936059682147466</v>
      </c>
    </row>
    <row r="56" spans="1:12" x14ac:dyDescent="0.25">
      <c r="A56" s="16">
        <v>47</v>
      </c>
      <c r="B56" s="8">
        <v>41</v>
      </c>
      <c r="C56" s="8">
        <v>18960</v>
      </c>
      <c r="D56" s="8">
        <v>20108</v>
      </c>
      <c r="E56" s="17">
        <v>0.5</v>
      </c>
      <c r="F56" s="18">
        <f t="shared" si="3"/>
        <v>2.0989044742500255E-3</v>
      </c>
      <c r="G56" s="18">
        <f t="shared" si="0"/>
        <v>2.0967040834590505E-3</v>
      </c>
      <c r="H56" s="13">
        <f t="shared" si="6"/>
        <v>98257.49243059408</v>
      </c>
      <c r="I56" s="13">
        <f t="shared" si="4"/>
        <v>206.01688560967335</v>
      </c>
      <c r="J56" s="13">
        <f t="shared" si="1"/>
        <v>98154.483987789252</v>
      </c>
      <c r="K56" s="13">
        <f t="shared" si="2"/>
        <v>3733197.9571513645</v>
      </c>
      <c r="L56" s="20">
        <f t="shared" si="5"/>
        <v>37.994028392169433</v>
      </c>
    </row>
    <row r="57" spans="1:12" x14ac:dyDescent="0.25">
      <c r="A57" s="16">
        <v>48</v>
      </c>
      <c r="B57" s="8">
        <v>28</v>
      </c>
      <c r="C57" s="8">
        <v>18220</v>
      </c>
      <c r="D57" s="8">
        <v>18793</v>
      </c>
      <c r="E57" s="17">
        <v>0.5</v>
      </c>
      <c r="F57" s="18">
        <f t="shared" si="3"/>
        <v>1.5129819252695E-3</v>
      </c>
      <c r="G57" s="18">
        <f t="shared" si="0"/>
        <v>1.5118382333090361E-3</v>
      </c>
      <c r="H57" s="13">
        <f t="shared" si="6"/>
        <v>98051.475544984409</v>
      </c>
      <c r="I57" s="13">
        <f t="shared" si="4"/>
        <v>148.23796956127339</v>
      </c>
      <c r="J57" s="13">
        <f t="shared" si="1"/>
        <v>97977.356560203771</v>
      </c>
      <c r="K57" s="13">
        <f t="shared" si="2"/>
        <v>3635043.4731635754</v>
      </c>
      <c r="L57" s="20">
        <f t="shared" si="5"/>
        <v>37.072807450978921</v>
      </c>
    </row>
    <row r="58" spans="1:12" x14ac:dyDescent="0.25">
      <c r="A58" s="16">
        <v>49</v>
      </c>
      <c r="B58" s="8">
        <v>38</v>
      </c>
      <c r="C58" s="8">
        <v>18170</v>
      </c>
      <c r="D58" s="8">
        <v>18056</v>
      </c>
      <c r="E58" s="17">
        <v>0.5</v>
      </c>
      <c r="F58" s="18">
        <f t="shared" si="3"/>
        <v>2.0979407055705846E-3</v>
      </c>
      <c r="G58" s="18">
        <f t="shared" si="0"/>
        <v>2.0957423339951465E-3</v>
      </c>
      <c r="H58" s="13">
        <f t="shared" si="6"/>
        <v>97903.237575423133</v>
      </c>
      <c r="I58" s="13">
        <f t="shared" si="4"/>
        <v>205.17995962199859</v>
      </c>
      <c r="J58" s="13">
        <f t="shared" si="1"/>
        <v>97800.647595612143</v>
      </c>
      <c r="K58" s="13">
        <f t="shared" si="2"/>
        <v>3537066.1166033717</v>
      </c>
      <c r="L58" s="20">
        <f t="shared" si="5"/>
        <v>36.128183338967425</v>
      </c>
    </row>
    <row r="59" spans="1:12" x14ac:dyDescent="0.25">
      <c r="A59" s="16">
        <v>50</v>
      </c>
      <c r="B59" s="8">
        <v>37</v>
      </c>
      <c r="C59" s="8">
        <v>17337</v>
      </c>
      <c r="D59" s="8">
        <v>17967</v>
      </c>
      <c r="E59" s="17">
        <v>0.5</v>
      </c>
      <c r="F59" s="18">
        <f t="shared" si="3"/>
        <v>2.0960797643326534E-3</v>
      </c>
      <c r="G59" s="18">
        <f t="shared" si="0"/>
        <v>2.0938852890410569E-3</v>
      </c>
      <c r="H59" s="13">
        <f t="shared" si="6"/>
        <v>97698.057615801139</v>
      </c>
      <c r="I59" s="13">
        <f t="shared" si="4"/>
        <v>204.56852560961161</v>
      </c>
      <c r="J59" s="13">
        <f t="shared" si="1"/>
        <v>97595.77335299633</v>
      </c>
      <c r="K59" s="13">
        <f t="shared" si="2"/>
        <v>3439265.4690077594</v>
      </c>
      <c r="L59" s="20">
        <f t="shared" si="5"/>
        <v>35.203007643536935</v>
      </c>
    </row>
    <row r="60" spans="1:12" x14ac:dyDescent="0.25">
      <c r="A60" s="16">
        <v>51</v>
      </c>
      <c r="B60" s="8">
        <v>38</v>
      </c>
      <c r="C60" s="8">
        <v>16559</v>
      </c>
      <c r="D60" s="8">
        <v>17161</v>
      </c>
      <c r="E60" s="17">
        <v>0.5</v>
      </c>
      <c r="F60" s="18">
        <f t="shared" si="3"/>
        <v>2.2538552787663107E-3</v>
      </c>
      <c r="G60" s="18">
        <f t="shared" si="0"/>
        <v>2.2513182060548611E-3</v>
      </c>
      <c r="H60" s="13">
        <f t="shared" si="6"/>
        <v>97493.489090191521</v>
      </c>
      <c r="I60" s="13">
        <f t="shared" si="4"/>
        <v>219.48886696055914</v>
      </c>
      <c r="J60" s="13">
        <f t="shared" si="1"/>
        <v>97383.744656711249</v>
      </c>
      <c r="K60" s="13">
        <f t="shared" si="2"/>
        <v>3341669.6956547629</v>
      </c>
      <c r="L60" s="20">
        <f t="shared" si="5"/>
        <v>34.275824230307052</v>
      </c>
    </row>
    <row r="61" spans="1:12" x14ac:dyDescent="0.25">
      <c r="A61" s="16">
        <v>52</v>
      </c>
      <c r="B61" s="8">
        <v>34</v>
      </c>
      <c r="C61" s="8">
        <v>16002</v>
      </c>
      <c r="D61" s="8">
        <v>16374</v>
      </c>
      <c r="E61" s="17">
        <v>0.5</v>
      </c>
      <c r="F61" s="18">
        <f t="shared" si="3"/>
        <v>2.1003212255992095E-3</v>
      </c>
      <c r="G61" s="18">
        <f t="shared" si="0"/>
        <v>2.0981178648565263E-3</v>
      </c>
      <c r="H61" s="13">
        <f t="shared" si="6"/>
        <v>97274.000223230963</v>
      </c>
      <c r="I61" s="13">
        <f t="shared" si="4"/>
        <v>204.09231765441862</v>
      </c>
      <c r="J61" s="13">
        <f t="shared" si="1"/>
        <v>97171.954064403762</v>
      </c>
      <c r="K61" s="13">
        <f t="shared" si="2"/>
        <v>3244285.9509980516</v>
      </c>
      <c r="L61" s="20">
        <f t="shared" si="5"/>
        <v>33.352035935119808</v>
      </c>
    </row>
    <row r="62" spans="1:12" x14ac:dyDescent="0.25">
      <c r="A62" s="16">
        <v>53</v>
      </c>
      <c r="B62" s="8">
        <v>37</v>
      </c>
      <c r="C62" s="8">
        <v>16236</v>
      </c>
      <c r="D62" s="8">
        <v>15883</v>
      </c>
      <c r="E62" s="17">
        <v>0.5</v>
      </c>
      <c r="F62" s="18">
        <f t="shared" si="3"/>
        <v>2.3039322519381052E-3</v>
      </c>
      <c r="G62" s="18">
        <f t="shared" si="0"/>
        <v>2.3012812538872993E-3</v>
      </c>
      <c r="H62" s="13">
        <f t="shared" si="6"/>
        <v>97069.907905576547</v>
      </c>
      <c r="I62" s="13">
        <f t="shared" si="4"/>
        <v>223.38515937966986</v>
      </c>
      <c r="J62" s="13">
        <f t="shared" si="1"/>
        <v>96958.215325886704</v>
      </c>
      <c r="K62" s="13">
        <f t="shared" si="2"/>
        <v>3147113.9969336479</v>
      </c>
      <c r="L62" s="20">
        <f t="shared" si="5"/>
        <v>32.421108300576122</v>
      </c>
    </row>
    <row r="63" spans="1:12" x14ac:dyDescent="0.25">
      <c r="A63" s="16">
        <v>54</v>
      </c>
      <c r="B63" s="8">
        <v>46</v>
      </c>
      <c r="C63" s="8">
        <v>15865</v>
      </c>
      <c r="D63" s="8">
        <v>16065</v>
      </c>
      <c r="E63" s="17">
        <v>0.5</v>
      </c>
      <c r="F63" s="18">
        <f t="shared" si="3"/>
        <v>2.8813028499843408E-3</v>
      </c>
      <c r="G63" s="18">
        <f t="shared" si="0"/>
        <v>2.8771578684013009E-3</v>
      </c>
      <c r="H63" s="13">
        <f t="shared" si="6"/>
        <v>96846.522746196875</v>
      </c>
      <c r="I63" s="13">
        <f t="shared" si="4"/>
        <v>278.64273494652593</v>
      </c>
      <c r="J63" s="13">
        <f t="shared" si="1"/>
        <v>96707.201378723621</v>
      </c>
      <c r="K63" s="13">
        <f t="shared" si="2"/>
        <v>3050155.781607761</v>
      </c>
      <c r="L63" s="20">
        <f t="shared" si="5"/>
        <v>31.494737189493357</v>
      </c>
    </row>
    <row r="64" spans="1:12" x14ac:dyDescent="0.25">
      <c r="A64" s="16">
        <v>55</v>
      </c>
      <c r="B64" s="8">
        <v>47</v>
      </c>
      <c r="C64" s="8">
        <v>15782</v>
      </c>
      <c r="D64" s="8">
        <v>15683</v>
      </c>
      <c r="E64" s="17">
        <v>0.5</v>
      </c>
      <c r="F64" s="18">
        <f t="shared" si="3"/>
        <v>2.9874463689814079E-3</v>
      </c>
      <c r="G64" s="18">
        <f t="shared" si="0"/>
        <v>2.982990606752983E-3</v>
      </c>
      <c r="H64" s="13">
        <f t="shared" si="6"/>
        <v>96567.880011250352</v>
      </c>
      <c r="I64" s="13">
        <f t="shared" si="4"/>
        <v>288.06107898760894</v>
      </c>
      <c r="J64" s="13">
        <f t="shared" si="1"/>
        <v>96423.849471756548</v>
      </c>
      <c r="K64" s="13">
        <f t="shared" si="2"/>
        <v>2953448.5802290374</v>
      </c>
      <c r="L64" s="20">
        <f t="shared" si="5"/>
        <v>30.584171257409345</v>
      </c>
    </row>
    <row r="65" spans="1:12" x14ac:dyDescent="0.25">
      <c r="A65" s="16">
        <v>56</v>
      </c>
      <c r="B65" s="8">
        <v>50</v>
      </c>
      <c r="C65" s="8">
        <v>15891</v>
      </c>
      <c r="D65" s="8">
        <v>15605</v>
      </c>
      <c r="E65" s="17">
        <v>0.5</v>
      </c>
      <c r="F65" s="18">
        <f t="shared" si="3"/>
        <v>3.1750063500127E-3</v>
      </c>
      <c r="G65" s="18">
        <f t="shared" si="0"/>
        <v>3.1699740062131492E-3</v>
      </c>
      <c r="H65" s="13">
        <f t="shared" si="6"/>
        <v>96279.818932262744</v>
      </c>
      <c r="I65" s="13">
        <f t="shared" si="4"/>
        <v>305.20452333818156</v>
      </c>
      <c r="J65" s="13">
        <f t="shared" si="1"/>
        <v>96127.216670593654</v>
      </c>
      <c r="K65" s="13">
        <f t="shared" si="2"/>
        <v>2857024.7307572807</v>
      </c>
      <c r="L65" s="20">
        <f t="shared" si="5"/>
        <v>29.674180554570093</v>
      </c>
    </row>
    <row r="66" spans="1:12" x14ac:dyDescent="0.25">
      <c r="A66" s="16">
        <v>57</v>
      </c>
      <c r="B66" s="8">
        <v>52</v>
      </c>
      <c r="C66" s="8">
        <v>15184</v>
      </c>
      <c r="D66" s="8">
        <v>15721</v>
      </c>
      <c r="E66" s="17">
        <v>0.5</v>
      </c>
      <c r="F66" s="18">
        <f t="shared" si="3"/>
        <v>3.3651512700210323E-3</v>
      </c>
      <c r="G66" s="18">
        <f t="shared" si="0"/>
        <v>3.3594986594308236E-3</v>
      </c>
      <c r="H66" s="13">
        <f t="shared" si="6"/>
        <v>95974.614408924564</v>
      </c>
      <c r="I66" s="13">
        <f t="shared" si="4"/>
        <v>322.42658844617227</v>
      </c>
      <c r="J66" s="13">
        <f t="shared" si="1"/>
        <v>95813.401114701468</v>
      </c>
      <c r="K66" s="13">
        <f t="shared" si="2"/>
        <v>2760897.514086687</v>
      </c>
      <c r="L66" s="20">
        <f t="shared" si="5"/>
        <v>28.766956044472053</v>
      </c>
    </row>
    <row r="67" spans="1:12" x14ac:dyDescent="0.25">
      <c r="A67" s="16">
        <v>58</v>
      </c>
      <c r="B67" s="8">
        <v>57</v>
      </c>
      <c r="C67" s="8">
        <v>14924</v>
      </c>
      <c r="D67" s="8">
        <v>15012</v>
      </c>
      <c r="E67" s="17">
        <v>0.5</v>
      </c>
      <c r="F67" s="18">
        <f t="shared" si="3"/>
        <v>3.8081239978621059E-3</v>
      </c>
      <c r="G67" s="18">
        <f t="shared" si="0"/>
        <v>3.800886873603841E-3</v>
      </c>
      <c r="H67" s="13">
        <f t="shared" si="6"/>
        <v>95652.187820478386</v>
      </c>
      <c r="I67" s="13">
        <f t="shared" si="4"/>
        <v>363.56314511834552</v>
      </c>
      <c r="J67" s="13">
        <f t="shared" si="1"/>
        <v>95470.406247919222</v>
      </c>
      <c r="K67" s="13">
        <f t="shared" si="2"/>
        <v>2665084.1129719857</v>
      </c>
      <c r="L67" s="20">
        <f t="shared" si="5"/>
        <v>27.862238948196982</v>
      </c>
    </row>
    <row r="68" spans="1:12" x14ac:dyDescent="0.25">
      <c r="A68" s="16">
        <v>59</v>
      </c>
      <c r="B68" s="8">
        <v>65</v>
      </c>
      <c r="C68" s="8">
        <v>14638</v>
      </c>
      <c r="D68" s="8">
        <v>14763</v>
      </c>
      <c r="E68" s="17">
        <v>0.5</v>
      </c>
      <c r="F68" s="18">
        <f t="shared" si="3"/>
        <v>4.4216183123023025E-3</v>
      </c>
      <c r="G68" s="18">
        <f t="shared" si="0"/>
        <v>4.41186452182176E-3</v>
      </c>
      <c r="H68" s="13">
        <f t="shared" si="6"/>
        <v>95288.624675360043</v>
      </c>
      <c r="I68" s="13">
        <f t="shared" si="4"/>
        <v>420.40050253841048</v>
      </c>
      <c r="J68" s="13">
        <f t="shared" si="1"/>
        <v>95078.424424090845</v>
      </c>
      <c r="K68" s="13">
        <f t="shared" si="2"/>
        <v>2569613.7067240663</v>
      </c>
      <c r="L68" s="20">
        <f t="shared" si="5"/>
        <v>26.966636526432342</v>
      </c>
    </row>
    <row r="69" spans="1:12" x14ac:dyDescent="0.25">
      <c r="A69" s="16">
        <v>60</v>
      </c>
      <c r="B69" s="8">
        <v>79</v>
      </c>
      <c r="C69" s="8">
        <v>15466</v>
      </c>
      <c r="D69" s="8">
        <v>14475</v>
      </c>
      <c r="E69" s="17">
        <v>0.5</v>
      </c>
      <c r="F69" s="18">
        <f t="shared" si="3"/>
        <v>5.2770448548812663E-3</v>
      </c>
      <c r="G69" s="18">
        <f t="shared" si="0"/>
        <v>5.263157894736842E-3</v>
      </c>
      <c r="H69" s="13">
        <f t="shared" si="6"/>
        <v>94868.224172821632</v>
      </c>
      <c r="I69" s="13">
        <f t="shared" si="4"/>
        <v>499.30644301485069</v>
      </c>
      <c r="J69" s="13">
        <f t="shared" si="1"/>
        <v>94618.570951314206</v>
      </c>
      <c r="K69" s="13">
        <f t="shared" si="2"/>
        <v>2474535.2822999754</v>
      </c>
      <c r="L69" s="20">
        <f t="shared" si="5"/>
        <v>26.083921185160055</v>
      </c>
    </row>
    <row r="70" spans="1:12" x14ac:dyDescent="0.25">
      <c r="A70" s="16">
        <v>61</v>
      </c>
      <c r="B70" s="8">
        <v>93</v>
      </c>
      <c r="C70" s="8">
        <v>15340</v>
      </c>
      <c r="D70" s="8">
        <v>15343</v>
      </c>
      <c r="E70" s="17">
        <v>0.5</v>
      </c>
      <c r="F70" s="18">
        <f t="shared" si="3"/>
        <v>6.0619887233973211E-3</v>
      </c>
      <c r="G70" s="18">
        <f t="shared" si="0"/>
        <v>6.0436703925136476E-3</v>
      </c>
      <c r="H70" s="13">
        <f t="shared" si="6"/>
        <v>94368.917729806781</v>
      </c>
      <c r="I70" s="13">
        <f t="shared" si="4"/>
        <v>570.33463405718942</v>
      </c>
      <c r="J70" s="13">
        <f t="shared" si="1"/>
        <v>94083.750412778187</v>
      </c>
      <c r="K70" s="13">
        <f t="shared" si="2"/>
        <v>2379916.7113486612</v>
      </c>
      <c r="L70" s="20">
        <f t="shared" si="5"/>
        <v>25.219285847515401</v>
      </c>
    </row>
    <row r="71" spans="1:12" x14ac:dyDescent="0.25">
      <c r="A71" s="16">
        <v>62</v>
      </c>
      <c r="B71" s="8">
        <v>81</v>
      </c>
      <c r="C71" s="8">
        <v>14460</v>
      </c>
      <c r="D71" s="8">
        <v>15198</v>
      </c>
      <c r="E71" s="17">
        <v>0.5</v>
      </c>
      <c r="F71" s="18">
        <f t="shared" si="3"/>
        <v>5.4622698765931623E-3</v>
      </c>
      <c r="G71" s="18">
        <f t="shared" si="0"/>
        <v>5.4473923131241808E-3</v>
      </c>
      <c r="H71" s="13">
        <f t="shared" si="6"/>
        <v>93798.583095749593</v>
      </c>
      <c r="I71" s="13">
        <f t="shared" si="4"/>
        <v>510.95768053772605</v>
      </c>
      <c r="J71" s="13">
        <f t="shared" si="1"/>
        <v>93543.104255480721</v>
      </c>
      <c r="K71" s="13">
        <f t="shared" si="2"/>
        <v>2285832.9609358832</v>
      </c>
      <c r="L71" s="20">
        <f t="shared" si="5"/>
        <v>24.369589448941941</v>
      </c>
    </row>
    <row r="72" spans="1:12" x14ac:dyDescent="0.25">
      <c r="A72" s="16">
        <v>63</v>
      </c>
      <c r="B72" s="8">
        <v>90</v>
      </c>
      <c r="C72" s="8">
        <v>14352</v>
      </c>
      <c r="D72" s="8">
        <v>14308</v>
      </c>
      <c r="E72" s="17">
        <v>0.5</v>
      </c>
      <c r="F72" s="18">
        <f t="shared" si="3"/>
        <v>6.2805303558967204E-3</v>
      </c>
      <c r="G72" s="18">
        <f t="shared" si="0"/>
        <v>6.2608695652173916E-3</v>
      </c>
      <c r="H72" s="13">
        <f t="shared" si="6"/>
        <v>93287.625415211864</v>
      </c>
      <c r="I72" s="13">
        <f t="shared" si="4"/>
        <v>584.06165477350044</v>
      </c>
      <c r="J72" s="13">
        <f t="shared" si="1"/>
        <v>92995.594587825122</v>
      </c>
      <c r="K72" s="13">
        <f t="shared" si="2"/>
        <v>2192289.8566804025</v>
      </c>
      <c r="L72" s="20">
        <f t="shared" si="5"/>
        <v>23.500328654768381</v>
      </c>
    </row>
    <row r="73" spans="1:12" x14ac:dyDescent="0.25">
      <c r="A73" s="16">
        <v>64</v>
      </c>
      <c r="B73" s="8">
        <v>96</v>
      </c>
      <c r="C73" s="8">
        <v>15006</v>
      </c>
      <c r="D73" s="8">
        <v>14206</v>
      </c>
      <c r="E73" s="17">
        <v>0.5</v>
      </c>
      <c r="F73" s="18">
        <f t="shared" si="3"/>
        <v>6.5726413802546894E-3</v>
      </c>
      <c r="G73" s="18">
        <f t="shared" ref="G73:G108" si="7">F73/((1+(1-E73)*F73))</f>
        <v>6.5511123242800607E-3</v>
      </c>
      <c r="H73" s="13">
        <f t="shared" si="6"/>
        <v>92703.563760438366</v>
      </c>
      <c r="I73" s="13">
        <f t="shared" si="4"/>
        <v>607.31145905569019</v>
      </c>
      <c r="J73" s="13">
        <f t="shared" ref="J73:J108" si="8">H74+I73*E73</f>
        <v>92399.908030910519</v>
      </c>
      <c r="K73" s="13">
        <f t="shared" ref="K73:K97" si="9">K74+J73</f>
        <v>2099294.2620925773</v>
      </c>
      <c r="L73" s="20">
        <f t="shared" si="5"/>
        <v>22.645237970759219</v>
      </c>
    </row>
    <row r="74" spans="1:12" x14ac:dyDescent="0.25">
      <c r="A74" s="16">
        <v>65</v>
      </c>
      <c r="B74" s="8">
        <v>118</v>
      </c>
      <c r="C74" s="8">
        <v>15980</v>
      </c>
      <c r="D74" s="8">
        <v>14866</v>
      </c>
      <c r="E74" s="17">
        <v>0.5</v>
      </c>
      <c r="F74" s="18">
        <f t="shared" ref="F74:F108" si="10">B74/((C74+D74)/2)</f>
        <v>7.6509109771121051E-3</v>
      </c>
      <c r="G74" s="18">
        <f t="shared" si="7"/>
        <v>7.6217542953106836E-3</v>
      </c>
      <c r="H74" s="13">
        <f t="shared" si="6"/>
        <v>92096.252301382672</v>
      </c>
      <c r="I74" s="13">
        <f t="shared" ref="I74:I108" si="11">H74*G74</f>
        <v>701.93500656007984</v>
      </c>
      <c r="J74" s="13">
        <f t="shared" si="8"/>
        <v>91745.284798102643</v>
      </c>
      <c r="K74" s="13">
        <f t="shared" si="9"/>
        <v>2006894.3540616669</v>
      </c>
      <c r="L74" s="20">
        <f t="shared" ref="L74:L108" si="12">K74/H74</f>
        <v>21.791270588233662</v>
      </c>
    </row>
    <row r="75" spans="1:12" x14ac:dyDescent="0.25">
      <c r="A75" s="16">
        <v>66</v>
      </c>
      <c r="B75" s="8">
        <v>104</v>
      </c>
      <c r="C75" s="8">
        <v>14057</v>
      </c>
      <c r="D75" s="8">
        <v>15869</v>
      </c>
      <c r="E75" s="17">
        <v>0.5</v>
      </c>
      <c r="F75" s="18">
        <f t="shared" si="10"/>
        <v>6.9504778453518675E-3</v>
      </c>
      <c r="G75" s="18">
        <f t="shared" si="7"/>
        <v>6.9264069264069255E-3</v>
      </c>
      <c r="H75" s="13">
        <f t="shared" ref="H75:H108" si="13">H74-I74</f>
        <v>91394.317294822598</v>
      </c>
      <c r="I75" s="13">
        <f t="shared" si="11"/>
        <v>633.03423234509148</v>
      </c>
      <c r="J75" s="13">
        <f t="shared" si="8"/>
        <v>91077.800178650054</v>
      </c>
      <c r="K75" s="13">
        <f t="shared" si="9"/>
        <v>1915149.0692635642</v>
      </c>
      <c r="L75" s="20">
        <f t="shared" si="12"/>
        <v>20.95479375468846</v>
      </c>
    </row>
    <row r="76" spans="1:12" x14ac:dyDescent="0.25">
      <c r="A76" s="16">
        <v>67</v>
      </c>
      <c r="B76" s="8">
        <v>121</v>
      </c>
      <c r="C76" s="8">
        <v>12571</v>
      </c>
      <c r="D76" s="8">
        <v>13928</v>
      </c>
      <c r="E76" s="17">
        <v>0.5</v>
      </c>
      <c r="F76" s="18">
        <f t="shared" si="10"/>
        <v>9.1324200913242004E-3</v>
      </c>
      <c r="G76" s="18">
        <f t="shared" si="7"/>
        <v>9.0909090909090905E-3</v>
      </c>
      <c r="H76" s="13">
        <f t="shared" si="13"/>
        <v>90761.283062477509</v>
      </c>
      <c r="I76" s="13">
        <f t="shared" si="11"/>
        <v>825.10257329525007</v>
      </c>
      <c r="J76" s="13">
        <f t="shared" si="8"/>
        <v>90348.731775829874</v>
      </c>
      <c r="K76" s="13">
        <f t="shared" si="9"/>
        <v>1824071.2690849141</v>
      </c>
      <c r="L76" s="20">
        <f t="shared" si="12"/>
        <v>20.097460145305295</v>
      </c>
    </row>
    <row r="77" spans="1:12" x14ac:dyDescent="0.25">
      <c r="A77" s="16">
        <v>68</v>
      </c>
      <c r="B77" s="8">
        <v>112</v>
      </c>
      <c r="C77" s="8">
        <v>13195</v>
      </c>
      <c r="D77" s="8">
        <v>12454</v>
      </c>
      <c r="E77" s="17">
        <v>0.5</v>
      </c>
      <c r="F77" s="18">
        <f t="shared" si="10"/>
        <v>8.7332839486919563E-3</v>
      </c>
      <c r="G77" s="18">
        <f t="shared" si="7"/>
        <v>8.6953146228795457E-3</v>
      </c>
      <c r="H77" s="13">
        <f t="shared" si="13"/>
        <v>89936.180489182254</v>
      </c>
      <c r="I77" s="13">
        <f t="shared" si="11"/>
        <v>782.02338533352054</v>
      </c>
      <c r="J77" s="13">
        <f t="shared" si="8"/>
        <v>89545.168796515485</v>
      </c>
      <c r="K77" s="13">
        <f t="shared" si="9"/>
        <v>1733722.5373090843</v>
      </c>
      <c r="L77" s="20">
        <f t="shared" si="12"/>
        <v>19.277253357647545</v>
      </c>
    </row>
    <row r="78" spans="1:12" x14ac:dyDescent="0.25">
      <c r="A78" s="16">
        <v>69</v>
      </c>
      <c r="B78" s="8">
        <v>126</v>
      </c>
      <c r="C78" s="8">
        <v>12171</v>
      </c>
      <c r="D78" s="8">
        <v>13075</v>
      </c>
      <c r="E78" s="17">
        <v>0.5</v>
      </c>
      <c r="F78" s="18">
        <f t="shared" si="10"/>
        <v>9.9817792917689923E-3</v>
      </c>
      <c r="G78" s="18">
        <f t="shared" si="7"/>
        <v>9.9322087340375197E-3</v>
      </c>
      <c r="H78" s="13">
        <f t="shared" si="13"/>
        <v>89154.157103848731</v>
      </c>
      <c r="I78" s="13">
        <f t="shared" si="11"/>
        <v>885.49769786259958</v>
      </c>
      <c r="J78" s="13">
        <f t="shared" si="8"/>
        <v>88711.408254917435</v>
      </c>
      <c r="K78" s="13">
        <f t="shared" si="9"/>
        <v>1644177.3685125688</v>
      </c>
      <c r="L78" s="20">
        <f t="shared" si="12"/>
        <v>18.441959656434133</v>
      </c>
    </row>
    <row r="79" spans="1:12" x14ac:dyDescent="0.25">
      <c r="A79" s="16">
        <v>70</v>
      </c>
      <c r="B79" s="8">
        <v>149</v>
      </c>
      <c r="C79" s="8">
        <v>11504</v>
      </c>
      <c r="D79" s="8">
        <v>12051</v>
      </c>
      <c r="E79" s="17">
        <v>0.5</v>
      </c>
      <c r="F79" s="18">
        <f t="shared" si="10"/>
        <v>1.2651241774570155E-2</v>
      </c>
      <c r="G79" s="18">
        <f t="shared" si="7"/>
        <v>1.2571717853526832E-2</v>
      </c>
      <c r="H79" s="13">
        <f t="shared" si="13"/>
        <v>88268.659405986138</v>
      </c>
      <c r="I79" s="13">
        <f t="shared" si="11"/>
        <v>1109.6886813611152</v>
      </c>
      <c r="J79" s="13">
        <f t="shared" si="8"/>
        <v>87713.815065305578</v>
      </c>
      <c r="K79" s="13">
        <f t="shared" si="9"/>
        <v>1555465.9602576513</v>
      </c>
      <c r="L79" s="20">
        <f t="shared" si="12"/>
        <v>17.621950652987529</v>
      </c>
    </row>
    <row r="80" spans="1:12" x14ac:dyDescent="0.25">
      <c r="A80" s="16">
        <v>71</v>
      </c>
      <c r="B80" s="8">
        <v>127</v>
      </c>
      <c r="C80" s="8">
        <v>8870</v>
      </c>
      <c r="D80" s="8">
        <v>11351</v>
      </c>
      <c r="E80" s="17">
        <v>0.5</v>
      </c>
      <c r="F80" s="18">
        <f t="shared" si="10"/>
        <v>1.2561198753770833E-2</v>
      </c>
      <c r="G80" s="18">
        <f t="shared" si="7"/>
        <v>1.248279929231374E-2</v>
      </c>
      <c r="H80" s="13">
        <f t="shared" si="13"/>
        <v>87158.970724625018</v>
      </c>
      <c r="I80" s="13">
        <f t="shared" si="11"/>
        <v>1087.9879380801431</v>
      </c>
      <c r="J80" s="13">
        <f t="shared" si="8"/>
        <v>86614.976755584939</v>
      </c>
      <c r="K80" s="13">
        <f t="shared" si="9"/>
        <v>1467752.1451923456</v>
      </c>
      <c r="L80" s="20">
        <f t="shared" si="12"/>
        <v>16.839943530650963</v>
      </c>
    </row>
    <row r="81" spans="1:12" x14ac:dyDescent="0.25">
      <c r="A81" s="16">
        <v>72</v>
      </c>
      <c r="B81" s="8">
        <v>114</v>
      </c>
      <c r="C81" s="8">
        <v>7595</v>
      </c>
      <c r="D81" s="8">
        <v>8753</v>
      </c>
      <c r="E81" s="17">
        <v>0.5</v>
      </c>
      <c r="F81" s="18">
        <f t="shared" si="10"/>
        <v>1.3946660141913383E-2</v>
      </c>
      <c r="G81" s="18">
        <f t="shared" si="7"/>
        <v>1.3850078969748511E-2</v>
      </c>
      <c r="H81" s="13">
        <f t="shared" si="13"/>
        <v>86070.982786544875</v>
      </c>
      <c r="I81" s="13">
        <f t="shared" si="11"/>
        <v>1192.0899085975113</v>
      </c>
      <c r="J81" s="13">
        <f t="shared" si="8"/>
        <v>85474.937832246127</v>
      </c>
      <c r="K81" s="13">
        <f t="shared" si="9"/>
        <v>1381137.1684367605</v>
      </c>
      <c r="L81" s="20">
        <f t="shared" si="12"/>
        <v>16.046490044873384</v>
      </c>
    </row>
    <row r="82" spans="1:12" x14ac:dyDescent="0.25">
      <c r="A82" s="16">
        <v>73</v>
      </c>
      <c r="B82" s="8">
        <v>142</v>
      </c>
      <c r="C82" s="8">
        <v>9496</v>
      </c>
      <c r="D82" s="8">
        <v>7485</v>
      </c>
      <c r="E82" s="17">
        <v>0.5</v>
      </c>
      <c r="F82" s="18">
        <f t="shared" si="10"/>
        <v>1.6724574524468523E-2</v>
      </c>
      <c r="G82" s="18">
        <f t="shared" si="7"/>
        <v>1.65858786427612E-2</v>
      </c>
      <c r="H82" s="13">
        <f t="shared" si="13"/>
        <v>84878.892877947364</v>
      </c>
      <c r="I82" s="13">
        <f t="shared" si="11"/>
        <v>1407.7910166055628</v>
      </c>
      <c r="J82" s="13">
        <f t="shared" si="8"/>
        <v>84174.997369644581</v>
      </c>
      <c r="K82" s="13">
        <f t="shared" si="9"/>
        <v>1295662.2306045145</v>
      </c>
      <c r="L82" s="20">
        <f t="shared" si="12"/>
        <v>15.264834244099152</v>
      </c>
    </row>
    <row r="83" spans="1:12" x14ac:dyDescent="0.25">
      <c r="A83" s="16">
        <v>74</v>
      </c>
      <c r="B83" s="8">
        <v>126</v>
      </c>
      <c r="C83" s="8">
        <v>5472</v>
      </c>
      <c r="D83" s="8">
        <v>9362</v>
      </c>
      <c r="E83" s="17">
        <v>0.5</v>
      </c>
      <c r="F83" s="18">
        <f t="shared" si="10"/>
        <v>1.6988000539301603E-2</v>
      </c>
      <c r="G83" s="18">
        <f t="shared" si="7"/>
        <v>1.6844919786096257E-2</v>
      </c>
      <c r="H83" s="13">
        <f t="shared" si="13"/>
        <v>83471.101861341798</v>
      </c>
      <c r="I83" s="13">
        <f t="shared" si="11"/>
        <v>1406.0640153113725</v>
      </c>
      <c r="J83" s="13">
        <f t="shared" si="8"/>
        <v>82768.069853686102</v>
      </c>
      <c r="K83" s="13">
        <f t="shared" si="9"/>
        <v>1211487.23323487</v>
      </c>
      <c r="L83" s="20">
        <f t="shared" si="12"/>
        <v>14.513852174221141</v>
      </c>
    </row>
    <row r="84" spans="1:12" x14ac:dyDescent="0.25">
      <c r="A84" s="16">
        <v>75</v>
      </c>
      <c r="B84" s="8">
        <v>100</v>
      </c>
      <c r="C84" s="8">
        <v>6069</v>
      </c>
      <c r="D84" s="8">
        <v>5354</v>
      </c>
      <c r="E84" s="17">
        <v>0.5</v>
      </c>
      <c r="F84" s="18">
        <f t="shared" si="10"/>
        <v>1.7508535411012868E-2</v>
      </c>
      <c r="G84" s="18">
        <f t="shared" si="7"/>
        <v>1.7356591165495098E-2</v>
      </c>
      <c r="H84" s="13">
        <f t="shared" si="13"/>
        <v>82065.03784603042</v>
      </c>
      <c r="I84" s="13">
        <f t="shared" si="11"/>
        <v>1424.3693108744324</v>
      </c>
      <c r="J84" s="13">
        <f t="shared" si="8"/>
        <v>81352.853190593203</v>
      </c>
      <c r="K84" s="13">
        <f t="shared" si="9"/>
        <v>1128719.163381184</v>
      </c>
      <c r="L84" s="20">
        <f t="shared" si="12"/>
        <v>13.753958969700047</v>
      </c>
    </row>
    <row r="85" spans="1:12" x14ac:dyDescent="0.25">
      <c r="A85" s="16">
        <v>76</v>
      </c>
      <c r="B85" s="8">
        <v>140</v>
      </c>
      <c r="C85" s="8">
        <v>6505</v>
      </c>
      <c r="D85" s="8">
        <v>5967</v>
      </c>
      <c r="E85" s="17">
        <v>0.5</v>
      </c>
      <c r="F85" s="18">
        <f t="shared" si="10"/>
        <v>2.2450288646568312E-2</v>
      </c>
      <c r="G85" s="18">
        <f t="shared" si="7"/>
        <v>2.2201078338090704E-2</v>
      </c>
      <c r="H85" s="13">
        <f t="shared" si="13"/>
        <v>80640.668535155986</v>
      </c>
      <c r="I85" s="13">
        <f t="shared" si="11"/>
        <v>1790.3097993850042</v>
      </c>
      <c r="J85" s="13">
        <f t="shared" si="8"/>
        <v>79745.513635463474</v>
      </c>
      <c r="K85" s="13">
        <f t="shared" si="9"/>
        <v>1047366.3101905907</v>
      </c>
      <c r="L85" s="20">
        <f t="shared" si="12"/>
        <v>12.988065813640699</v>
      </c>
    </row>
    <row r="86" spans="1:12" x14ac:dyDescent="0.25">
      <c r="A86" s="16">
        <v>77</v>
      </c>
      <c r="B86" s="8">
        <v>185</v>
      </c>
      <c r="C86" s="8">
        <v>6493</v>
      </c>
      <c r="D86" s="8">
        <v>6372</v>
      </c>
      <c r="E86" s="17">
        <v>0.5</v>
      </c>
      <c r="F86" s="18">
        <f t="shared" si="10"/>
        <v>2.8760202098717449E-2</v>
      </c>
      <c r="G86" s="18">
        <f t="shared" si="7"/>
        <v>2.8352490421455937E-2</v>
      </c>
      <c r="H86" s="13">
        <f t="shared" si="13"/>
        <v>78850.358735770977</v>
      </c>
      <c r="I86" s="13">
        <f t="shared" si="11"/>
        <v>2235.6040407843111</v>
      </c>
      <c r="J86" s="13">
        <f t="shared" si="8"/>
        <v>77732.556715378829</v>
      </c>
      <c r="K86" s="13">
        <f t="shared" si="9"/>
        <v>967620.79655512725</v>
      </c>
      <c r="L86" s="20">
        <f t="shared" si="12"/>
        <v>12.271609312490797</v>
      </c>
    </row>
    <row r="87" spans="1:12" x14ac:dyDescent="0.25">
      <c r="A87" s="16">
        <v>78</v>
      </c>
      <c r="B87" s="8">
        <v>164</v>
      </c>
      <c r="C87" s="8">
        <v>5722</v>
      </c>
      <c r="D87" s="8">
        <v>6311</v>
      </c>
      <c r="E87" s="17">
        <v>0.5</v>
      </c>
      <c r="F87" s="18">
        <f t="shared" si="10"/>
        <v>2.7258372808111029E-2</v>
      </c>
      <c r="G87" s="18">
        <f t="shared" si="7"/>
        <v>2.6891858653767323E-2</v>
      </c>
      <c r="H87" s="13">
        <f t="shared" si="13"/>
        <v>76614.754694986666</v>
      </c>
      <c r="I87" s="13">
        <f t="shared" si="11"/>
        <v>2060.3131540506379</v>
      </c>
      <c r="J87" s="13">
        <f t="shared" si="8"/>
        <v>75584.598117961345</v>
      </c>
      <c r="K87" s="13">
        <f t="shared" si="9"/>
        <v>889888.23983974836</v>
      </c>
      <c r="L87" s="20">
        <f t="shared" si="12"/>
        <v>11.615102644164423</v>
      </c>
    </row>
    <row r="88" spans="1:12" x14ac:dyDescent="0.25">
      <c r="A88" s="16">
        <v>79</v>
      </c>
      <c r="B88" s="8">
        <v>189</v>
      </c>
      <c r="C88" s="8">
        <v>5179</v>
      </c>
      <c r="D88" s="8">
        <v>5598</v>
      </c>
      <c r="E88" s="17">
        <v>0.5</v>
      </c>
      <c r="F88" s="18">
        <f t="shared" si="10"/>
        <v>3.5074696112090561E-2</v>
      </c>
      <c r="G88" s="18">
        <f t="shared" si="7"/>
        <v>3.4470180558088641E-2</v>
      </c>
      <c r="H88" s="13">
        <f t="shared" si="13"/>
        <v>74554.441540936023</v>
      </c>
      <c r="I88" s="13">
        <f t="shared" si="11"/>
        <v>2569.905061323529</v>
      </c>
      <c r="J88" s="13">
        <f t="shared" si="8"/>
        <v>73269.48901027425</v>
      </c>
      <c r="K88" s="13">
        <f t="shared" si="9"/>
        <v>814303.64172178705</v>
      </c>
      <c r="L88" s="20">
        <f t="shared" si="12"/>
        <v>10.922268678985045</v>
      </c>
    </row>
    <row r="89" spans="1:12" x14ac:dyDescent="0.25">
      <c r="A89" s="16">
        <v>80</v>
      </c>
      <c r="B89" s="8">
        <v>169</v>
      </c>
      <c r="C89" s="8">
        <v>4982</v>
      </c>
      <c r="D89" s="8">
        <v>5014</v>
      </c>
      <c r="E89" s="17">
        <v>0.5</v>
      </c>
      <c r="F89" s="18">
        <f t="shared" si="10"/>
        <v>3.3813525410164066E-2</v>
      </c>
      <c r="G89" s="18">
        <f t="shared" si="7"/>
        <v>3.3251352680767336E-2</v>
      </c>
      <c r="H89" s="13">
        <f t="shared" si="13"/>
        <v>71984.536479612492</v>
      </c>
      <c r="I89" s="13">
        <f t="shared" si="11"/>
        <v>2393.5832100451571</v>
      </c>
      <c r="J89" s="13">
        <f t="shared" si="8"/>
        <v>70787.744874589916</v>
      </c>
      <c r="K89" s="13">
        <f t="shared" si="9"/>
        <v>741034.15271151275</v>
      </c>
      <c r="L89" s="20">
        <f t="shared" si="12"/>
        <v>10.294351939341707</v>
      </c>
    </row>
    <row r="90" spans="1:12" x14ac:dyDescent="0.25">
      <c r="A90" s="16">
        <v>81</v>
      </c>
      <c r="B90" s="8">
        <v>185</v>
      </c>
      <c r="C90" s="8">
        <v>4695</v>
      </c>
      <c r="D90" s="8">
        <v>4802</v>
      </c>
      <c r="E90" s="17">
        <v>0.5</v>
      </c>
      <c r="F90" s="18">
        <f t="shared" si="10"/>
        <v>3.8959671475202698E-2</v>
      </c>
      <c r="G90" s="18">
        <f t="shared" si="7"/>
        <v>3.8215244784135509E-2</v>
      </c>
      <c r="H90" s="13">
        <f t="shared" si="13"/>
        <v>69590.953269567341</v>
      </c>
      <c r="I90" s="13">
        <f t="shared" si="11"/>
        <v>2659.4353139578511</v>
      </c>
      <c r="J90" s="13">
        <f t="shared" si="8"/>
        <v>68261.235612588425</v>
      </c>
      <c r="K90" s="13">
        <f t="shared" si="9"/>
        <v>670246.40783692279</v>
      </c>
      <c r="L90" s="20">
        <f t="shared" si="12"/>
        <v>9.6312290081823999</v>
      </c>
    </row>
    <row r="91" spans="1:12" x14ac:dyDescent="0.25">
      <c r="A91" s="16">
        <v>82</v>
      </c>
      <c r="B91" s="8">
        <v>186</v>
      </c>
      <c r="C91" s="8">
        <v>4049</v>
      </c>
      <c r="D91" s="8">
        <v>4522</v>
      </c>
      <c r="E91" s="17">
        <v>0.5</v>
      </c>
      <c r="F91" s="18">
        <f t="shared" si="10"/>
        <v>4.3402170108505424E-2</v>
      </c>
      <c r="G91" s="18">
        <f t="shared" si="7"/>
        <v>4.2480301473107225E-2</v>
      </c>
      <c r="H91" s="13">
        <f t="shared" si="13"/>
        <v>66931.517955609495</v>
      </c>
      <c r="I91" s="13">
        <f t="shared" si="11"/>
        <v>2843.2710608069806</v>
      </c>
      <c r="J91" s="13">
        <f t="shared" si="8"/>
        <v>65509.882425206</v>
      </c>
      <c r="K91" s="13">
        <f t="shared" si="9"/>
        <v>601985.17222433432</v>
      </c>
      <c r="L91" s="20">
        <f t="shared" si="12"/>
        <v>8.9940463119868959</v>
      </c>
    </row>
    <row r="92" spans="1:12" x14ac:dyDescent="0.25">
      <c r="A92" s="16">
        <v>83</v>
      </c>
      <c r="B92" s="8">
        <v>217</v>
      </c>
      <c r="C92" s="8">
        <v>3763</v>
      </c>
      <c r="D92" s="8">
        <v>3879</v>
      </c>
      <c r="E92" s="17">
        <v>0.5</v>
      </c>
      <c r="F92" s="18">
        <f t="shared" si="10"/>
        <v>5.6791415859722583E-2</v>
      </c>
      <c r="G92" s="18">
        <f t="shared" si="7"/>
        <v>5.522331085379819E-2</v>
      </c>
      <c r="H92" s="13">
        <f t="shared" si="13"/>
        <v>64088.246894802513</v>
      </c>
      <c r="I92" s="13">
        <f t="shared" si="11"/>
        <v>3539.1651803466457</v>
      </c>
      <c r="J92" s="13">
        <f t="shared" si="8"/>
        <v>62318.664304629194</v>
      </c>
      <c r="K92" s="13">
        <f t="shared" si="9"/>
        <v>536475.28979912831</v>
      </c>
      <c r="L92" s="20">
        <f t="shared" si="12"/>
        <v>8.3708841447906082</v>
      </c>
    </row>
    <row r="93" spans="1:12" x14ac:dyDescent="0.25">
      <c r="A93" s="16">
        <v>84</v>
      </c>
      <c r="B93" s="8">
        <v>228</v>
      </c>
      <c r="C93" s="8">
        <v>3412</v>
      </c>
      <c r="D93" s="8">
        <v>3555</v>
      </c>
      <c r="E93" s="17">
        <v>0.5</v>
      </c>
      <c r="F93" s="18">
        <f t="shared" si="10"/>
        <v>6.5451413807951775E-2</v>
      </c>
      <c r="G93" s="18">
        <f t="shared" si="7"/>
        <v>6.3377345378735239E-2</v>
      </c>
      <c r="H93" s="13">
        <f t="shared" si="13"/>
        <v>60549.081714455868</v>
      </c>
      <c r="I93" s="13">
        <f t="shared" si="11"/>
        <v>3837.4400641823318</v>
      </c>
      <c r="J93" s="13">
        <f t="shared" si="8"/>
        <v>58630.361682364703</v>
      </c>
      <c r="K93" s="13">
        <f t="shared" si="9"/>
        <v>474156.62549449911</v>
      </c>
      <c r="L93" s="20">
        <f t="shared" si="12"/>
        <v>7.8309465985063156</v>
      </c>
    </row>
    <row r="94" spans="1:12" x14ac:dyDescent="0.25">
      <c r="A94" s="16">
        <v>85</v>
      </c>
      <c r="B94" s="8">
        <v>233</v>
      </c>
      <c r="C94" s="8">
        <v>3067</v>
      </c>
      <c r="D94" s="8">
        <v>3190</v>
      </c>
      <c r="E94" s="17">
        <v>0.5</v>
      </c>
      <c r="F94" s="18">
        <f t="shared" si="10"/>
        <v>7.4476586223429758E-2</v>
      </c>
      <c r="G94" s="18">
        <f t="shared" si="7"/>
        <v>7.1802773497688752E-2</v>
      </c>
      <c r="H94" s="13">
        <f t="shared" si="13"/>
        <v>56711.641650273537</v>
      </c>
      <c r="I94" s="13">
        <f t="shared" si="11"/>
        <v>4072.0531600966824</v>
      </c>
      <c r="J94" s="13">
        <f t="shared" si="8"/>
        <v>54675.615070225198</v>
      </c>
      <c r="K94" s="13">
        <f t="shared" si="9"/>
        <v>415526.26381213439</v>
      </c>
      <c r="L94" s="20">
        <f t="shared" si="12"/>
        <v>7.3270011539179309</v>
      </c>
    </row>
    <row r="95" spans="1:12" x14ac:dyDescent="0.25">
      <c r="A95" s="16">
        <v>86</v>
      </c>
      <c r="B95" s="8">
        <v>209</v>
      </c>
      <c r="C95" s="8">
        <v>2654</v>
      </c>
      <c r="D95" s="8">
        <v>2860</v>
      </c>
      <c r="E95" s="17">
        <v>0.5</v>
      </c>
      <c r="F95" s="18">
        <f t="shared" si="10"/>
        <v>7.5807036634022482E-2</v>
      </c>
      <c r="G95" s="18">
        <f t="shared" si="7"/>
        <v>7.3038616110431581E-2</v>
      </c>
      <c r="H95" s="13">
        <f t="shared" si="13"/>
        <v>52639.588490176859</v>
      </c>
      <c r="I95" s="13">
        <f t="shared" si="11"/>
        <v>3844.7226959451204</v>
      </c>
      <c r="J95" s="13">
        <f t="shared" si="8"/>
        <v>50717.227142204298</v>
      </c>
      <c r="K95" s="13">
        <f t="shared" si="9"/>
        <v>360850.64874190919</v>
      </c>
      <c r="L95" s="20">
        <f t="shared" si="12"/>
        <v>6.8551191050676241</v>
      </c>
    </row>
    <row r="96" spans="1:12" x14ac:dyDescent="0.25">
      <c r="A96" s="16">
        <v>87</v>
      </c>
      <c r="B96" s="8">
        <v>202</v>
      </c>
      <c r="C96" s="8">
        <v>2405</v>
      </c>
      <c r="D96" s="8">
        <v>2454</v>
      </c>
      <c r="E96" s="17">
        <v>0.5</v>
      </c>
      <c r="F96" s="18">
        <f t="shared" si="10"/>
        <v>8.3144679975303559E-2</v>
      </c>
      <c r="G96" s="18">
        <f t="shared" si="7"/>
        <v>7.9826121319897261E-2</v>
      </c>
      <c r="H96" s="13">
        <f t="shared" si="13"/>
        <v>48794.865794231737</v>
      </c>
      <c r="I96" s="13">
        <f t="shared" si="11"/>
        <v>3895.1048766784475</v>
      </c>
      <c r="J96" s="13">
        <f t="shared" si="8"/>
        <v>46847.313355892518</v>
      </c>
      <c r="K96" s="13">
        <f t="shared" si="9"/>
        <v>310133.42159970489</v>
      </c>
      <c r="L96" s="20">
        <f t="shared" si="12"/>
        <v>6.3558617602831315</v>
      </c>
    </row>
    <row r="97" spans="1:12" x14ac:dyDescent="0.25">
      <c r="A97" s="16">
        <v>88</v>
      </c>
      <c r="B97" s="8">
        <v>198</v>
      </c>
      <c r="C97" s="8">
        <v>2046</v>
      </c>
      <c r="D97" s="8">
        <v>2203</v>
      </c>
      <c r="E97" s="17">
        <v>0.5</v>
      </c>
      <c r="F97" s="18">
        <f t="shared" si="10"/>
        <v>9.3198399623440814E-2</v>
      </c>
      <c r="G97" s="18">
        <f t="shared" si="7"/>
        <v>8.9048796941758504E-2</v>
      </c>
      <c r="H97" s="13">
        <f t="shared" si="13"/>
        <v>44899.760917553293</v>
      </c>
      <c r="I97" s="13">
        <f t="shared" si="11"/>
        <v>3998.2696926807075</v>
      </c>
      <c r="J97" s="13">
        <f t="shared" si="8"/>
        <v>42900.626071212944</v>
      </c>
      <c r="K97" s="13">
        <f t="shared" si="9"/>
        <v>263286.1082438124</v>
      </c>
      <c r="L97" s="20">
        <f t="shared" si="12"/>
        <v>5.8638643695067492</v>
      </c>
    </row>
    <row r="98" spans="1:12" x14ac:dyDescent="0.25">
      <c r="A98" s="16">
        <v>89</v>
      </c>
      <c r="B98" s="8">
        <v>205</v>
      </c>
      <c r="C98" s="8">
        <v>1745</v>
      </c>
      <c r="D98" s="8">
        <v>1896</v>
      </c>
      <c r="E98" s="17">
        <v>0.5</v>
      </c>
      <c r="F98" s="18">
        <f t="shared" si="10"/>
        <v>0.11260642680582257</v>
      </c>
      <c r="G98" s="18">
        <f t="shared" si="7"/>
        <v>0.10660426417056681</v>
      </c>
      <c r="H98" s="13">
        <f t="shared" si="13"/>
        <v>40901.491224872589</v>
      </c>
      <c r="I98" s="13">
        <f t="shared" si="11"/>
        <v>4360.2733755064382</v>
      </c>
      <c r="J98" s="13">
        <f t="shared" si="8"/>
        <v>38721.354537119369</v>
      </c>
      <c r="K98" s="13">
        <f>K99+J98</f>
        <v>220385.48217259944</v>
      </c>
      <c r="L98" s="20">
        <f t="shared" si="12"/>
        <v>5.3882016418653436</v>
      </c>
    </row>
    <row r="99" spans="1:12" x14ac:dyDescent="0.25">
      <c r="A99" s="16">
        <v>90</v>
      </c>
      <c r="B99" s="8">
        <v>204</v>
      </c>
      <c r="C99" s="8">
        <v>1535</v>
      </c>
      <c r="D99" s="8">
        <v>1557</v>
      </c>
      <c r="E99" s="17">
        <v>0.5</v>
      </c>
      <c r="F99" s="22">
        <f t="shared" si="10"/>
        <v>0.13195342820181113</v>
      </c>
      <c r="G99" s="22">
        <f t="shared" si="7"/>
        <v>0.12378640776699031</v>
      </c>
      <c r="H99" s="23">
        <f t="shared" si="13"/>
        <v>36541.217849366149</v>
      </c>
      <c r="I99" s="23">
        <f t="shared" si="11"/>
        <v>4523.3060930040629</v>
      </c>
      <c r="J99" s="23">
        <f t="shared" si="8"/>
        <v>34279.564802864115</v>
      </c>
      <c r="K99" s="23">
        <f t="shared" ref="K99:K108" si="14">K100+J99</f>
        <v>181664.12763548008</v>
      </c>
      <c r="L99" s="24">
        <f t="shared" si="12"/>
        <v>4.9714853069307665</v>
      </c>
    </row>
    <row r="100" spans="1:12" x14ac:dyDescent="0.25">
      <c r="A100" s="16">
        <v>91</v>
      </c>
      <c r="B100" s="8">
        <v>199</v>
      </c>
      <c r="C100" s="8">
        <v>1251</v>
      </c>
      <c r="D100" s="8">
        <v>1321</v>
      </c>
      <c r="E100" s="17">
        <v>0.5</v>
      </c>
      <c r="F100" s="22">
        <f t="shared" si="10"/>
        <v>0.1547433903576983</v>
      </c>
      <c r="G100" s="22">
        <f t="shared" si="7"/>
        <v>0.14363045831829663</v>
      </c>
      <c r="H100" s="23">
        <f t="shared" si="13"/>
        <v>32017.911756362086</v>
      </c>
      <c r="I100" s="23">
        <f t="shared" si="11"/>
        <v>4598.7473399610644</v>
      </c>
      <c r="J100" s="23">
        <f t="shared" si="8"/>
        <v>29718.538086381552</v>
      </c>
      <c r="K100" s="23">
        <f t="shared" si="14"/>
        <v>147384.56283261595</v>
      </c>
      <c r="L100" s="24">
        <f t="shared" si="12"/>
        <v>4.6031909874112902</v>
      </c>
    </row>
    <row r="101" spans="1:12" x14ac:dyDescent="0.25">
      <c r="A101" s="16">
        <v>92</v>
      </c>
      <c r="B101" s="8">
        <v>151</v>
      </c>
      <c r="C101" s="8">
        <v>1003</v>
      </c>
      <c r="D101" s="8">
        <v>1087</v>
      </c>
      <c r="E101" s="17">
        <v>0.5</v>
      </c>
      <c r="F101" s="22">
        <f t="shared" si="10"/>
        <v>0.1444976076555024</v>
      </c>
      <c r="G101" s="22">
        <f t="shared" si="7"/>
        <v>0.13476126729138779</v>
      </c>
      <c r="H101" s="23">
        <f t="shared" si="13"/>
        <v>27419.164416401021</v>
      </c>
      <c r="I101" s="23">
        <f t="shared" si="11"/>
        <v>3695.041344825127</v>
      </c>
      <c r="J101" s="23">
        <f t="shared" si="8"/>
        <v>25571.643743988458</v>
      </c>
      <c r="K101" s="23">
        <f t="shared" si="14"/>
        <v>117666.0247462344</v>
      </c>
      <c r="L101" s="24">
        <f t="shared" si="12"/>
        <v>4.2913789406307146</v>
      </c>
    </row>
    <row r="102" spans="1:12" x14ac:dyDescent="0.25">
      <c r="A102" s="16">
        <v>93</v>
      </c>
      <c r="B102" s="8">
        <v>127</v>
      </c>
      <c r="C102" s="8">
        <v>783</v>
      </c>
      <c r="D102" s="8">
        <v>838</v>
      </c>
      <c r="E102" s="17">
        <v>0.5</v>
      </c>
      <c r="F102" s="22">
        <f t="shared" si="10"/>
        <v>0.15669339913633559</v>
      </c>
      <c r="G102" s="22">
        <f t="shared" si="7"/>
        <v>0.14530892448512583</v>
      </c>
      <c r="H102" s="23">
        <f t="shared" si="13"/>
        <v>23724.123071575894</v>
      </c>
      <c r="I102" s="23">
        <f t="shared" si="11"/>
        <v>3447.3268078834531</v>
      </c>
      <c r="J102" s="23">
        <f t="shared" si="8"/>
        <v>22000.459667634168</v>
      </c>
      <c r="K102" s="23">
        <f t="shared" si="14"/>
        <v>92094.381002245937</v>
      </c>
      <c r="L102" s="24">
        <f t="shared" si="12"/>
        <v>3.8818876771291548</v>
      </c>
    </row>
    <row r="103" spans="1:12" x14ac:dyDescent="0.25">
      <c r="A103" s="16">
        <v>94</v>
      </c>
      <c r="B103" s="8">
        <v>113</v>
      </c>
      <c r="C103" s="8">
        <v>539</v>
      </c>
      <c r="D103" s="8">
        <v>647</v>
      </c>
      <c r="E103" s="17">
        <v>0.5</v>
      </c>
      <c r="F103" s="22">
        <f t="shared" si="10"/>
        <v>0.1905564924114671</v>
      </c>
      <c r="G103" s="22">
        <f t="shared" si="7"/>
        <v>0.17397998460354117</v>
      </c>
      <c r="H103" s="23">
        <f t="shared" si="13"/>
        <v>20276.796263692442</v>
      </c>
      <c r="I103" s="23">
        <f t="shared" si="11"/>
        <v>3527.7567017663523</v>
      </c>
      <c r="J103" s="23">
        <f t="shared" si="8"/>
        <v>18512.917912809266</v>
      </c>
      <c r="K103" s="23">
        <f t="shared" si="14"/>
        <v>70093.921334611776</v>
      </c>
      <c r="L103" s="24">
        <f t="shared" si="12"/>
        <v>3.4568538551685157</v>
      </c>
    </row>
    <row r="104" spans="1:12" x14ac:dyDescent="0.25">
      <c r="A104" s="16">
        <v>95</v>
      </c>
      <c r="B104" s="8">
        <v>88</v>
      </c>
      <c r="C104" s="8">
        <v>423</v>
      </c>
      <c r="D104" s="8">
        <v>444</v>
      </c>
      <c r="E104" s="17">
        <v>0.5</v>
      </c>
      <c r="F104" s="22">
        <f t="shared" si="10"/>
        <v>0.20299884659746251</v>
      </c>
      <c r="G104" s="22">
        <f t="shared" si="7"/>
        <v>0.18429319371727748</v>
      </c>
      <c r="H104" s="23">
        <f t="shared" si="13"/>
        <v>16749.039561926089</v>
      </c>
      <c r="I104" s="23">
        <f t="shared" si="11"/>
        <v>3086.7339925643892</v>
      </c>
      <c r="J104" s="23">
        <f t="shared" si="8"/>
        <v>15205.672565643894</v>
      </c>
      <c r="K104" s="23">
        <f t="shared" si="14"/>
        <v>51581.003421802503</v>
      </c>
      <c r="L104" s="24">
        <f t="shared" si="12"/>
        <v>3.0796394761080164</v>
      </c>
    </row>
    <row r="105" spans="1:12" x14ac:dyDescent="0.25">
      <c r="A105" s="16">
        <v>96</v>
      </c>
      <c r="B105" s="8">
        <v>77</v>
      </c>
      <c r="C105" s="8">
        <v>282</v>
      </c>
      <c r="D105" s="8">
        <v>318</v>
      </c>
      <c r="E105" s="17">
        <v>0.5</v>
      </c>
      <c r="F105" s="22">
        <f t="shared" si="10"/>
        <v>0.25666666666666665</v>
      </c>
      <c r="G105" s="22">
        <f t="shared" si="7"/>
        <v>0.22747415066469717</v>
      </c>
      <c r="H105" s="23">
        <f t="shared" si="13"/>
        <v>13662.305569361699</v>
      </c>
      <c r="I105" s="23">
        <f t="shared" si="11"/>
        <v>3107.8213555121142</v>
      </c>
      <c r="J105" s="23">
        <f t="shared" si="8"/>
        <v>12108.394891605642</v>
      </c>
      <c r="K105" s="23">
        <f t="shared" si="14"/>
        <v>36375.330856158609</v>
      </c>
      <c r="L105" s="24">
        <f t="shared" si="12"/>
        <v>2.6624591780271576</v>
      </c>
    </row>
    <row r="106" spans="1:12" x14ac:dyDescent="0.25">
      <c r="A106" s="16">
        <v>97</v>
      </c>
      <c r="B106" s="8">
        <v>49</v>
      </c>
      <c r="C106" s="8">
        <v>200</v>
      </c>
      <c r="D106" s="8">
        <v>225</v>
      </c>
      <c r="E106" s="17">
        <v>0.5</v>
      </c>
      <c r="F106" s="22">
        <f t="shared" si="10"/>
        <v>0.23058823529411765</v>
      </c>
      <c r="G106" s="22">
        <f t="shared" si="7"/>
        <v>0.20675105485232068</v>
      </c>
      <c r="H106" s="23">
        <f t="shared" si="13"/>
        <v>10554.484213849584</v>
      </c>
      <c r="I106" s="23">
        <f t="shared" si="11"/>
        <v>2182.1507446355681</v>
      </c>
      <c r="J106" s="23">
        <f t="shared" si="8"/>
        <v>9463.4088415318001</v>
      </c>
      <c r="K106" s="23">
        <f t="shared" si="14"/>
        <v>24266.935964552969</v>
      </c>
      <c r="L106" s="24">
        <f t="shared" si="12"/>
        <v>2.2992062400083859</v>
      </c>
    </row>
    <row r="107" spans="1:12" x14ac:dyDescent="0.25">
      <c r="A107" s="16">
        <v>98</v>
      </c>
      <c r="B107" s="8">
        <v>38</v>
      </c>
      <c r="C107" s="8">
        <v>168</v>
      </c>
      <c r="D107" s="8">
        <v>162</v>
      </c>
      <c r="E107" s="17">
        <v>0.5</v>
      </c>
      <c r="F107" s="22">
        <f t="shared" si="10"/>
        <v>0.23030303030303031</v>
      </c>
      <c r="G107" s="22">
        <f t="shared" si="7"/>
        <v>0.20652173913043478</v>
      </c>
      <c r="H107" s="23">
        <f t="shared" si="13"/>
        <v>8372.3334692140161</v>
      </c>
      <c r="I107" s="23">
        <f t="shared" si="11"/>
        <v>1729.0688686420251</v>
      </c>
      <c r="J107" s="23">
        <f t="shared" si="8"/>
        <v>7507.7990348930034</v>
      </c>
      <c r="K107" s="23">
        <f t="shared" si="14"/>
        <v>14803.527123021171</v>
      </c>
      <c r="L107" s="24">
        <f t="shared" si="12"/>
        <v>1.7681482919254656</v>
      </c>
    </row>
    <row r="108" spans="1:12" x14ac:dyDescent="0.25">
      <c r="A108" s="16">
        <v>99</v>
      </c>
      <c r="B108" s="8">
        <v>36</v>
      </c>
      <c r="C108" s="8">
        <v>113</v>
      </c>
      <c r="D108" s="8">
        <v>124</v>
      </c>
      <c r="E108" s="17">
        <v>0.5</v>
      </c>
      <c r="F108" s="22">
        <f t="shared" si="10"/>
        <v>0.30379746835443039</v>
      </c>
      <c r="G108" s="22">
        <f t="shared" si="7"/>
        <v>0.26373626373626374</v>
      </c>
      <c r="H108" s="23">
        <f t="shared" si="13"/>
        <v>6643.2646005719907</v>
      </c>
      <c r="I108" s="23">
        <f t="shared" si="11"/>
        <v>1752.0697847662393</v>
      </c>
      <c r="J108" s="23">
        <f t="shared" si="8"/>
        <v>5767.229708188871</v>
      </c>
      <c r="K108" s="23">
        <f t="shared" si="14"/>
        <v>7295.7280881281677</v>
      </c>
      <c r="L108" s="24">
        <f t="shared" si="12"/>
        <v>1.0982142857142856</v>
      </c>
    </row>
    <row r="109" spans="1:12" x14ac:dyDescent="0.25">
      <c r="A109" s="16" t="s">
        <v>23</v>
      </c>
      <c r="B109" s="8">
        <v>60</v>
      </c>
      <c r="C109" s="8">
        <v>183</v>
      </c>
      <c r="D109" s="8">
        <v>201</v>
      </c>
      <c r="E109" s="17"/>
      <c r="F109" s="22">
        <f>B109/((C109+D109)/2)</f>
        <v>0.3125</v>
      </c>
      <c r="G109" s="22">
        <v>1</v>
      </c>
      <c r="H109" s="23">
        <f>H108-I108</f>
        <v>4891.1948158057512</v>
      </c>
      <c r="I109" s="23">
        <f>H109*G109</f>
        <v>4891.1948158057512</v>
      </c>
      <c r="J109" s="23">
        <f>H109*F109</f>
        <v>1528.4983799392971</v>
      </c>
      <c r="K109" s="23">
        <f>J109</f>
        <v>1528.4983799392971</v>
      </c>
      <c r="L109" s="24">
        <f>K109/H109</f>
        <v>0.3125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0" x14ac:dyDescent="0.2">
      <c r="A112" s="57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0" x14ac:dyDescent="0.2">
      <c r="A113" s="57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0" x14ac:dyDescent="0.2">
      <c r="A114" s="57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0" x14ac:dyDescent="0.2">
      <c r="A115" s="57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0" x14ac:dyDescent="0.2">
      <c r="A116" s="57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0" x14ac:dyDescent="0.2">
      <c r="A117" s="57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0" x14ac:dyDescent="0.2">
      <c r="A118" s="57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0" x14ac:dyDescent="0.2">
      <c r="A119" s="57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0" x14ac:dyDescent="0.2">
      <c r="A120" s="57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0" x14ac:dyDescent="0.2">
      <c r="A121" s="57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0" x14ac:dyDescent="0.2">
      <c r="A122" s="57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0" x14ac:dyDescent="0.2">
      <c r="A123" s="57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0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0" x14ac:dyDescent="0.2">
      <c r="A125" s="4" t="s">
        <v>47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0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0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0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0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0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0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0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0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0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0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0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0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0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0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0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0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0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0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0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0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0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0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0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0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0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0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0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0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0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0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2" x14ac:dyDescent="0.25">
      <c r="L609" s="14"/>
    </row>
    <row r="610" spans="12:12" x14ac:dyDescent="0.25">
      <c r="L610" s="14"/>
    </row>
    <row r="611" spans="12:12" x14ac:dyDescent="0.25">
      <c r="L611" s="14"/>
    </row>
    <row r="612" spans="12:12" x14ac:dyDescent="0.25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2" width="12.7265625" style="9" customWidth="1"/>
    <col min="3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7" t="s">
        <v>32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35" customFormat="1" ht="78.650000000000006" customHeight="1" x14ac:dyDescent="0.25">
      <c r="A6" s="36" t="s">
        <v>0</v>
      </c>
      <c r="B6" s="37" t="s">
        <v>1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5" x14ac:dyDescent="0.25">
      <c r="A7" s="38"/>
      <c r="B7" s="39"/>
      <c r="C7" s="40">
        <v>41275</v>
      </c>
      <c r="D7" s="41">
        <v>41640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8">
        <v>30</v>
      </c>
      <c r="C9" s="8">
        <v>14236</v>
      </c>
      <c r="D9" s="8">
        <v>13614</v>
      </c>
      <c r="E9" s="17">
        <v>0.5</v>
      </c>
      <c r="F9" s="18">
        <f>B9/((C9+D9)/2)</f>
        <v>2.1543985637342907E-3</v>
      </c>
      <c r="G9" s="18">
        <f t="shared" ref="G9:G72" si="0">F9/((1+(1-E9)*F9))</f>
        <v>2.1520803443328546E-3</v>
      </c>
      <c r="H9" s="13">
        <v>100000</v>
      </c>
      <c r="I9" s="13">
        <f>H9*G9</f>
        <v>215.20803443328546</v>
      </c>
      <c r="J9" s="13">
        <f t="shared" ref="J9:J72" si="1">H10+I9*E9</f>
        <v>99892.395982783361</v>
      </c>
      <c r="K9" s="13">
        <f t="shared" ref="K9:K72" si="2">K10+J9</f>
        <v>8392173.6400162745</v>
      </c>
      <c r="L9" s="19">
        <f>K9/H9</f>
        <v>83.921736400162743</v>
      </c>
    </row>
    <row r="10" spans="1:13" x14ac:dyDescent="0.25">
      <c r="A10" s="16">
        <v>1</v>
      </c>
      <c r="B10" s="8">
        <v>2</v>
      </c>
      <c r="C10" s="8">
        <v>15792</v>
      </c>
      <c r="D10" s="8">
        <v>15042</v>
      </c>
      <c r="E10" s="17">
        <v>0.5</v>
      </c>
      <c r="F10" s="18">
        <f t="shared" ref="F10:F73" si="3">B10/((C10+D10)/2)</f>
        <v>1.2972692482324707E-4</v>
      </c>
      <c r="G10" s="18">
        <f t="shared" si="0"/>
        <v>1.2971851083149567E-4</v>
      </c>
      <c r="H10" s="13">
        <f>H9-I9</f>
        <v>99784.791965566721</v>
      </c>
      <c r="I10" s="13">
        <f t="shared" ref="I10:I73" si="4">H10*G10</f>
        <v>12.943934617403908</v>
      </c>
      <c r="J10" s="13">
        <f t="shared" si="1"/>
        <v>99778.319998258012</v>
      </c>
      <c r="K10" s="13">
        <f t="shared" si="2"/>
        <v>8292281.2440334912</v>
      </c>
      <c r="L10" s="20">
        <f t="shared" ref="L10:L73" si="5">K10/H10</f>
        <v>83.10165387622348</v>
      </c>
    </row>
    <row r="11" spans="1:13" x14ac:dyDescent="0.25">
      <c r="A11" s="16">
        <v>2</v>
      </c>
      <c r="B11" s="8">
        <v>1</v>
      </c>
      <c r="C11" s="8">
        <v>15970</v>
      </c>
      <c r="D11" s="8">
        <v>15664</v>
      </c>
      <c r="E11" s="17">
        <v>0.5</v>
      </c>
      <c r="F11" s="18">
        <f t="shared" si="3"/>
        <v>6.3223114370613892E-5</v>
      </c>
      <c r="G11" s="18">
        <f t="shared" si="0"/>
        <v>6.3221115852694798E-5</v>
      </c>
      <c r="H11" s="13">
        <f t="shared" ref="H11:H74" si="6">H10-I10</f>
        <v>99771.848030949317</v>
      </c>
      <c r="I11" s="13">
        <f t="shared" si="4"/>
        <v>6.3076875632021059</v>
      </c>
      <c r="J11" s="13">
        <f t="shared" si="1"/>
        <v>99768.694187167726</v>
      </c>
      <c r="K11" s="13">
        <f t="shared" si="2"/>
        <v>8192502.9240352334</v>
      </c>
      <c r="L11" s="20">
        <f t="shared" si="5"/>
        <v>82.112370229865959</v>
      </c>
    </row>
    <row r="12" spans="1:13" x14ac:dyDescent="0.25">
      <c r="A12" s="16">
        <v>3</v>
      </c>
      <c r="B12" s="8">
        <v>0</v>
      </c>
      <c r="C12" s="8">
        <v>16047</v>
      </c>
      <c r="D12" s="8">
        <v>16065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99765.540343386121</v>
      </c>
      <c r="I12" s="13">
        <f t="shared" si="4"/>
        <v>0</v>
      </c>
      <c r="J12" s="13">
        <f t="shared" si="1"/>
        <v>99765.540343386121</v>
      </c>
      <c r="K12" s="13">
        <f t="shared" si="2"/>
        <v>8092734.2298480654</v>
      </c>
      <c r="L12" s="20">
        <f t="shared" si="5"/>
        <v>81.117530181197154</v>
      </c>
    </row>
    <row r="13" spans="1:13" x14ac:dyDescent="0.25">
      <c r="A13" s="16">
        <v>4</v>
      </c>
      <c r="B13" s="8">
        <v>2</v>
      </c>
      <c r="C13" s="8">
        <v>16592</v>
      </c>
      <c r="D13" s="8">
        <v>16020</v>
      </c>
      <c r="E13" s="17">
        <v>0.5</v>
      </c>
      <c r="F13" s="18">
        <f t="shared" si="3"/>
        <v>1.2265423770391266E-4</v>
      </c>
      <c r="G13" s="18">
        <f t="shared" si="0"/>
        <v>1.226467161341755E-4</v>
      </c>
      <c r="H13" s="13">
        <f t="shared" si="6"/>
        <v>99765.540343386121</v>
      </c>
      <c r="I13" s="13">
        <f t="shared" si="4"/>
        <v>12.235915906467911</v>
      </c>
      <c r="J13" s="13">
        <f t="shared" si="1"/>
        <v>99759.422385432888</v>
      </c>
      <c r="K13" s="13">
        <f t="shared" si="2"/>
        <v>7992968.6895046793</v>
      </c>
      <c r="L13" s="20">
        <f t="shared" si="5"/>
        <v>80.117530181197154</v>
      </c>
    </row>
    <row r="14" spans="1:13" x14ac:dyDescent="0.25">
      <c r="A14" s="16">
        <v>5</v>
      </c>
      <c r="B14" s="8">
        <v>0</v>
      </c>
      <c r="C14" s="8">
        <v>15521</v>
      </c>
      <c r="D14" s="8">
        <v>16480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99753.304427479656</v>
      </c>
      <c r="I14" s="13">
        <f t="shared" si="4"/>
        <v>0</v>
      </c>
      <c r="J14" s="13">
        <f t="shared" si="1"/>
        <v>99753.304427479656</v>
      </c>
      <c r="K14" s="13">
        <f t="shared" si="2"/>
        <v>7893209.2671192465</v>
      </c>
      <c r="L14" s="20">
        <f t="shared" si="5"/>
        <v>79.127296207591655</v>
      </c>
    </row>
    <row r="15" spans="1:13" x14ac:dyDescent="0.25">
      <c r="A15" s="16">
        <v>6</v>
      </c>
      <c r="B15" s="8">
        <v>1</v>
      </c>
      <c r="C15" s="8">
        <v>15072</v>
      </c>
      <c r="D15" s="8">
        <v>15400</v>
      </c>
      <c r="E15" s="17">
        <v>0.5</v>
      </c>
      <c r="F15" s="18">
        <f t="shared" si="3"/>
        <v>6.5634024678393283E-5</v>
      </c>
      <c r="G15" s="18">
        <f t="shared" si="0"/>
        <v>6.5631870836478201E-5</v>
      </c>
      <c r="H15" s="13">
        <f t="shared" si="6"/>
        <v>99753.304427479656</v>
      </c>
      <c r="I15" s="13">
        <f t="shared" si="4"/>
        <v>6.5469959916962335</v>
      </c>
      <c r="J15" s="13">
        <f t="shared" si="1"/>
        <v>99750.030929483808</v>
      </c>
      <c r="K15" s="13">
        <f t="shared" si="2"/>
        <v>7793455.9626917671</v>
      </c>
      <c r="L15" s="20">
        <f t="shared" si="5"/>
        <v>78.127296207591655</v>
      </c>
    </row>
    <row r="16" spans="1:13" x14ac:dyDescent="0.25">
      <c r="A16" s="16">
        <v>7</v>
      </c>
      <c r="B16" s="8">
        <v>3</v>
      </c>
      <c r="C16" s="8">
        <v>14321</v>
      </c>
      <c r="D16" s="8">
        <v>14935</v>
      </c>
      <c r="E16" s="17">
        <v>0.5</v>
      </c>
      <c r="F16" s="18">
        <f t="shared" si="3"/>
        <v>2.0508613617719443E-4</v>
      </c>
      <c r="G16" s="18">
        <f t="shared" si="0"/>
        <v>2.0506510817184457E-4</v>
      </c>
      <c r="H16" s="13">
        <f t="shared" si="6"/>
        <v>99746.75743148796</v>
      </c>
      <c r="I16" s="13">
        <f t="shared" si="4"/>
        <v>20.45457960247882</v>
      </c>
      <c r="J16" s="13">
        <f t="shared" si="1"/>
        <v>99736.53014168673</v>
      </c>
      <c r="K16" s="13">
        <f t="shared" si="2"/>
        <v>7693705.9317622837</v>
      </c>
      <c r="L16" s="20">
        <f t="shared" si="5"/>
        <v>77.132391366674568</v>
      </c>
    </row>
    <row r="17" spans="1:12" x14ac:dyDescent="0.25">
      <c r="A17" s="16">
        <v>8</v>
      </c>
      <c r="B17" s="8">
        <v>0</v>
      </c>
      <c r="C17" s="8">
        <v>14483</v>
      </c>
      <c r="D17" s="8">
        <v>14208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99726.302851885484</v>
      </c>
      <c r="I17" s="13">
        <f t="shared" si="4"/>
        <v>0</v>
      </c>
      <c r="J17" s="13">
        <f t="shared" si="1"/>
        <v>99726.302851885484</v>
      </c>
      <c r="K17" s="13">
        <f t="shared" si="2"/>
        <v>7593969.4016205966</v>
      </c>
      <c r="L17" s="20">
        <f t="shared" si="5"/>
        <v>76.148109219482819</v>
      </c>
    </row>
    <row r="18" spans="1:12" x14ac:dyDescent="0.25">
      <c r="A18" s="16">
        <v>9</v>
      </c>
      <c r="B18" s="8">
        <v>1</v>
      </c>
      <c r="C18" s="8">
        <v>13915</v>
      </c>
      <c r="D18" s="8">
        <v>14384</v>
      </c>
      <c r="E18" s="17">
        <v>0.5</v>
      </c>
      <c r="F18" s="18">
        <f t="shared" si="3"/>
        <v>7.0673875401957662E-5</v>
      </c>
      <c r="G18" s="18">
        <f t="shared" si="0"/>
        <v>7.067137809187278E-5</v>
      </c>
      <c r="H18" s="13">
        <f t="shared" si="6"/>
        <v>99726.302851885484</v>
      </c>
      <c r="I18" s="13">
        <f t="shared" si="4"/>
        <v>7.0477952545502101</v>
      </c>
      <c r="J18" s="13">
        <f t="shared" si="1"/>
        <v>99722.778954258218</v>
      </c>
      <c r="K18" s="13">
        <f t="shared" si="2"/>
        <v>7494243.0987687111</v>
      </c>
      <c r="L18" s="20">
        <f t="shared" si="5"/>
        <v>75.148109219482819</v>
      </c>
    </row>
    <row r="19" spans="1:12" x14ac:dyDescent="0.25">
      <c r="A19" s="16">
        <v>10</v>
      </c>
      <c r="B19" s="8">
        <v>0</v>
      </c>
      <c r="C19" s="8">
        <v>13120</v>
      </c>
      <c r="D19" s="8">
        <v>13843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99719.255056630936</v>
      </c>
      <c r="I19" s="13">
        <f t="shared" si="4"/>
        <v>0</v>
      </c>
      <c r="J19" s="13">
        <f t="shared" si="1"/>
        <v>99719.255056630936</v>
      </c>
      <c r="K19" s="13">
        <f t="shared" si="2"/>
        <v>7394520.3198144529</v>
      </c>
      <c r="L19" s="20">
        <f t="shared" si="5"/>
        <v>74.153385077085431</v>
      </c>
    </row>
    <row r="20" spans="1:12" x14ac:dyDescent="0.25">
      <c r="A20" s="16">
        <v>11</v>
      </c>
      <c r="B20" s="8">
        <v>2</v>
      </c>
      <c r="C20" s="8">
        <v>12730</v>
      </c>
      <c r="D20" s="8">
        <v>13039</v>
      </c>
      <c r="E20" s="17">
        <v>0.5</v>
      </c>
      <c r="F20" s="18">
        <f t="shared" si="3"/>
        <v>1.5522527067406573E-4</v>
      </c>
      <c r="G20" s="18">
        <f t="shared" si="0"/>
        <v>1.55213224166699E-4</v>
      </c>
      <c r="H20" s="13">
        <f t="shared" si="6"/>
        <v>99719.255056630936</v>
      </c>
      <c r="I20" s="13">
        <f t="shared" si="4"/>
        <v>15.47774708884109</v>
      </c>
      <c r="J20" s="13">
        <f t="shared" si="1"/>
        <v>99711.516183086525</v>
      </c>
      <c r="K20" s="13">
        <f t="shared" si="2"/>
        <v>7294801.0647578221</v>
      </c>
      <c r="L20" s="20">
        <f t="shared" si="5"/>
        <v>73.153385077085431</v>
      </c>
    </row>
    <row r="21" spans="1:12" x14ac:dyDescent="0.25">
      <c r="A21" s="16">
        <v>12</v>
      </c>
      <c r="B21" s="8">
        <v>1</v>
      </c>
      <c r="C21" s="8">
        <v>12576</v>
      </c>
      <c r="D21" s="8">
        <v>12665</v>
      </c>
      <c r="E21" s="17">
        <v>0.5</v>
      </c>
      <c r="F21" s="18">
        <f t="shared" si="3"/>
        <v>7.9236163384968896E-5</v>
      </c>
      <c r="G21" s="18">
        <f t="shared" si="0"/>
        <v>7.9233024324538469E-5</v>
      </c>
      <c r="H21" s="13">
        <f t="shared" si="6"/>
        <v>99703.7773095421</v>
      </c>
      <c r="I21" s="13">
        <f t="shared" si="4"/>
        <v>7.8998318128153162</v>
      </c>
      <c r="J21" s="13">
        <f t="shared" si="1"/>
        <v>99699.8273936357</v>
      </c>
      <c r="K21" s="13">
        <f t="shared" si="2"/>
        <v>7195089.5485747354</v>
      </c>
      <c r="L21" s="20">
        <f t="shared" si="5"/>
        <v>72.164663593804818</v>
      </c>
    </row>
    <row r="22" spans="1:12" x14ac:dyDescent="0.25">
      <c r="A22" s="16">
        <v>13</v>
      </c>
      <c r="B22" s="8">
        <v>0</v>
      </c>
      <c r="C22" s="8">
        <v>11990</v>
      </c>
      <c r="D22" s="8">
        <v>12535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99695.877477729286</v>
      </c>
      <c r="I22" s="13">
        <f t="shared" si="4"/>
        <v>0</v>
      </c>
      <c r="J22" s="13">
        <f t="shared" si="1"/>
        <v>99695.877477729286</v>
      </c>
      <c r="K22" s="13">
        <f t="shared" si="2"/>
        <v>7095389.7211810993</v>
      </c>
      <c r="L22" s="20">
        <f t="shared" si="5"/>
        <v>71.170342251775793</v>
      </c>
    </row>
    <row r="23" spans="1:12" x14ac:dyDescent="0.25">
      <c r="A23" s="16">
        <v>14</v>
      </c>
      <c r="B23" s="8">
        <v>0</v>
      </c>
      <c r="C23" s="8">
        <v>11224</v>
      </c>
      <c r="D23" s="8">
        <v>11850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99695.877477729286</v>
      </c>
      <c r="I23" s="13">
        <f t="shared" si="4"/>
        <v>0</v>
      </c>
      <c r="J23" s="13">
        <f t="shared" si="1"/>
        <v>99695.877477729286</v>
      </c>
      <c r="K23" s="13">
        <f t="shared" si="2"/>
        <v>6995693.8437033696</v>
      </c>
      <c r="L23" s="20">
        <f t="shared" si="5"/>
        <v>70.170342251775793</v>
      </c>
    </row>
    <row r="24" spans="1:12" x14ac:dyDescent="0.25">
      <c r="A24" s="16">
        <v>15</v>
      </c>
      <c r="B24" s="8">
        <v>1</v>
      </c>
      <c r="C24" s="8">
        <v>11095</v>
      </c>
      <c r="D24" s="8">
        <v>11142</v>
      </c>
      <c r="E24" s="17">
        <v>0.5</v>
      </c>
      <c r="F24" s="18">
        <f t="shared" si="3"/>
        <v>8.9940189773800416E-5</v>
      </c>
      <c r="G24" s="18">
        <f t="shared" si="0"/>
        <v>8.9936145336810865E-5</v>
      </c>
      <c r="H24" s="13">
        <f t="shared" si="6"/>
        <v>99695.877477729286</v>
      </c>
      <c r="I24" s="13">
        <f t="shared" si="4"/>
        <v>8.9662629263179507</v>
      </c>
      <c r="J24" s="13">
        <f t="shared" si="1"/>
        <v>99691.394346266126</v>
      </c>
      <c r="K24" s="13">
        <f t="shared" si="2"/>
        <v>6895997.9662256399</v>
      </c>
      <c r="L24" s="20">
        <f t="shared" si="5"/>
        <v>69.170342251775779</v>
      </c>
    </row>
    <row r="25" spans="1:12" x14ac:dyDescent="0.25">
      <c r="A25" s="16">
        <v>16</v>
      </c>
      <c r="B25" s="8">
        <v>1</v>
      </c>
      <c r="C25" s="8">
        <v>10997</v>
      </c>
      <c r="D25" s="8">
        <v>11023</v>
      </c>
      <c r="E25" s="17">
        <v>0.5</v>
      </c>
      <c r="F25" s="18">
        <f t="shared" si="3"/>
        <v>9.0826521344232515E-5</v>
      </c>
      <c r="G25" s="18">
        <f t="shared" si="0"/>
        <v>9.0822396803051631E-5</v>
      </c>
      <c r="H25" s="13">
        <f t="shared" si="6"/>
        <v>99686.911214802967</v>
      </c>
      <c r="I25" s="13">
        <f t="shared" si="4"/>
        <v>9.0538042064214128</v>
      </c>
      <c r="J25" s="13">
        <f t="shared" si="1"/>
        <v>99682.384312699767</v>
      </c>
      <c r="K25" s="13">
        <f t="shared" si="2"/>
        <v>6796306.5718793739</v>
      </c>
      <c r="L25" s="20">
        <f t="shared" si="5"/>
        <v>68.17651875314759</v>
      </c>
    </row>
    <row r="26" spans="1:12" x14ac:dyDescent="0.25">
      <c r="A26" s="16">
        <v>17</v>
      </c>
      <c r="B26" s="8">
        <v>1</v>
      </c>
      <c r="C26" s="8">
        <v>11027</v>
      </c>
      <c r="D26" s="8">
        <v>11050</v>
      </c>
      <c r="E26" s="17">
        <v>0.5</v>
      </c>
      <c r="F26" s="18">
        <f t="shared" si="3"/>
        <v>9.0592018843139915E-5</v>
      </c>
      <c r="G26" s="18">
        <f t="shared" si="0"/>
        <v>9.0587915572062683E-5</v>
      </c>
      <c r="H26" s="13">
        <f t="shared" si="6"/>
        <v>99677.857410596553</v>
      </c>
      <c r="I26" s="13">
        <f t="shared" si="4"/>
        <v>9.029609331515223</v>
      </c>
      <c r="J26" s="13">
        <f t="shared" si="1"/>
        <v>99673.342605930797</v>
      </c>
      <c r="K26" s="13">
        <f t="shared" si="2"/>
        <v>6696624.1875666743</v>
      </c>
      <c r="L26" s="20">
        <f t="shared" si="5"/>
        <v>67.182665855082575</v>
      </c>
    </row>
    <row r="27" spans="1:12" x14ac:dyDescent="0.25">
      <c r="A27" s="16">
        <v>18</v>
      </c>
      <c r="B27" s="8">
        <v>1</v>
      </c>
      <c r="C27" s="8">
        <v>11369</v>
      </c>
      <c r="D27" s="8">
        <v>11117</v>
      </c>
      <c r="E27" s="17">
        <v>0.5</v>
      </c>
      <c r="F27" s="18">
        <f t="shared" si="3"/>
        <v>8.8944231966556973E-5</v>
      </c>
      <c r="G27" s="18">
        <f t="shared" si="0"/>
        <v>8.8940276604260234E-5</v>
      </c>
      <c r="H27" s="13">
        <f t="shared" si="6"/>
        <v>99668.827801265041</v>
      </c>
      <c r="I27" s="13">
        <f t="shared" si="4"/>
        <v>8.8645731134668946</v>
      </c>
      <c r="J27" s="13">
        <f t="shared" si="1"/>
        <v>99664.395514708318</v>
      </c>
      <c r="K27" s="13">
        <f t="shared" si="2"/>
        <v>6596950.8449607436</v>
      </c>
      <c r="L27" s="20">
        <f t="shared" si="5"/>
        <v>66.188707046046062</v>
      </c>
    </row>
    <row r="28" spans="1:12" x14ac:dyDescent="0.25">
      <c r="A28" s="16">
        <v>19</v>
      </c>
      <c r="B28" s="8">
        <v>1</v>
      </c>
      <c r="C28" s="8">
        <v>11928</v>
      </c>
      <c r="D28" s="8">
        <v>11425</v>
      </c>
      <c r="E28" s="17">
        <v>0.5</v>
      </c>
      <c r="F28" s="18">
        <f t="shared" si="3"/>
        <v>8.5642101657174667E-5</v>
      </c>
      <c r="G28" s="18">
        <f t="shared" si="0"/>
        <v>8.5638434529416811E-5</v>
      </c>
      <c r="H28" s="13">
        <f t="shared" si="6"/>
        <v>99659.963228151581</v>
      </c>
      <c r="I28" s="13">
        <f t="shared" si="4"/>
        <v>8.5347232361181469</v>
      </c>
      <c r="J28" s="13">
        <f t="shared" si="1"/>
        <v>99655.695866533511</v>
      </c>
      <c r="K28" s="13">
        <f t="shared" si="2"/>
        <v>6497286.4494460355</v>
      </c>
      <c r="L28" s="20">
        <f t="shared" si="5"/>
        <v>65.194549937488901</v>
      </c>
    </row>
    <row r="29" spans="1:12" x14ac:dyDescent="0.25">
      <c r="A29" s="16">
        <v>20</v>
      </c>
      <c r="B29" s="8">
        <v>0</v>
      </c>
      <c r="C29" s="8">
        <v>12655</v>
      </c>
      <c r="D29" s="8">
        <v>12054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99651.428504915457</v>
      </c>
      <c r="I29" s="13">
        <f t="shared" si="4"/>
        <v>0</v>
      </c>
      <c r="J29" s="13">
        <f t="shared" si="1"/>
        <v>99651.428504915457</v>
      </c>
      <c r="K29" s="13">
        <f t="shared" si="2"/>
        <v>6397630.753579502</v>
      </c>
      <c r="L29" s="20">
        <f t="shared" si="5"/>
        <v>64.200090751974813</v>
      </c>
    </row>
    <row r="30" spans="1:12" x14ac:dyDescent="0.25">
      <c r="A30" s="16">
        <v>21</v>
      </c>
      <c r="B30" s="8">
        <v>3</v>
      </c>
      <c r="C30" s="8">
        <v>12859</v>
      </c>
      <c r="D30" s="8">
        <v>12625</v>
      </c>
      <c r="E30" s="17">
        <v>0.5</v>
      </c>
      <c r="F30" s="18">
        <f t="shared" si="3"/>
        <v>2.3544184586407157E-4</v>
      </c>
      <c r="G30" s="18">
        <f t="shared" si="0"/>
        <v>2.3541413269509949E-4</v>
      </c>
      <c r="H30" s="13">
        <f t="shared" si="6"/>
        <v>99651.428504915457</v>
      </c>
      <c r="I30" s="13">
        <f t="shared" si="4"/>
        <v>23.459354613312389</v>
      </c>
      <c r="J30" s="13">
        <f t="shared" si="1"/>
        <v>99639.698827608809</v>
      </c>
      <c r="K30" s="13">
        <f t="shared" si="2"/>
        <v>6297979.3250745861</v>
      </c>
      <c r="L30" s="20">
        <f t="shared" si="5"/>
        <v>63.200090751974805</v>
      </c>
    </row>
    <row r="31" spans="1:12" x14ac:dyDescent="0.25">
      <c r="A31" s="16">
        <v>22</v>
      </c>
      <c r="B31" s="8">
        <v>1</v>
      </c>
      <c r="C31" s="8">
        <v>13443</v>
      </c>
      <c r="D31" s="8">
        <v>12902</v>
      </c>
      <c r="E31" s="17">
        <v>0.5</v>
      </c>
      <c r="F31" s="18">
        <f t="shared" si="3"/>
        <v>7.5915733535775288E-5</v>
      </c>
      <c r="G31" s="18">
        <f t="shared" si="0"/>
        <v>7.5912852045851355E-5</v>
      </c>
      <c r="H31" s="13">
        <f t="shared" si="6"/>
        <v>99627.969150302146</v>
      </c>
      <c r="I31" s="13">
        <f t="shared" si="4"/>
        <v>7.5630432817355295</v>
      </c>
      <c r="J31" s="13">
        <f t="shared" si="1"/>
        <v>99624.187628661268</v>
      </c>
      <c r="K31" s="13">
        <f t="shared" si="2"/>
        <v>6198339.6262469776</v>
      </c>
      <c r="L31" s="20">
        <f t="shared" si="5"/>
        <v>62.214854715104664</v>
      </c>
    </row>
    <row r="32" spans="1:12" x14ac:dyDescent="0.25">
      <c r="A32" s="16">
        <v>23</v>
      </c>
      <c r="B32" s="8">
        <v>0</v>
      </c>
      <c r="C32" s="8">
        <v>14103</v>
      </c>
      <c r="D32" s="8">
        <v>13440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99620.406107020404</v>
      </c>
      <c r="I32" s="13">
        <f t="shared" si="4"/>
        <v>0</v>
      </c>
      <c r="J32" s="13">
        <f t="shared" si="1"/>
        <v>99620.406107020404</v>
      </c>
      <c r="K32" s="13">
        <f t="shared" si="2"/>
        <v>6098715.4386183163</v>
      </c>
      <c r="L32" s="20">
        <f t="shared" si="5"/>
        <v>61.219540021414652</v>
      </c>
    </row>
    <row r="33" spans="1:12" x14ac:dyDescent="0.25">
      <c r="A33" s="16">
        <v>24</v>
      </c>
      <c r="B33" s="8">
        <v>1</v>
      </c>
      <c r="C33" s="8">
        <v>14987</v>
      </c>
      <c r="D33" s="8">
        <v>14058</v>
      </c>
      <c r="E33" s="17">
        <v>0.5</v>
      </c>
      <c r="F33" s="18">
        <f t="shared" si="3"/>
        <v>6.8858667584782238E-5</v>
      </c>
      <c r="G33" s="18">
        <f t="shared" si="0"/>
        <v>6.8856296908352267E-5</v>
      </c>
      <c r="H33" s="13">
        <f t="shared" si="6"/>
        <v>99620.406107020404</v>
      </c>
      <c r="I33" s="13">
        <f t="shared" si="4"/>
        <v>6.8594922610356264</v>
      </c>
      <c r="J33" s="13">
        <f t="shared" si="1"/>
        <v>99616.976360889894</v>
      </c>
      <c r="K33" s="13">
        <f t="shared" si="2"/>
        <v>5999095.0325112958</v>
      </c>
      <c r="L33" s="20">
        <f t="shared" si="5"/>
        <v>60.219540021414652</v>
      </c>
    </row>
    <row r="34" spans="1:12" x14ac:dyDescent="0.25">
      <c r="A34" s="16">
        <v>25</v>
      </c>
      <c r="B34" s="8">
        <v>1</v>
      </c>
      <c r="C34" s="8">
        <v>16283</v>
      </c>
      <c r="D34" s="8">
        <v>14900</v>
      </c>
      <c r="E34" s="17">
        <v>0.5</v>
      </c>
      <c r="F34" s="18">
        <f t="shared" si="3"/>
        <v>6.4137510823204956E-5</v>
      </c>
      <c r="G34" s="18">
        <f t="shared" si="0"/>
        <v>6.4135454079014889E-5</v>
      </c>
      <c r="H34" s="13">
        <f t="shared" si="6"/>
        <v>99613.546614759369</v>
      </c>
      <c r="I34" s="13">
        <f t="shared" si="4"/>
        <v>6.3887600445587083</v>
      </c>
      <c r="J34" s="13">
        <f t="shared" si="1"/>
        <v>99610.352234737089</v>
      </c>
      <c r="K34" s="13">
        <f t="shared" si="2"/>
        <v>5899478.0561504057</v>
      </c>
      <c r="L34" s="20">
        <f t="shared" si="5"/>
        <v>59.223652370954753</v>
      </c>
    </row>
    <row r="35" spans="1:12" x14ac:dyDescent="0.25">
      <c r="A35" s="16">
        <v>26</v>
      </c>
      <c r="B35" s="8">
        <v>4</v>
      </c>
      <c r="C35" s="8">
        <v>16827</v>
      </c>
      <c r="D35" s="8">
        <v>16153</v>
      </c>
      <c r="E35" s="17">
        <v>0.5</v>
      </c>
      <c r="F35" s="18">
        <f t="shared" si="3"/>
        <v>2.4257125530624622E-4</v>
      </c>
      <c r="G35" s="18">
        <f t="shared" si="0"/>
        <v>2.4254183846713557E-4</v>
      </c>
      <c r="H35" s="13">
        <f t="shared" si="6"/>
        <v>99607.157854714809</v>
      </c>
      <c r="I35" s="13">
        <f t="shared" si="4"/>
        <v>24.158903190568715</v>
      </c>
      <c r="J35" s="13">
        <f t="shared" si="1"/>
        <v>99595.078403119522</v>
      </c>
      <c r="K35" s="13">
        <f t="shared" si="2"/>
        <v>5799867.7039156687</v>
      </c>
      <c r="L35" s="20">
        <f t="shared" si="5"/>
        <v>58.227418880631554</v>
      </c>
    </row>
    <row r="36" spans="1:12" x14ac:dyDescent="0.25">
      <c r="A36" s="16">
        <v>27</v>
      </c>
      <c r="B36" s="8">
        <v>4</v>
      </c>
      <c r="C36" s="8">
        <v>18180</v>
      </c>
      <c r="D36" s="8">
        <v>16737</v>
      </c>
      <c r="E36" s="17">
        <v>0.5</v>
      </c>
      <c r="F36" s="18">
        <f t="shared" si="3"/>
        <v>2.2911475785434028E-4</v>
      </c>
      <c r="G36" s="18">
        <f t="shared" si="0"/>
        <v>2.2908851407462557E-4</v>
      </c>
      <c r="H36" s="13">
        <f t="shared" si="6"/>
        <v>99582.998951524234</v>
      </c>
      <c r="I36" s="13">
        <f t="shared" si="4"/>
        <v>22.813321256899684</v>
      </c>
      <c r="J36" s="13">
        <f t="shared" si="1"/>
        <v>99571.592290895787</v>
      </c>
      <c r="K36" s="13">
        <f t="shared" si="2"/>
        <v>5700272.6255125487</v>
      </c>
      <c r="L36" s="20">
        <f t="shared" si="5"/>
        <v>57.241423591665182</v>
      </c>
    </row>
    <row r="37" spans="1:12" x14ac:dyDescent="0.25">
      <c r="A37" s="16">
        <v>28</v>
      </c>
      <c r="B37" s="8">
        <v>5</v>
      </c>
      <c r="C37" s="8">
        <v>19063</v>
      </c>
      <c r="D37" s="8">
        <v>17822</v>
      </c>
      <c r="E37" s="17">
        <v>0.5</v>
      </c>
      <c r="F37" s="18">
        <f t="shared" si="3"/>
        <v>2.7111291853056796E-4</v>
      </c>
      <c r="G37" s="18">
        <f t="shared" si="0"/>
        <v>2.7107617240444562E-4</v>
      </c>
      <c r="H37" s="13">
        <f t="shared" si="6"/>
        <v>99560.18563026734</v>
      </c>
      <c r="I37" s="13">
        <f t="shared" si="4"/>
        <v>26.98839404452896</v>
      </c>
      <c r="J37" s="13">
        <f t="shared" si="1"/>
        <v>99546.691433245083</v>
      </c>
      <c r="K37" s="13">
        <f t="shared" si="2"/>
        <v>5600701.0332216527</v>
      </c>
      <c r="L37" s="20">
        <f t="shared" si="5"/>
        <v>56.254425378642331</v>
      </c>
    </row>
    <row r="38" spans="1:12" x14ac:dyDescent="0.25">
      <c r="A38" s="16">
        <v>29</v>
      </c>
      <c r="B38" s="8">
        <v>5</v>
      </c>
      <c r="C38" s="8">
        <v>20097</v>
      </c>
      <c r="D38" s="8">
        <v>18851</v>
      </c>
      <c r="E38" s="17">
        <v>0.5</v>
      </c>
      <c r="F38" s="18">
        <f t="shared" si="3"/>
        <v>2.5675259320119136E-4</v>
      </c>
      <c r="G38" s="18">
        <f t="shared" si="0"/>
        <v>2.5671963648499473E-4</v>
      </c>
      <c r="H38" s="13">
        <f t="shared" si="6"/>
        <v>99533.197236222812</v>
      </c>
      <c r="I38" s="13">
        <f t="shared" si="4"/>
        <v>25.552126212672402</v>
      </c>
      <c r="J38" s="13">
        <f t="shared" si="1"/>
        <v>99520.421173116483</v>
      </c>
      <c r="K38" s="13">
        <f t="shared" si="2"/>
        <v>5501154.3417884074</v>
      </c>
      <c r="L38" s="20">
        <f t="shared" si="5"/>
        <v>55.269543172942399</v>
      </c>
    </row>
    <row r="39" spans="1:12" x14ac:dyDescent="0.25">
      <c r="A39" s="16">
        <v>30</v>
      </c>
      <c r="B39" s="8">
        <v>2</v>
      </c>
      <c r="C39" s="8">
        <v>21622</v>
      </c>
      <c r="D39" s="8">
        <v>19807</v>
      </c>
      <c r="E39" s="17">
        <v>0.5</v>
      </c>
      <c r="F39" s="18">
        <f t="shared" si="3"/>
        <v>9.6550725337324101E-5</v>
      </c>
      <c r="G39" s="18">
        <f t="shared" si="0"/>
        <v>9.6546064541044147E-5</v>
      </c>
      <c r="H39" s="13">
        <f t="shared" si="6"/>
        <v>99507.64511001014</v>
      </c>
      <c r="I39" s="13">
        <f t="shared" si="4"/>
        <v>9.6070715271183555</v>
      </c>
      <c r="J39" s="13">
        <f t="shared" si="1"/>
        <v>99502.841574246573</v>
      </c>
      <c r="K39" s="13">
        <f t="shared" si="2"/>
        <v>5401633.9206152912</v>
      </c>
      <c r="L39" s="20">
        <f t="shared" si="5"/>
        <v>54.283607200668293</v>
      </c>
    </row>
    <row r="40" spans="1:12" x14ac:dyDescent="0.25">
      <c r="A40" s="16">
        <v>31</v>
      </c>
      <c r="B40" s="8">
        <v>6</v>
      </c>
      <c r="C40" s="8">
        <v>23292</v>
      </c>
      <c r="D40" s="8">
        <v>21355</v>
      </c>
      <c r="E40" s="17">
        <v>0.5</v>
      </c>
      <c r="F40" s="18">
        <f t="shared" si="3"/>
        <v>2.6877505767464779E-4</v>
      </c>
      <c r="G40" s="18">
        <f t="shared" si="0"/>
        <v>2.6873894251226119E-4</v>
      </c>
      <c r="H40" s="13">
        <f t="shared" si="6"/>
        <v>99498.038038483021</v>
      </c>
      <c r="I40" s="13">
        <f t="shared" si="4"/>
        <v>26.738997524506665</v>
      </c>
      <c r="J40" s="13">
        <f t="shared" si="1"/>
        <v>99484.668539720777</v>
      </c>
      <c r="K40" s="13">
        <f t="shared" si="2"/>
        <v>5302131.0790410442</v>
      </c>
      <c r="L40" s="20">
        <f t="shared" si="5"/>
        <v>53.28880029765341</v>
      </c>
    </row>
    <row r="41" spans="1:12" x14ac:dyDescent="0.25">
      <c r="A41" s="16">
        <v>32</v>
      </c>
      <c r="B41" s="8">
        <v>6</v>
      </c>
      <c r="C41" s="8">
        <v>24617</v>
      </c>
      <c r="D41" s="8">
        <v>23005</v>
      </c>
      <c r="E41" s="17">
        <v>0.5</v>
      </c>
      <c r="F41" s="18">
        <f t="shared" si="3"/>
        <v>2.5198437696862794E-4</v>
      </c>
      <c r="G41" s="18">
        <f t="shared" si="0"/>
        <v>2.5195263290501383E-4</v>
      </c>
      <c r="H41" s="13">
        <f t="shared" si="6"/>
        <v>99471.299040958518</v>
      </c>
      <c r="I41" s="13">
        <f t="shared" si="4"/>
        <v>25.062055691851477</v>
      </c>
      <c r="J41" s="13">
        <f t="shared" si="1"/>
        <v>99458.768013112582</v>
      </c>
      <c r="K41" s="13">
        <f t="shared" si="2"/>
        <v>5202646.4105013236</v>
      </c>
      <c r="L41" s="20">
        <f t="shared" si="5"/>
        <v>52.302990517486563</v>
      </c>
    </row>
    <row r="42" spans="1:12" x14ac:dyDescent="0.25">
      <c r="A42" s="16">
        <v>33</v>
      </c>
      <c r="B42" s="8">
        <v>8</v>
      </c>
      <c r="C42" s="8">
        <v>26045</v>
      </c>
      <c r="D42" s="8">
        <v>24318</v>
      </c>
      <c r="E42" s="17">
        <v>0.5</v>
      </c>
      <c r="F42" s="18">
        <f t="shared" si="3"/>
        <v>3.1769354486428528E-4</v>
      </c>
      <c r="G42" s="18">
        <f t="shared" si="0"/>
        <v>3.1764308828492586E-4</v>
      </c>
      <c r="H42" s="13">
        <f t="shared" si="6"/>
        <v>99446.23698526666</v>
      </c>
      <c r="I42" s="13">
        <f t="shared" si="4"/>
        <v>31.588409834314717</v>
      </c>
      <c r="J42" s="13">
        <f t="shared" si="1"/>
        <v>99430.442780349505</v>
      </c>
      <c r="K42" s="13">
        <f t="shared" si="2"/>
        <v>5103187.6424882114</v>
      </c>
      <c r="L42" s="20">
        <f t="shared" si="5"/>
        <v>51.316045706629083</v>
      </c>
    </row>
    <row r="43" spans="1:12" x14ac:dyDescent="0.25">
      <c r="A43" s="16">
        <v>34</v>
      </c>
      <c r="B43" s="8">
        <v>11</v>
      </c>
      <c r="C43" s="8">
        <v>27713</v>
      </c>
      <c r="D43" s="8">
        <v>25721</v>
      </c>
      <c r="E43" s="17">
        <v>0.5</v>
      </c>
      <c r="F43" s="18">
        <f t="shared" si="3"/>
        <v>4.1172287307706702E-4</v>
      </c>
      <c r="G43" s="18">
        <f t="shared" si="0"/>
        <v>4.1163813265974363E-4</v>
      </c>
      <c r="H43" s="13">
        <f t="shared" si="6"/>
        <v>99414.648575432351</v>
      </c>
      <c r="I43" s="13">
        <f t="shared" si="4"/>
        <v>40.922860298615618</v>
      </c>
      <c r="J43" s="13">
        <f t="shared" si="1"/>
        <v>99394.187145283053</v>
      </c>
      <c r="K43" s="13">
        <f t="shared" si="2"/>
        <v>5003757.199707862</v>
      </c>
      <c r="L43" s="20">
        <f t="shared" si="5"/>
        <v>50.332192201144146</v>
      </c>
    </row>
    <row r="44" spans="1:12" x14ac:dyDescent="0.25">
      <c r="A44" s="16">
        <v>35</v>
      </c>
      <c r="B44" s="8">
        <v>11</v>
      </c>
      <c r="C44" s="8">
        <v>27525</v>
      </c>
      <c r="D44" s="8">
        <v>27286</v>
      </c>
      <c r="E44" s="17">
        <v>0.5</v>
      </c>
      <c r="F44" s="18">
        <f t="shared" si="3"/>
        <v>4.0137928517998211E-4</v>
      </c>
      <c r="G44" s="18">
        <f t="shared" si="0"/>
        <v>4.0129874867753822E-4</v>
      </c>
      <c r="H44" s="13">
        <f t="shared" si="6"/>
        <v>99373.72571513374</v>
      </c>
      <c r="I44" s="13">
        <f t="shared" si="4"/>
        <v>39.878551780908069</v>
      </c>
      <c r="J44" s="13">
        <f t="shared" si="1"/>
        <v>99353.786439243297</v>
      </c>
      <c r="K44" s="13">
        <f t="shared" si="2"/>
        <v>4904363.0125625785</v>
      </c>
      <c r="L44" s="20">
        <f t="shared" si="5"/>
        <v>49.352713479028665</v>
      </c>
    </row>
    <row r="45" spans="1:12" x14ac:dyDescent="0.25">
      <c r="A45" s="16">
        <v>36</v>
      </c>
      <c r="B45" s="8">
        <v>5</v>
      </c>
      <c r="C45" s="8">
        <v>27947</v>
      </c>
      <c r="D45" s="8">
        <v>27214</v>
      </c>
      <c r="E45" s="17">
        <v>0.5</v>
      </c>
      <c r="F45" s="18">
        <f t="shared" si="3"/>
        <v>1.8128750385235947E-4</v>
      </c>
      <c r="G45" s="18">
        <f t="shared" si="0"/>
        <v>1.8127107276220863E-4</v>
      </c>
      <c r="H45" s="13">
        <f t="shared" si="6"/>
        <v>99333.847163352839</v>
      </c>
      <c r="I45" s="13">
        <f t="shared" si="4"/>
        <v>18.006353036898243</v>
      </c>
      <c r="J45" s="13">
        <f t="shared" si="1"/>
        <v>99324.843986834399</v>
      </c>
      <c r="K45" s="13">
        <f t="shared" si="2"/>
        <v>4805009.2261233348</v>
      </c>
      <c r="L45" s="20">
        <f t="shared" si="5"/>
        <v>48.372325882250166</v>
      </c>
    </row>
    <row r="46" spans="1:12" x14ac:dyDescent="0.25">
      <c r="A46" s="16">
        <v>37</v>
      </c>
      <c r="B46" s="8">
        <v>12</v>
      </c>
      <c r="C46" s="8">
        <v>27872</v>
      </c>
      <c r="D46" s="8">
        <v>27586</v>
      </c>
      <c r="E46" s="17">
        <v>0.5</v>
      </c>
      <c r="F46" s="18">
        <f t="shared" si="3"/>
        <v>4.327599264308125E-4</v>
      </c>
      <c r="G46" s="18">
        <f t="shared" si="0"/>
        <v>4.3266630611141162E-4</v>
      </c>
      <c r="H46" s="13">
        <f t="shared" si="6"/>
        <v>99315.840810315945</v>
      </c>
      <c r="I46" s="13">
        <f t="shared" si="4"/>
        <v>42.970617981748383</v>
      </c>
      <c r="J46" s="13">
        <f t="shared" si="1"/>
        <v>99294.355501325073</v>
      </c>
      <c r="K46" s="13">
        <f t="shared" si="2"/>
        <v>4705684.3821365004</v>
      </c>
      <c r="L46" s="20">
        <f t="shared" si="5"/>
        <v>47.381005323450083</v>
      </c>
    </row>
    <row r="47" spans="1:12" x14ac:dyDescent="0.25">
      <c r="A47" s="16">
        <v>38</v>
      </c>
      <c r="B47" s="8">
        <v>15</v>
      </c>
      <c r="C47" s="8">
        <v>26645</v>
      </c>
      <c r="D47" s="8">
        <v>27491</v>
      </c>
      <c r="E47" s="17">
        <v>0.5</v>
      </c>
      <c r="F47" s="18">
        <f t="shared" si="3"/>
        <v>5.5415989360130041E-4</v>
      </c>
      <c r="G47" s="18">
        <f t="shared" si="0"/>
        <v>5.540063895403594E-4</v>
      </c>
      <c r="H47" s="13">
        <f t="shared" si="6"/>
        <v>99272.870192334201</v>
      </c>
      <c r="I47" s="13">
        <f t="shared" si="4"/>
        <v>54.997804394563836</v>
      </c>
      <c r="J47" s="13">
        <f t="shared" si="1"/>
        <v>99245.371290136929</v>
      </c>
      <c r="K47" s="13">
        <f t="shared" si="2"/>
        <v>4606390.0266351756</v>
      </c>
      <c r="L47" s="20">
        <f t="shared" si="5"/>
        <v>46.40129793477935</v>
      </c>
    </row>
    <row r="48" spans="1:12" x14ac:dyDescent="0.25">
      <c r="A48" s="16">
        <v>39</v>
      </c>
      <c r="B48" s="8">
        <v>14</v>
      </c>
      <c r="C48" s="8">
        <v>25141</v>
      </c>
      <c r="D48" s="8">
        <v>26354</v>
      </c>
      <c r="E48" s="17">
        <v>0.5</v>
      </c>
      <c r="F48" s="18">
        <f t="shared" si="3"/>
        <v>5.4374211088455192E-4</v>
      </c>
      <c r="G48" s="18">
        <f t="shared" si="0"/>
        <v>5.4359432332213783E-4</v>
      </c>
      <c r="H48" s="13">
        <f t="shared" si="6"/>
        <v>99217.872387939642</v>
      </c>
      <c r="I48" s="13">
        <f t="shared" si="4"/>
        <v>53.934272202184275</v>
      </c>
      <c r="J48" s="13">
        <f t="shared" si="1"/>
        <v>99190.905251838558</v>
      </c>
      <c r="K48" s="13">
        <f t="shared" si="2"/>
        <v>4507144.6553450385</v>
      </c>
      <c r="L48" s="20">
        <f t="shared" si="5"/>
        <v>45.426741643100392</v>
      </c>
    </row>
    <row r="49" spans="1:12" x14ac:dyDescent="0.25">
      <c r="A49" s="16">
        <v>40</v>
      </c>
      <c r="B49" s="8">
        <v>12</v>
      </c>
      <c r="C49" s="8">
        <v>24208</v>
      </c>
      <c r="D49" s="8">
        <v>24796</v>
      </c>
      <c r="E49" s="17">
        <v>0.5</v>
      </c>
      <c r="F49" s="18">
        <f t="shared" si="3"/>
        <v>4.8975593829075177E-4</v>
      </c>
      <c r="G49" s="18">
        <f t="shared" si="0"/>
        <v>4.896360372123389E-4</v>
      </c>
      <c r="H49" s="13">
        <f t="shared" si="6"/>
        <v>99163.938115737459</v>
      </c>
      <c r="I49" s="13">
        <f t="shared" si="4"/>
        <v>48.554237693359298</v>
      </c>
      <c r="J49" s="13">
        <f t="shared" si="1"/>
        <v>99139.660996890787</v>
      </c>
      <c r="K49" s="13">
        <f t="shared" si="2"/>
        <v>4407953.7500932002</v>
      </c>
      <c r="L49" s="20">
        <f t="shared" si="5"/>
        <v>44.451176847661436</v>
      </c>
    </row>
    <row r="50" spans="1:12" x14ac:dyDescent="0.25">
      <c r="A50" s="16">
        <v>41</v>
      </c>
      <c r="B50" s="8">
        <v>14</v>
      </c>
      <c r="C50" s="8">
        <v>23625</v>
      </c>
      <c r="D50" s="8">
        <v>23906</v>
      </c>
      <c r="E50" s="17">
        <v>0.5</v>
      </c>
      <c r="F50" s="18">
        <f t="shared" si="3"/>
        <v>5.8908922597883482E-4</v>
      </c>
      <c r="G50" s="18">
        <f t="shared" si="0"/>
        <v>5.8891576401304019E-4</v>
      </c>
      <c r="H50" s="13">
        <f t="shared" si="6"/>
        <v>99115.3838780441</v>
      </c>
      <c r="I50" s="13">
        <f t="shared" si="4"/>
        <v>58.370612021984108</v>
      </c>
      <c r="J50" s="13">
        <f t="shared" si="1"/>
        <v>99086.198572033099</v>
      </c>
      <c r="K50" s="13">
        <f t="shared" si="2"/>
        <v>4308814.0890963096</v>
      </c>
      <c r="L50" s="20">
        <f t="shared" si="5"/>
        <v>43.472707469892491</v>
      </c>
    </row>
    <row r="51" spans="1:12" x14ac:dyDescent="0.25">
      <c r="A51" s="16">
        <v>42</v>
      </c>
      <c r="B51" s="8">
        <v>17</v>
      </c>
      <c r="C51" s="8">
        <v>22405</v>
      </c>
      <c r="D51" s="8">
        <v>23372</v>
      </c>
      <c r="E51" s="17">
        <v>0.5</v>
      </c>
      <c r="F51" s="18">
        <f t="shared" si="3"/>
        <v>7.4273106581907941E-4</v>
      </c>
      <c r="G51" s="18">
        <f t="shared" si="0"/>
        <v>7.4245534349478084E-4</v>
      </c>
      <c r="H51" s="13">
        <f t="shared" si="6"/>
        <v>99057.013266022113</v>
      </c>
      <c r="I51" s="13">
        <f t="shared" si="4"/>
        <v>73.545408809991514</v>
      </c>
      <c r="J51" s="13">
        <f t="shared" si="1"/>
        <v>99020.240561617116</v>
      </c>
      <c r="K51" s="13">
        <f t="shared" si="2"/>
        <v>4209727.8905242765</v>
      </c>
      <c r="L51" s="20">
        <f t="shared" si="5"/>
        <v>42.498029687396901</v>
      </c>
    </row>
    <row r="52" spans="1:12" x14ac:dyDescent="0.25">
      <c r="A52" s="16">
        <v>43</v>
      </c>
      <c r="B52" s="8">
        <v>16</v>
      </c>
      <c r="C52" s="8">
        <v>21746</v>
      </c>
      <c r="D52" s="8">
        <v>22198</v>
      </c>
      <c r="E52" s="17">
        <v>0.5</v>
      </c>
      <c r="F52" s="18">
        <f t="shared" si="3"/>
        <v>7.2819952667030764E-4</v>
      </c>
      <c r="G52" s="18">
        <f t="shared" si="0"/>
        <v>7.2793448589626925E-4</v>
      </c>
      <c r="H52" s="13">
        <f t="shared" si="6"/>
        <v>98983.467857212119</v>
      </c>
      <c r="I52" s="13">
        <f t="shared" si="4"/>
        <v>72.053479786869602</v>
      </c>
      <c r="J52" s="13">
        <f t="shared" si="1"/>
        <v>98947.441117318682</v>
      </c>
      <c r="K52" s="13">
        <f t="shared" si="2"/>
        <v>4110707.649962659</v>
      </c>
      <c r="L52" s="20">
        <f t="shared" si="5"/>
        <v>41.529234517147152</v>
      </c>
    </row>
    <row r="53" spans="1:12" x14ac:dyDescent="0.25">
      <c r="A53" s="16">
        <v>44</v>
      </c>
      <c r="B53" s="8">
        <v>21</v>
      </c>
      <c r="C53" s="8">
        <v>21381</v>
      </c>
      <c r="D53" s="8">
        <v>21461</v>
      </c>
      <c r="E53" s="17">
        <v>0.5</v>
      </c>
      <c r="F53" s="18">
        <f t="shared" si="3"/>
        <v>9.8034638905746701E-4</v>
      </c>
      <c r="G53" s="18">
        <f t="shared" si="0"/>
        <v>9.798660849683876E-4</v>
      </c>
      <c r="H53" s="13">
        <f t="shared" si="6"/>
        <v>98911.414377425244</v>
      </c>
      <c r="I53" s="13">
        <f t="shared" si="4"/>
        <v>96.919940364693559</v>
      </c>
      <c r="J53" s="13">
        <f t="shared" si="1"/>
        <v>98862.954407242898</v>
      </c>
      <c r="K53" s="13">
        <f t="shared" si="2"/>
        <v>4011760.2088453402</v>
      </c>
      <c r="L53" s="20">
        <f t="shared" si="5"/>
        <v>40.55912286864389</v>
      </c>
    </row>
    <row r="54" spans="1:12" x14ac:dyDescent="0.25">
      <c r="A54" s="16">
        <v>45</v>
      </c>
      <c r="B54" s="8">
        <v>32</v>
      </c>
      <c r="C54" s="8">
        <v>20569</v>
      </c>
      <c r="D54" s="8">
        <v>21081</v>
      </c>
      <c r="E54" s="17">
        <v>0.5</v>
      </c>
      <c r="F54" s="18">
        <f t="shared" si="3"/>
        <v>1.5366146458583433E-3</v>
      </c>
      <c r="G54" s="18">
        <f t="shared" si="0"/>
        <v>1.5354349599347439E-3</v>
      </c>
      <c r="H54" s="13">
        <f t="shared" si="6"/>
        <v>98814.494437060552</v>
      </c>
      <c r="I54" s="13">
        <f t="shared" si="4"/>
        <v>151.72322930694006</v>
      </c>
      <c r="J54" s="13">
        <f t="shared" si="1"/>
        <v>98738.632822407089</v>
      </c>
      <c r="K54" s="13">
        <f t="shared" si="2"/>
        <v>3912897.2544380971</v>
      </c>
      <c r="L54" s="20">
        <f t="shared" si="5"/>
        <v>39.598413944529156</v>
      </c>
    </row>
    <row r="55" spans="1:12" x14ac:dyDescent="0.25">
      <c r="A55" s="16">
        <v>46</v>
      </c>
      <c r="B55" s="8">
        <v>21</v>
      </c>
      <c r="C55" s="8">
        <v>19225</v>
      </c>
      <c r="D55" s="8">
        <v>20311</v>
      </c>
      <c r="E55" s="17">
        <v>0.5</v>
      </c>
      <c r="F55" s="18">
        <f t="shared" si="3"/>
        <v>1.0623229461756375E-3</v>
      </c>
      <c r="G55" s="18">
        <f t="shared" si="0"/>
        <v>1.0617589807113785E-3</v>
      </c>
      <c r="H55" s="13">
        <f t="shared" si="6"/>
        <v>98662.771207753613</v>
      </c>
      <c r="I55" s="13">
        <f t="shared" si="4"/>
        <v>104.75608339170442</v>
      </c>
      <c r="J55" s="13">
        <f t="shared" si="1"/>
        <v>98610.393166057751</v>
      </c>
      <c r="K55" s="13">
        <f t="shared" si="2"/>
        <v>3814158.6216156902</v>
      </c>
      <c r="L55" s="20">
        <f t="shared" si="5"/>
        <v>38.658539334803791</v>
      </c>
    </row>
    <row r="56" spans="1:12" x14ac:dyDescent="0.25">
      <c r="A56" s="16">
        <v>47</v>
      </c>
      <c r="B56" s="8">
        <v>31</v>
      </c>
      <c r="C56" s="8">
        <v>18432</v>
      </c>
      <c r="D56" s="8">
        <v>18960</v>
      </c>
      <c r="E56" s="17">
        <v>0.5</v>
      </c>
      <c r="F56" s="18">
        <f t="shared" si="3"/>
        <v>1.6581086863500215E-3</v>
      </c>
      <c r="G56" s="18">
        <f t="shared" si="0"/>
        <v>1.6567351628677552E-3</v>
      </c>
      <c r="H56" s="13">
        <f t="shared" si="6"/>
        <v>98558.015124361904</v>
      </c>
      <c r="I56" s="13">
        <f t="shared" si="4"/>
        <v>163.2845292389824</v>
      </c>
      <c r="J56" s="13">
        <f t="shared" si="1"/>
        <v>98476.372859742405</v>
      </c>
      <c r="K56" s="13">
        <f t="shared" si="2"/>
        <v>3715548.2284496324</v>
      </c>
      <c r="L56" s="20">
        <f t="shared" si="5"/>
        <v>37.699097569703497</v>
      </c>
    </row>
    <row r="57" spans="1:12" x14ac:dyDescent="0.25">
      <c r="A57" s="16">
        <v>48</v>
      </c>
      <c r="B57" s="8">
        <v>33</v>
      </c>
      <c r="C57" s="8">
        <v>18317</v>
      </c>
      <c r="D57" s="8">
        <v>18220</v>
      </c>
      <c r="E57" s="17">
        <v>0.5</v>
      </c>
      <c r="F57" s="18">
        <f t="shared" si="3"/>
        <v>1.806388044995484E-3</v>
      </c>
      <c r="G57" s="18">
        <f t="shared" si="0"/>
        <v>1.804757998359311E-3</v>
      </c>
      <c r="H57" s="13">
        <f t="shared" si="6"/>
        <v>98394.730595122921</v>
      </c>
      <c r="I57" s="13">
        <f t="shared" si="4"/>
        <v>177.5786770379577</v>
      </c>
      <c r="J57" s="13">
        <f t="shared" si="1"/>
        <v>98305.941256603939</v>
      </c>
      <c r="K57" s="13">
        <f t="shared" si="2"/>
        <v>3617071.8555898899</v>
      </c>
      <c r="L57" s="20">
        <f t="shared" si="5"/>
        <v>36.76082889513166</v>
      </c>
    </row>
    <row r="58" spans="1:12" x14ac:dyDescent="0.25">
      <c r="A58" s="16">
        <v>49</v>
      </c>
      <c r="B58" s="8">
        <v>38</v>
      </c>
      <c r="C58" s="8">
        <v>17525</v>
      </c>
      <c r="D58" s="8">
        <v>18170</v>
      </c>
      <c r="E58" s="17">
        <v>0.5</v>
      </c>
      <c r="F58" s="18">
        <f t="shared" si="3"/>
        <v>2.1291497408600646E-3</v>
      </c>
      <c r="G58" s="18">
        <f t="shared" si="0"/>
        <v>2.1268855119917162E-3</v>
      </c>
      <c r="H58" s="13">
        <f t="shared" si="6"/>
        <v>98217.151918084957</v>
      </c>
      <c r="I58" s="13">
        <f t="shared" si="4"/>
        <v>208.8966374436643</v>
      </c>
      <c r="J58" s="13">
        <f t="shared" si="1"/>
        <v>98112.703599363114</v>
      </c>
      <c r="K58" s="13">
        <f t="shared" si="2"/>
        <v>3518765.9143332858</v>
      </c>
      <c r="L58" s="20">
        <f t="shared" si="5"/>
        <v>35.826389236658031</v>
      </c>
    </row>
    <row r="59" spans="1:12" x14ac:dyDescent="0.25">
      <c r="A59" s="16">
        <v>50</v>
      </c>
      <c r="B59" s="8">
        <v>32</v>
      </c>
      <c r="C59" s="8">
        <v>16718</v>
      </c>
      <c r="D59" s="8">
        <v>17337</v>
      </c>
      <c r="E59" s="17">
        <v>0.5</v>
      </c>
      <c r="F59" s="18">
        <f t="shared" si="3"/>
        <v>1.8793128762296285E-3</v>
      </c>
      <c r="G59" s="18">
        <f t="shared" si="0"/>
        <v>1.8775486255757326E-3</v>
      </c>
      <c r="H59" s="13">
        <f t="shared" si="6"/>
        <v>98008.255280641286</v>
      </c>
      <c r="I59" s="13">
        <f t="shared" si="4"/>
        <v>184.01526499724358</v>
      </c>
      <c r="J59" s="13">
        <f t="shared" si="1"/>
        <v>97916.247648142657</v>
      </c>
      <c r="K59" s="13">
        <f t="shared" si="2"/>
        <v>3420653.2107339227</v>
      </c>
      <c r="L59" s="20">
        <f t="shared" si="5"/>
        <v>34.901684566662972</v>
      </c>
    </row>
    <row r="60" spans="1:12" x14ac:dyDescent="0.25">
      <c r="A60" s="16">
        <v>51</v>
      </c>
      <c r="B60" s="8">
        <v>32</v>
      </c>
      <c r="C60" s="8">
        <v>16173</v>
      </c>
      <c r="D60" s="8">
        <v>16559</v>
      </c>
      <c r="E60" s="17">
        <v>0.5</v>
      </c>
      <c r="F60" s="18">
        <f t="shared" si="3"/>
        <v>1.9552731272149577E-3</v>
      </c>
      <c r="G60" s="18">
        <f t="shared" si="0"/>
        <v>1.9533634476864852E-3</v>
      </c>
      <c r="H60" s="13">
        <f t="shared" si="6"/>
        <v>97824.240015644042</v>
      </c>
      <c r="I60" s="13">
        <f t="shared" si="4"/>
        <v>191.08629474426866</v>
      </c>
      <c r="J60" s="13">
        <f t="shared" si="1"/>
        <v>97728.696868271916</v>
      </c>
      <c r="K60" s="13">
        <f t="shared" si="2"/>
        <v>3322736.9630857799</v>
      </c>
      <c r="L60" s="20">
        <f t="shared" si="5"/>
        <v>33.966396902796362</v>
      </c>
    </row>
    <row r="61" spans="1:12" x14ac:dyDescent="0.25">
      <c r="A61" s="16">
        <v>52</v>
      </c>
      <c r="B61" s="8">
        <v>42</v>
      </c>
      <c r="C61" s="8">
        <v>16422</v>
      </c>
      <c r="D61" s="8">
        <v>16002</v>
      </c>
      <c r="E61" s="17">
        <v>0.5</v>
      </c>
      <c r="F61" s="18">
        <f t="shared" si="3"/>
        <v>2.5906735751295338E-3</v>
      </c>
      <c r="G61" s="18">
        <f t="shared" si="0"/>
        <v>2.5873221216041399E-3</v>
      </c>
      <c r="H61" s="13">
        <f t="shared" si="6"/>
        <v>97633.153720899776</v>
      </c>
      <c r="I61" s="13">
        <f t="shared" si="4"/>
        <v>252.60841842406154</v>
      </c>
      <c r="J61" s="13">
        <f t="shared" si="1"/>
        <v>97506.849511687746</v>
      </c>
      <c r="K61" s="13">
        <f t="shared" si="2"/>
        <v>3225008.2662175079</v>
      </c>
      <c r="L61" s="20">
        <f t="shared" si="5"/>
        <v>33.031896884502139</v>
      </c>
    </row>
    <row r="62" spans="1:12" x14ac:dyDescent="0.25">
      <c r="A62" s="16">
        <v>53</v>
      </c>
      <c r="B62" s="8">
        <v>53</v>
      </c>
      <c r="C62" s="8">
        <v>16050</v>
      </c>
      <c r="D62" s="8">
        <v>16236</v>
      </c>
      <c r="E62" s="17">
        <v>0.5</v>
      </c>
      <c r="F62" s="18">
        <f t="shared" si="3"/>
        <v>3.2831567862231306E-3</v>
      </c>
      <c r="G62" s="18">
        <f t="shared" si="0"/>
        <v>3.2777760598657964E-3</v>
      </c>
      <c r="H62" s="13">
        <f t="shared" si="6"/>
        <v>97380.545302475715</v>
      </c>
      <c r="I62" s="13">
        <f t="shared" si="4"/>
        <v>319.19162008913156</v>
      </c>
      <c r="J62" s="13">
        <f t="shared" si="1"/>
        <v>97220.949492431158</v>
      </c>
      <c r="K62" s="13">
        <f t="shared" si="2"/>
        <v>3127501.4167058202</v>
      </c>
      <c r="L62" s="20">
        <f t="shared" si="5"/>
        <v>32.116285722075432</v>
      </c>
    </row>
    <row r="63" spans="1:12" x14ac:dyDescent="0.25">
      <c r="A63" s="16">
        <v>54</v>
      </c>
      <c r="B63" s="8">
        <v>46</v>
      </c>
      <c r="C63" s="8">
        <v>15978</v>
      </c>
      <c r="D63" s="8">
        <v>15865</v>
      </c>
      <c r="E63" s="17">
        <v>0.5</v>
      </c>
      <c r="F63" s="18">
        <f t="shared" si="3"/>
        <v>2.8891750149169361E-3</v>
      </c>
      <c r="G63" s="18">
        <f t="shared" si="0"/>
        <v>2.8850073693123019E-3</v>
      </c>
      <c r="H63" s="13">
        <f t="shared" si="6"/>
        <v>97061.353682386587</v>
      </c>
      <c r="I63" s="13">
        <f t="shared" si="4"/>
        <v>280.02272064911301</v>
      </c>
      <c r="J63" s="13">
        <f t="shared" si="1"/>
        <v>96921.342322062032</v>
      </c>
      <c r="K63" s="13">
        <f t="shared" si="2"/>
        <v>3030280.467213389</v>
      </c>
      <c r="L63" s="20">
        <f t="shared" si="5"/>
        <v>31.220257623125281</v>
      </c>
    </row>
    <row r="64" spans="1:12" x14ac:dyDescent="0.25">
      <c r="A64" s="16">
        <v>55</v>
      </c>
      <c r="B64" s="8">
        <v>55</v>
      </c>
      <c r="C64" s="8">
        <v>16055</v>
      </c>
      <c r="D64" s="8">
        <v>15782</v>
      </c>
      <c r="E64" s="17">
        <v>0.5</v>
      </c>
      <c r="F64" s="18">
        <f t="shared" si="3"/>
        <v>3.4550994126330997E-3</v>
      </c>
      <c r="G64" s="18">
        <f t="shared" si="0"/>
        <v>3.4491408503699987E-3</v>
      </c>
      <c r="H64" s="13">
        <f t="shared" si="6"/>
        <v>96781.330961737476</v>
      </c>
      <c r="I64" s="13">
        <f t="shared" si="4"/>
        <v>333.81244217330749</v>
      </c>
      <c r="J64" s="13">
        <f t="shared" si="1"/>
        <v>96614.424740650822</v>
      </c>
      <c r="K64" s="13">
        <f t="shared" si="2"/>
        <v>2933359.1248913268</v>
      </c>
      <c r="L64" s="20">
        <f t="shared" si="5"/>
        <v>30.309142225488003</v>
      </c>
    </row>
    <row r="65" spans="1:12" x14ac:dyDescent="0.25">
      <c r="A65" s="16">
        <v>56</v>
      </c>
      <c r="B65" s="8">
        <v>53</v>
      </c>
      <c r="C65" s="8">
        <v>15370</v>
      </c>
      <c r="D65" s="8">
        <v>15891</v>
      </c>
      <c r="E65" s="17">
        <v>0.5</v>
      </c>
      <c r="F65" s="18">
        <f t="shared" si="3"/>
        <v>3.3908064361344806E-3</v>
      </c>
      <c r="G65" s="18">
        <f t="shared" si="0"/>
        <v>3.3850673820016611E-3</v>
      </c>
      <c r="H65" s="13">
        <f t="shared" si="6"/>
        <v>96447.518519564168</v>
      </c>
      <c r="I65" s="13">
        <f t="shared" si="4"/>
        <v>326.48134901557779</v>
      </c>
      <c r="J65" s="13">
        <f t="shared" si="1"/>
        <v>96284.277845056378</v>
      </c>
      <c r="K65" s="13">
        <f t="shared" si="2"/>
        <v>2836744.7001506761</v>
      </c>
      <c r="L65" s="20">
        <f t="shared" si="5"/>
        <v>29.412314009667845</v>
      </c>
    </row>
    <row r="66" spans="1:12" x14ac:dyDescent="0.25">
      <c r="A66" s="16">
        <v>57</v>
      </c>
      <c r="B66" s="8">
        <v>50</v>
      </c>
      <c r="C66" s="8">
        <v>15137</v>
      </c>
      <c r="D66" s="8">
        <v>15184</v>
      </c>
      <c r="E66" s="17">
        <v>0.5</v>
      </c>
      <c r="F66" s="18">
        <f t="shared" si="3"/>
        <v>3.2980442597539657E-3</v>
      </c>
      <c r="G66" s="18">
        <f t="shared" si="0"/>
        <v>3.2926146653057186E-3</v>
      </c>
      <c r="H66" s="13">
        <f t="shared" si="6"/>
        <v>96121.037170548589</v>
      </c>
      <c r="I66" s="13">
        <f t="shared" si="4"/>
        <v>316.48953663214439</v>
      </c>
      <c r="J66" s="13">
        <f t="shared" si="1"/>
        <v>95962.792402232517</v>
      </c>
      <c r="K66" s="13">
        <f t="shared" si="2"/>
        <v>2740460.4223056198</v>
      </c>
      <c r="L66" s="20">
        <f t="shared" si="5"/>
        <v>28.510516563020346</v>
      </c>
    </row>
    <row r="67" spans="1:12" x14ac:dyDescent="0.25">
      <c r="A67" s="16">
        <v>58</v>
      </c>
      <c r="B67" s="8">
        <v>58</v>
      </c>
      <c r="C67" s="8">
        <v>14823</v>
      </c>
      <c r="D67" s="8">
        <v>14924</v>
      </c>
      <c r="E67" s="17">
        <v>0.5</v>
      </c>
      <c r="F67" s="18">
        <f t="shared" si="3"/>
        <v>3.8995528960903622E-3</v>
      </c>
      <c r="G67" s="18">
        <f t="shared" si="0"/>
        <v>3.8919644354973998E-3</v>
      </c>
      <c r="H67" s="13">
        <f t="shared" si="6"/>
        <v>95804.547633916445</v>
      </c>
      <c r="I67" s="13">
        <f t="shared" si="4"/>
        <v>372.86789215011936</v>
      </c>
      <c r="J67" s="13">
        <f t="shared" si="1"/>
        <v>95618.113687841396</v>
      </c>
      <c r="K67" s="13">
        <f t="shared" si="2"/>
        <v>2644497.6299033873</v>
      </c>
      <c r="L67" s="20">
        <f t="shared" si="5"/>
        <v>27.603049074542991</v>
      </c>
    </row>
    <row r="68" spans="1:12" x14ac:dyDescent="0.25">
      <c r="A68" s="16">
        <v>59</v>
      </c>
      <c r="B68" s="8">
        <v>79</v>
      </c>
      <c r="C68" s="8">
        <v>15596</v>
      </c>
      <c r="D68" s="8">
        <v>14638</v>
      </c>
      <c r="E68" s="17">
        <v>0.5</v>
      </c>
      <c r="F68" s="18">
        <f t="shared" si="3"/>
        <v>5.2259046107031816E-3</v>
      </c>
      <c r="G68" s="18">
        <f t="shared" si="0"/>
        <v>5.2122851581829577E-3</v>
      </c>
      <c r="H68" s="13">
        <f t="shared" si="6"/>
        <v>95431.679741766333</v>
      </c>
      <c r="I68" s="13">
        <f t="shared" si="4"/>
        <v>497.4171279384779</v>
      </c>
      <c r="J68" s="13">
        <f t="shared" si="1"/>
        <v>95182.971177797095</v>
      </c>
      <c r="K68" s="13">
        <f t="shared" si="2"/>
        <v>2548879.5162155461</v>
      </c>
      <c r="L68" s="20">
        <f t="shared" si="5"/>
        <v>26.708945322063858</v>
      </c>
    </row>
    <row r="69" spans="1:12" x14ac:dyDescent="0.25">
      <c r="A69" s="16">
        <v>60</v>
      </c>
      <c r="B69" s="8">
        <v>74</v>
      </c>
      <c r="C69" s="8">
        <v>15504</v>
      </c>
      <c r="D69" s="8">
        <v>15466</v>
      </c>
      <c r="E69" s="17">
        <v>0.5</v>
      </c>
      <c r="F69" s="18">
        <f t="shared" si="3"/>
        <v>4.7788182111721022E-3</v>
      </c>
      <c r="G69" s="18">
        <f t="shared" si="0"/>
        <v>4.7674268779796421E-3</v>
      </c>
      <c r="H69" s="13">
        <f t="shared" si="6"/>
        <v>94934.262613827857</v>
      </c>
      <c r="I69" s="13">
        <f t="shared" si="4"/>
        <v>452.59215522634082</v>
      </c>
      <c r="J69" s="13">
        <f t="shared" si="1"/>
        <v>94707.966536214677</v>
      </c>
      <c r="K69" s="13">
        <f t="shared" si="2"/>
        <v>2453696.5450377488</v>
      </c>
      <c r="L69" s="20">
        <f t="shared" si="5"/>
        <v>25.846269592031888</v>
      </c>
    </row>
    <row r="70" spans="1:12" x14ac:dyDescent="0.25">
      <c r="A70" s="16">
        <v>61</v>
      </c>
      <c r="B70" s="8">
        <v>81</v>
      </c>
      <c r="C70" s="8">
        <v>14617</v>
      </c>
      <c r="D70" s="8">
        <v>15340</v>
      </c>
      <c r="E70" s="17">
        <v>0.5</v>
      </c>
      <c r="F70" s="18">
        <f t="shared" si="3"/>
        <v>5.4077511099242248E-3</v>
      </c>
      <c r="G70" s="18">
        <f t="shared" si="0"/>
        <v>5.393168653039483E-3</v>
      </c>
      <c r="H70" s="13">
        <f t="shared" si="6"/>
        <v>94481.670458601511</v>
      </c>
      <c r="I70" s="13">
        <f t="shared" si="4"/>
        <v>509.5555834041362</v>
      </c>
      <c r="J70" s="13">
        <f t="shared" si="1"/>
        <v>94226.892666899454</v>
      </c>
      <c r="K70" s="13">
        <f t="shared" si="2"/>
        <v>2358988.5785015342</v>
      </c>
      <c r="L70" s="20">
        <f t="shared" si="5"/>
        <v>24.967684917628109</v>
      </c>
    </row>
    <row r="71" spans="1:12" x14ac:dyDescent="0.25">
      <c r="A71" s="16">
        <v>62</v>
      </c>
      <c r="B71" s="8">
        <v>71</v>
      </c>
      <c r="C71" s="8">
        <v>14561</v>
      </c>
      <c r="D71" s="8">
        <v>14460</v>
      </c>
      <c r="E71" s="17">
        <v>0.5</v>
      </c>
      <c r="F71" s="18">
        <f t="shared" si="3"/>
        <v>4.8930085110781849E-3</v>
      </c>
      <c r="G71" s="18">
        <f t="shared" si="0"/>
        <v>4.8810669599890005E-3</v>
      </c>
      <c r="H71" s="13">
        <f t="shared" si="6"/>
        <v>93972.114875197381</v>
      </c>
      <c r="I71" s="13">
        <f t="shared" si="4"/>
        <v>458.6841850776168</v>
      </c>
      <c r="J71" s="13">
        <f t="shared" si="1"/>
        <v>93742.772782658576</v>
      </c>
      <c r="K71" s="13">
        <f t="shared" si="2"/>
        <v>2264761.6858346346</v>
      </c>
      <c r="L71" s="20">
        <f t="shared" si="5"/>
        <v>24.100358801570259</v>
      </c>
    </row>
    <row r="72" spans="1:12" x14ac:dyDescent="0.25">
      <c r="A72" s="16">
        <v>63</v>
      </c>
      <c r="B72" s="8">
        <v>108</v>
      </c>
      <c r="C72" s="8">
        <v>15215</v>
      </c>
      <c r="D72" s="8">
        <v>14352</v>
      </c>
      <c r="E72" s="17">
        <v>0.5</v>
      </c>
      <c r="F72" s="18">
        <f t="shared" si="3"/>
        <v>7.3054418777691345E-3</v>
      </c>
      <c r="G72" s="18">
        <f t="shared" si="0"/>
        <v>7.2788542544229146E-3</v>
      </c>
      <c r="H72" s="13">
        <f t="shared" si="6"/>
        <v>93513.430690119771</v>
      </c>
      <c r="I72" s="13">
        <f t="shared" si="4"/>
        <v>680.67063282446065</v>
      </c>
      <c r="J72" s="13">
        <f t="shared" si="1"/>
        <v>93173.095373707532</v>
      </c>
      <c r="K72" s="13">
        <f t="shared" si="2"/>
        <v>2171018.9130519759</v>
      </c>
      <c r="L72" s="20">
        <f t="shared" si="5"/>
        <v>23.216118765294709</v>
      </c>
    </row>
    <row r="73" spans="1:12" x14ac:dyDescent="0.25">
      <c r="A73" s="16">
        <v>64</v>
      </c>
      <c r="B73" s="8">
        <v>124</v>
      </c>
      <c r="C73" s="8">
        <v>16162</v>
      </c>
      <c r="D73" s="8">
        <v>15006</v>
      </c>
      <c r="E73" s="17">
        <v>0.5</v>
      </c>
      <c r="F73" s="18">
        <f t="shared" si="3"/>
        <v>7.9568788501026694E-3</v>
      </c>
      <c r="G73" s="18">
        <f t="shared" ref="G73:G108" si="7">F73/((1+(1-E73)*F73))</f>
        <v>7.925348331842004E-3</v>
      </c>
      <c r="H73" s="13">
        <f t="shared" si="6"/>
        <v>92832.760057295309</v>
      </c>
      <c r="I73" s="13">
        <f t="shared" si="4"/>
        <v>735.73196006037438</v>
      </c>
      <c r="J73" s="13">
        <f t="shared" ref="J73:J108" si="8">H74+I73*E73</f>
        <v>92464.894077265111</v>
      </c>
      <c r="K73" s="13">
        <f t="shared" ref="K73:K97" si="9">K74+J73</f>
        <v>2077845.8176782685</v>
      </c>
      <c r="L73" s="20">
        <f t="shared" si="5"/>
        <v>22.382678446658765</v>
      </c>
    </row>
    <row r="74" spans="1:12" x14ac:dyDescent="0.25">
      <c r="A74" s="16">
        <v>65</v>
      </c>
      <c r="B74" s="8">
        <v>123</v>
      </c>
      <c r="C74" s="8">
        <v>14189</v>
      </c>
      <c r="D74" s="8">
        <v>15980</v>
      </c>
      <c r="E74" s="17">
        <v>0.5</v>
      </c>
      <c r="F74" s="18">
        <f t="shared" ref="F74:F108" si="10">B74/((C74+D74)/2)</f>
        <v>8.1540654314030958E-3</v>
      </c>
      <c r="G74" s="18">
        <f t="shared" si="7"/>
        <v>8.1209560279941889E-3</v>
      </c>
      <c r="H74" s="13">
        <f t="shared" si="6"/>
        <v>92097.028097234928</v>
      </c>
      <c r="I74" s="13">
        <f t="shared" ref="I74:I108" si="11">H74*G74</f>
        <v>747.91591548659017</v>
      </c>
      <c r="J74" s="13">
        <f t="shared" si="8"/>
        <v>91723.070139491625</v>
      </c>
      <c r="K74" s="13">
        <f t="shared" si="9"/>
        <v>1985380.9236010034</v>
      </c>
      <c r="L74" s="20">
        <f t="shared" ref="L74:L108" si="12">K74/H74</f>
        <v>21.557491752121059</v>
      </c>
    </row>
    <row r="75" spans="1:12" x14ac:dyDescent="0.25">
      <c r="A75" s="16">
        <v>66</v>
      </c>
      <c r="B75" s="8">
        <v>89</v>
      </c>
      <c r="C75" s="8">
        <v>12699</v>
      </c>
      <c r="D75" s="8">
        <v>14057</v>
      </c>
      <c r="E75" s="17">
        <v>0.5</v>
      </c>
      <c r="F75" s="18">
        <f t="shared" si="10"/>
        <v>6.6527134100762449E-3</v>
      </c>
      <c r="G75" s="18">
        <f t="shared" si="7"/>
        <v>6.6306574781151055E-3</v>
      </c>
      <c r="H75" s="13">
        <f t="shared" ref="H75:H108" si="13">H74-I74</f>
        <v>91349.112181748336</v>
      </c>
      <c r="I75" s="13">
        <f t="shared" si="11"/>
        <v>605.70467380708533</v>
      </c>
      <c r="J75" s="13">
        <f t="shared" si="8"/>
        <v>91046.259844844797</v>
      </c>
      <c r="K75" s="13">
        <f t="shared" si="9"/>
        <v>1893657.8534615117</v>
      </c>
      <c r="L75" s="20">
        <f t="shared" si="12"/>
        <v>20.729898826973677</v>
      </c>
    </row>
    <row r="76" spans="1:12" x14ac:dyDescent="0.25">
      <c r="A76" s="16">
        <v>67</v>
      </c>
      <c r="B76" s="8">
        <v>109</v>
      </c>
      <c r="C76" s="8">
        <v>13337</v>
      </c>
      <c r="D76" s="8">
        <v>12571</v>
      </c>
      <c r="E76" s="17">
        <v>0.5</v>
      </c>
      <c r="F76" s="18">
        <f t="shared" si="10"/>
        <v>8.4143893777983633E-3</v>
      </c>
      <c r="G76" s="18">
        <f t="shared" si="7"/>
        <v>8.3791367182995749E-3</v>
      </c>
      <c r="H76" s="13">
        <f t="shared" si="13"/>
        <v>90743.407507941258</v>
      </c>
      <c r="I76" s="13">
        <f t="shared" si="11"/>
        <v>760.35141779341188</v>
      </c>
      <c r="J76" s="13">
        <f t="shared" si="8"/>
        <v>90363.231799044544</v>
      </c>
      <c r="K76" s="13">
        <f t="shared" si="9"/>
        <v>1802611.593616667</v>
      </c>
      <c r="L76" s="20">
        <f t="shared" si="12"/>
        <v>19.864931713732641</v>
      </c>
    </row>
    <row r="77" spans="1:12" x14ac:dyDescent="0.25">
      <c r="A77" s="16">
        <v>68</v>
      </c>
      <c r="B77" s="8">
        <v>123</v>
      </c>
      <c r="C77" s="8">
        <v>12332</v>
      </c>
      <c r="D77" s="8">
        <v>13195</v>
      </c>
      <c r="E77" s="17">
        <v>0.5</v>
      </c>
      <c r="F77" s="18">
        <f t="shared" si="10"/>
        <v>9.6368550946057119E-3</v>
      </c>
      <c r="G77" s="18">
        <f t="shared" si="7"/>
        <v>9.5906432748538006E-3</v>
      </c>
      <c r="H77" s="13">
        <f t="shared" si="13"/>
        <v>89983.056090147846</v>
      </c>
      <c r="I77" s="13">
        <f t="shared" si="11"/>
        <v>862.9953917417688</v>
      </c>
      <c r="J77" s="13">
        <f t="shared" si="8"/>
        <v>89551.558394276959</v>
      </c>
      <c r="K77" s="13">
        <f t="shared" si="9"/>
        <v>1712248.3618176223</v>
      </c>
      <c r="L77" s="20">
        <f t="shared" si="12"/>
        <v>19.028564223271527</v>
      </c>
    </row>
    <row r="78" spans="1:12" x14ac:dyDescent="0.25">
      <c r="A78" s="16">
        <v>69</v>
      </c>
      <c r="B78" s="8">
        <v>117</v>
      </c>
      <c r="C78" s="8">
        <v>11613</v>
      </c>
      <c r="D78" s="8">
        <v>12171</v>
      </c>
      <c r="E78" s="17">
        <v>0.5</v>
      </c>
      <c r="F78" s="18">
        <f t="shared" si="10"/>
        <v>9.8385469223007064E-3</v>
      </c>
      <c r="G78" s="18">
        <f t="shared" si="7"/>
        <v>9.7903853395255435E-3</v>
      </c>
      <c r="H78" s="13">
        <f t="shared" si="13"/>
        <v>89120.060698406072</v>
      </c>
      <c r="I78" s="13">
        <f t="shared" si="11"/>
        <v>872.51973571930137</v>
      </c>
      <c r="J78" s="13">
        <f t="shared" si="8"/>
        <v>88683.800830546432</v>
      </c>
      <c r="K78" s="13">
        <f t="shared" si="9"/>
        <v>1622696.8034233453</v>
      </c>
      <c r="L78" s="20">
        <f t="shared" si="12"/>
        <v>18.207985841871935</v>
      </c>
    </row>
    <row r="79" spans="1:12" x14ac:dyDescent="0.25">
      <c r="A79" s="16">
        <v>70</v>
      </c>
      <c r="B79" s="8">
        <v>115</v>
      </c>
      <c r="C79" s="8">
        <v>9010</v>
      </c>
      <c r="D79" s="8">
        <v>11504</v>
      </c>
      <c r="E79" s="17">
        <v>0.5</v>
      </c>
      <c r="F79" s="18">
        <f t="shared" si="10"/>
        <v>1.1211855318319197E-2</v>
      </c>
      <c r="G79" s="18">
        <f t="shared" si="7"/>
        <v>1.1149352852780068E-2</v>
      </c>
      <c r="H79" s="13">
        <f t="shared" si="13"/>
        <v>88247.540962686777</v>
      </c>
      <c r="I79" s="13">
        <f t="shared" si="11"/>
        <v>983.90297258315775</v>
      </c>
      <c r="J79" s="13">
        <f t="shared" si="8"/>
        <v>87755.589476395195</v>
      </c>
      <c r="K79" s="13">
        <f t="shared" si="9"/>
        <v>1534013.0025927988</v>
      </c>
      <c r="L79" s="20">
        <f t="shared" si="12"/>
        <v>17.383067968334856</v>
      </c>
    </row>
    <row r="80" spans="1:12" x14ac:dyDescent="0.25">
      <c r="A80" s="16">
        <v>71</v>
      </c>
      <c r="B80" s="8">
        <v>104</v>
      </c>
      <c r="C80" s="8">
        <v>7704</v>
      </c>
      <c r="D80" s="8">
        <v>8870</v>
      </c>
      <c r="E80" s="17">
        <v>0.5</v>
      </c>
      <c r="F80" s="18">
        <f t="shared" si="10"/>
        <v>1.2549776758778811E-2</v>
      </c>
      <c r="G80" s="18">
        <f t="shared" si="7"/>
        <v>1.2471519366830554E-2</v>
      </c>
      <c r="H80" s="13">
        <f t="shared" si="13"/>
        <v>87263.637990103613</v>
      </c>
      <c r="I80" s="13">
        <f t="shared" si="11"/>
        <v>1088.3101512136677</v>
      </c>
      <c r="J80" s="13">
        <f t="shared" si="8"/>
        <v>86719.482914496781</v>
      </c>
      <c r="K80" s="13">
        <f t="shared" si="9"/>
        <v>1446257.4131164036</v>
      </c>
      <c r="L80" s="20">
        <f t="shared" si="12"/>
        <v>16.573425614921312</v>
      </c>
    </row>
    <row r="81" spans="1:12" x14ac:dyDescent="0.25">
      <c r="A81" s="16">
        <v>72</v>
      </c>
      <c r="B81" s="8">
        <v>109</v>
      </c>
      <c r="C81" s="8">
        <v>9650</v>
      </c>
      <c r="D81" s="8">
        <v>7595</v>
      </c>
      <c r="E81" s="17">
        <v>0.5</v>
      </c>
      <c r="F81" s="18">
        <f t="shared" si="10"/>
        <v>1.2641345317483328E-2</v>
      </c>
      <c r="G81" s="18">
        <f t="shared" si="7"/>
        <v>1.2561945372824708E-2</v>
      </c>
      <c r="H81" s="13">
        <f t="shared" si="13"/>
        <v>86175.327838889949</v>
      </c>
      <c r="I81" s="13">
        <f t="shared" si="11"/>
        <v>1082.529760797396</v>
      </c>
      <c r="J81" s="13">
        <f t="shared" si="8"/>
        <v>85634.062958491253</v>
      </c>
      <c r="K81" s="13">
        <f t="shared" si="9"/>
        <v>1359537.9302019069</v>
      </c>
      <c r="L81" s="20">
        <f t="shared" si="12"/>
        <v>15.776417268103074</v>
      </c>
    </row>
    <row r="82" spans="1:12" x14ac:dyDescent="0.25">
      <c r="A82" s="16">
        <v>73</v>
      </c>
      <c r="B82" s="8">
        <v>132</v>
      </c>
      <c r="C82" s="8">
        <v>5568</v>
      </c>
      <c r="D82" s="8">
        <v>9496</v>
      </c>
      <c r="E82" s="17">
        <v>0.5</v>
      </c>
      <c r="F82" s="18">
        <f t="shared" si="10"/>
        <v>1.7525225703664365E-2</v>
      </c>
      <c r="G82" s="18">
        <f t="shared" si="7"/>
        <v>1.7372992892866545E-2</v>
      </c>
      <c r="H82" s="13">
        <f t="shared" si="13"/>
        <v>85092.798078092557</v>
      </c>
      <c r="I82" s="13">
        <f t="shared" si="11"/>
        <v>1478.31657624483</v>
      </c>
      <c r="J82" s="13">
        <f t="shared" si="8"/>
        <v>84353.639789970141</v>
      </c>
      <c r="K82" s="13">
        <f t="shared" si="9"/>
        <v>1273903.8672434157</v>
      </c>
      <c r="L82" s="20">
        <f t="shared" si="12"/>
        <v>14.970760111499809</v>
      </c>
    </row>
    <row r="83" spans="1:12" x14ac:dyDescent="0.25">
      <c r="A83" s="16">
        <v>74</v>
      </c>
      <c r="B83" s="8">
        <v>102</v>
      </c>
      <c r="C83" s="8">
        <v>6218</v>
      </c>
      <c r="D83" s="8">
        <v>5472</v>
      </c>
      <c r="E83" s="17">
        <v>0.5</v>
      </c>
      <c r="F83" s="18">
        <f t="shared" si="10"/>
        <v>1.74508126603935E-2</v>
      </c>
      <c r="G83" s="18">
        <f t="shared" si="7"/>
        <v>1.7299864314789689E-2</v>
      </c>
      <c r="H83" s="13">
        <f t="shared" si="13"/>
        <v>83614.481501847724</v>
      </c>
      <c r="I83" s="13">
        <f t="shared" si="11"/>
        <v>1446.5191847334579</v>
      </c>
      <c r="J83" s="13">
        <f t="shared" si="8"/>
        <v>82891.221909480984</v>
      </c>
      <c r="K83" s="13">
        <f t="shared" si="9"/>
        <v>1189550.2274534456</v>
      </c>
      <c r="L83" s="20">
        <f t="shared" si="12"/>
        <v>14.226605321078965</v>
      </c>
    </row>
    <row r="84" spans="1:12" x14ac:dyDescent="0.25">
      <c r="A84" s="16">
        <v>75</v>
      </c>
      <c r="B84" s="8">
        <v>149</v>
      </c>
      <c r="C84" s="8">
        <v>6664</v>
      </c>
      <c r="D84" s="8">
        <v>6069</v>
      </c>
      <c r="E84" s="17">
        <v>0.5</v>
      </c>
      <c r="F84" s="18">
        <f t="shared" si="10"/>
        <v>2.3403754024974476E-2</v>
      </c>
      <c r="G84" s="18">
        <f t="shared" si="7"/>
        <v>2.3133053873622109E-2</v>
      </c>
      <c r="H84" s="13">
        <f t="shared" si="13"/>
        <v>82167.962317114259</v>
      </c>
      <c r="I84" s="13">
        <f t="shared" si="11"/>
        <v>1900.7958989675556</v>
      </c>
      <c r="J84" s="13">
        <f t="shared" si="8"/>
        <v>81217.56436763049</v>
      </c>
      <c r="K84" s="13">
        <f t="shared" si="9"/>
        <v>1106659.0055439644</v>
      </c>
      <c r="L84" s="20">
        <f t="shared" si="12"/>
        <v>13.468254223866341</v>
      </c>
    </row>
    <row r="85" spans="1:12" x14ac:dyDescent="0.25">
      <c r="A85" s="16">
        <v>76</v>
      </c>
      <c r="B85" s="8">
        <v>147</v>
      </c>
      <c r="C85" s="8">
        <v>6660</v>
      </c>
      <c r="D85" s="8">
        <v>6505</v>
      </c>
      <c r="E85" s="17">
        <v>0.5</v>
      </c>
      <c r="F85" s="18">
        <f t="shared" si="10"/>
        <v>2.2331940751993924E-2</v>
      </c>
      <c r="G85" s="18">
        <f t="shared" si="7"/>
        <v>2.208533653846154E-2</v>
      </c>
      <c r="H85" s="13">
        <f t="shared" si="13"/>
        <v>80267.166418146706</v>
      </c>
      <c r="I85" s="13">
        <f t="shared" si="11"/>
        <v>1772.7273833334684</v>
      </c>
      <c r="J85" s="13">
        <f t="shared" si="8"/>
        <v>79380.802726479975</v>
      </c>
      <c r="K85" s="13">
        <f t="shared" si="9"/>
        <v>1025441.4411763339</v>
      </c>
      <c r="L85" s="20">
        <f t="shared" si="12"/>
        <v>12.775353696109837</v>
      </c>
    </row>
    <row r="86" spans="1:12" x14ac:dyDescent="0.25">
      <c r="A86" s="16">
        <v>77</v>
      </c>
      <c r="B86" s="8">
        <v>158</v>
      </c>
      <c r="C86" s="8">
        <v>5859</v>
      </c>
      <c r="D86" s="8">
        <v>6493</v>
      </c>
      <c r="E86" s="17">
        <v>0.5</v>
      </c>
      <c r="F86" s="18">
        <f t="shared" si="10"/>
        <v>2.5582901554404146E-2</v>
      </c>
      <c r="G86" s="18">
        <f t="shared" si="7"/>
        <v>2.5259792166266989E-2</v>
      </c>
      <c r="H86" s="13">
        <f t="shared" si="13"/>
        <v>78494.439034813244</v>
      </c>
      <c r="I86" s="13">
        <f t="shared" si="11"/>
        <v>1982.7532162270973</v>
      </c>
      <c r="J86" s="13">
        <f t="shared" si="8"/>
        <v>77503.062426699704</v>
      </c>
      <c r="K86" s="13">
        <f t="shared" si="9"/>
        <v>946060.63844985398</v>
      </c>
      <c r="L86" s="20">
        <f t="shared" si="12"/>
        <v>12.052581687095879</v>
      </c>
    </row>
    <row r="87" spans="1:12" x14ac:dyDescent="0.25">
      <c r="A87" s="16">
        <v>78</v>
      </c>
      <c r="B87" s="8">
        <v>162</v>
      </c>
      <c r="C87" s="8">
        <v>5330</v>
      </c>
      <c r="D87" s="8">
        <v>5722</v>
      </c>
      <c r="E87" s="17">
        <v>0.5</v>
      </c>
      <c r="F87" s="18">
        <f t="shared" si="10"/>
        <v>2.9315960912052116E-2</v>
      </c>
      <c r="G87" s="18">
        <f t="shared" si="7"/>
        <v>2.8892455858747994E-2</v>
      </c>
      <c r="H87" s="13">
        <f t="shared" si="13"/>
        <v>76511.685818586149</v>
      </c>
      <c r="I87" s="13">
        <f t="shared" si="11"/>
        <v>2210.6105051918953</v>
      </c>
      <c r="J87" s="13">
        <f t="shared" si="8"/>
        <v>75406.380565990199</v>
      </c>
      <c r="K87" s="13">
        <f t="shared" si="9"/>
        <v>868557.57602315431</v>
      </c>
      <c r="L87" s="20">
        <f t="shared" si="12"/>
        <v>11.351959726551536</v>
      </c>
    </row>
    <row r="88" spans="1:12" x14ac:dyDescent="0.25">
      <c r="A88" s="16">
        <v>79</v>
      </c>
      <c r="B88" s="8">
        <v>164</v>
      </c>
      <c r="C88" s="8">
        <v>5146</v>
      </c>
      <c r="D88" s="8">
        <v>5179</v>
      </c>
      <c r="E88" s="17">
        <v>0.5</v>
      </c>
      <c r="F88" s="18">
        <f t="shared" si="10"/>
        <v>3.1767554479418883E-2</v>
      </c>
      <c r="G88" s="18">
        <f t="shared" si="7"/>
        <v>3.1270855181618838E-2</v>
      </c>
      <c r="H88" s="13">
        <f t="shared" si="13"/>
        <v>74301.075313394249</v>
      </c>
      <c r="I88" s="13">
        <f t="shared" si="11"/>
        <v>2323.4581659637061</v>
      </c>
      <c r="J88" s="13">
        <f t="shared" si="8"/>
        <v>73139.346230412397</v>
      </c>
      <c r="K88" s="13">
        <f t="shared" si="9"/>
        <v>793151.19545716408</v>
      </c>
      <c r="L88" s="20">
        <f t="shared" si="12"/>
        <v>10.674827949820839</v>
      </c>
    </row>
    <row r="89" spans="1:12" x14ac:dyDescent="0.25">
      <c r="A89" s="16">
        <v>80</v>
      </c>
      <c r="B89" s="8">
        <v>164</v>
      </c>
      <c r="C89" s="8">
        <v>4873</v>
      </c>
      <c r="D89" s="8">
        <v>4982</v>
      </c>
      <c r="E89" s="17">
        <v>0.5</v>
      </c>
      <c r="F89" s="18">
        <f t="shared" si="10"/>
        <v>3.3282597666159312E-2</v>
      </c>
      <c r="G89" s="18">
        <f t="shared" si="7"/>
        <v>3.273779818345144E-2</v>
      </c>
      <c r="H89" s="13">
        <f t="shared" si="13"/>
        <v>71977.617147430545</v>
      </c>
      <c r="I89" s="13">
        <f t="shared" si="11"/>
        <v>2356.3887038983148</v>
      </c>
      <c r="J89" s="13">
        <f t="shared" si="8"/>
        <v>70799.422795481398</v>
      </c>
      <c r="K89" s="13">
        <f t="shared" si="9"/>
        <v>720011.84922675171</v>
      </c>
      <c r="L89" s="20">
        <f t="shared" si="12"/>
        <v>10.003274320014839</v>
      </c>
    </row>
    <row r="90" spans="1:12" x14ac:dyDescent="0.25">
      <c r="A90" s="16">
        <v>81</v>
      </c>
      <c r="B90" s="8">
        <v>215</v>
      </c>
      <c r="C90" s="8">
        <v>4235</v>
      </c>
      <c r="D90" s="8">
        <v>4695</v>
      </c>
      <c r="E90" s="17">
        <v>0.5</v>
      </c>
      <c r="F90" s="18">
        <f t="shared" si="10"/>
        <v>4.8152295632698766E-2</v>
      </c>
      <c r="G90" s="18">
        <f t="shared" si="7"/>
        <v>4.7020229633679606E-2</v>
      </c>
      <c r="H90" s="13">
        <f t="shared" si="13"/>
        <v>69621.228443532236</v>
      </c>
      <c r="I90" s="13">
        <f t="shared" si="11"/>
        <v>3273.6061487937518</v>
      </c>
      <c r="J90" s="13">
        <f t="shared" si="8"/>
        <v>67984.425369135352</v>
      </c>
      <c r="K90" s="13">
        <f t="shared" si="9"/>
        <v>649212.42643127032</v>
      </c>
      <c r="L90" s="20">
        <f t="shared" si="12"/>
        <v>9.3249205873726826</v>
      </c>
    </row>
    <row r="91" spans="1:12" x14ac:dyDescent="0.25">
      <c r="A91" s="16">
        <v>82</v>
      </c>
      <c r="B91" s="8">
        <v>197</v>
      </c>
      <c r="C91" s="8">
        <v>3919</v>
      </c>
      <c r="D91" s="8">
        <v>4049</v>
      </c>
      <c r="E91" s="17">
        <v>0.5</v>
      </c>
      <c r="F91" s="18">
        <f t="shared" si="10"/>
        <v>4.9447791164658632E-2</v>
      </c>
      <c r="G91" s="18">
        <f t="shared" si="7"/>
        <v>4.8254745866503371E-2</v>
      </c>
      <c r="H91" s="13">
        <f t="shared" si="13"/>
        <v>66347.622294738481</v>
      </c>
      <c r="I91" s="13">
        <f t="shared" si="11"/>
        <v>3201.5876526793586</v>
      </c>
      <c r="J91" s="13">
        <f t="shared" si="8"/>
        <v>64746.828468398802</v>
      </c>
      <c r="K91" s="13">
        <f t="shared" si="9"/>
        <v>581228.00106213498</v>
      </c>
      <c r="L91" s="20">
        <f t="shared" si="12"/>
        <v>8.760344093117979</v>
      </c>
    </row>
    <row r="92" spans="1:12" x14ac:dyDescent="0.25">
      <c r="A92" s="16">
        <v>83</v>
      </c>
      <c r="B92" s="8">
        <v>190</v>
      </c>
      <c r="C92" s="8">
        <v>3602</v>
      </c>
      <c r="D92" s="8">
        <v>3763</v>
      </c>
      <c r="E92" s="17">
        <v>0.5</v>
      </c>
      <c r="F92" s="18">
        <f t="shared" si="10"/>
        <v>5.1595383570943655E-2</v>
      </c>
      <c r="G92" s="18">
        <f t="shared" si="7"/>
        <v>5.0297816015883519E-2</v>
      </c>
      <c r="H92" s="13">
        <f t="shared" si="13"/>
        <v>63146.034642059123</v>
      </c>
      <c r="I92" s="13">
        <f t="shared" si="11"/>
        <v>3176.107632558897</v>
      </c>
      <c r="J92" s="13">
        <f t="shared" si="8"/>
        <v>61557.980825779676</v>
      </c>
      <c r="K92" s="13">
        <f t="shared" si="9"/>
        <v>516481.17259373621</v>
      </c>
      <c r="L92" s="20">
        <f t="shared" si="12"/>
        <v>8.1791544872356585</v>
      </c>
    </row>
    <row r="93" spans="1:12" x14ac:dyDescent="0.25">
      <c r="A93" s="16">
        <v>84</v>
      </c>
      <c r="B93" s="8">
        <v>211</v>
      </c>
      <c r="C93" s="8">
        <v>3237</v>
      </c>
      <c r="D93" s="8">
        <v>3412</v>
      </c>
      <c r="E93" s="17">
        <v>0.5</v>
      </c>
      <c r="F93" s="18">
        <f t="shared" si="10"/>
        <v>6.3468190705369229E-2</v>
      </c>
      <c r="G93" s="18">
        <f t="shared" si="7"/>
        <v>6.1516034985422741E-2</v>
      </c>
      <c r="H93" s="13">
        <f t="shared" si="13"/>
        <v>59969.927009500228</v>
      </c>
      <c r="I93" s="13">
        <f t="shared" si="11"/>
        <v>3689.1121279896643</v>
      </c>
      <c r="J93" s="13">
        <f t="shared" si="8"/>
        <v>58125.370945505398</v>
      </c>
      <c r="K93" s="13">
        <f t="shared" si="9"/>
        <v>454923.19176795654</v>
      </c>
      <c r="L93" s="20">
        <f t="shared" si="12"/>
        <v>7.5858553520648639</v>
      </c>
    </row>
    <row r="94" spans="1:12" x14ac:dyDescent="0.25">
      <c r="A94" s="16">
        <v>85</v>
      </c>
      <c r="B94" s="8">
        <v>203</v>
      </c>
      <c r="C94" s="8">
        <v>2810</v>
      </c>
      <c r="D94" s="8">
        <v>3067</v>
      </c>
      <c r="E94" s="17">
        <v>0.5</v>
      </c>
      <c r="F94" s="18">
        <f t="shared" si="10"/>
        <v>6.9082865407520844E-2</v>
      </c>
      <c r="G94" s="18">
        <f t="shared" si="7"/>
        <v>6.6776315789473698E-2</v>
      </c>
      <c r="H94" s="13">
        <f t="shared" si="13"/>
        <v>56280.814881510567</v>
      </c>
      <c r="I94" s="13">
        <f t="shared" si="11"/>
        <v>3758.2254674166602</v>
      </c>
      <c r="J94" s="13">
        <f t="shared" si="8"/>
        <v>54401.702147802236</v>
      </c>
      <c r="K94" s="13">
        <f t="shared" si="9"/>
        <v>396797.82082245115</v>
      </c>
      <c r="L94" s="20">
        <f t="shared" si="12"/>
        <v>7.0503211735267106</v>
      </c>
    </row>
    <row r="95" spans="1:12" x14ac:dyDescent="0.25">
      <c r="A95" s="16">
        <v>86</v>
      </c>
      <c r="B95" s="8">
        <v>236</v>
      </c>
      <c r="C95" s="8">
        <v>2615</v>
      </c>
      <c r="D95" s="8">
        <v>2654</v>
      </c>
      <c r="E95" s="17">
        <v>0.5</v>
      </c>
      <c r="F95" s="18">
        <f t="shared" si="10"/>
        <v>8.9580565572214846E-2</v>
      </c>
      <c r="G95" s="18">
        <f t="shared" si="7"/>
        <v>8.5740236148955484E-2</v>
      </c>
      <c r="H95" s="13">
        <f t="shared" si="13"/>
        <v>52522.589414093905</v>
      </c>
      <c r="I95" s="13">
        <f t="shared" si="11"/>
        <v>4503.2992195190409</v>
      </c>
      <c r="J95" s="13">
        <f t="shared" si="8"/>
        <v>50270.93980433439</v>
      </c>
      <c r="K95" s="13">
        <f t="shared" si="9"/>
        <v>342396.11867464893</v>
      </c>
      <c r="L95" s="20">
        <f t="shared" si="12"/>
        <v>6.5190258609521337</v>
      </c>
    </row>
    <row r="96" spans="1:12" x14ac:dyDescent="0.25">
      <c r="A96" s="16">
        <v>87</v>
      </c>
      <c r="B96" s="8">
        <v>221</v>
      </c>
      <c r="C96" s="8">
        <v>2251</v>
      </c>
      <c r="D96" s="8">
        <v>2405</v>
      </c>
      <c r="E96" s="17">
        <v>0.5</v>
      </c>
      <c r="F96" s="18">
        <f t="shared" si="10"/>
        <v>9.4931271477663226E-2</v>
      </c>
      <c r="G96" s="18">
        <f t="shared" si="7"/>
        <v>9.0629485339347948E-2</v>
      </c>
      <c r="H96" s="13">
        <f t="shared" si="13"/>
        <v>48019.290194574867</v>
      </c>
      <c r="I96" s="13">
        <f t="shared" si="11"/>
        <v>4351.9635566951174</v>
      </c>
      <c r="J96" s="13">
        <f t="shared" si="8"/>
        <v>45843.308416227308</v>
      </c>
      <c r="K96" s="13">
        <f t="shared" si="9"/>
        <v>292125.17887031456</v>
      </c>
      <c r="L96" s="20">
        <f t="shared" si="12"/>
        <v>6.0834963966901441</v>
      </c>
    </row>
    <row r="97" spans="1:12" x14ac:dyDescent="0.25">
      <c r="A97" s="16">
        <v>88</v>
      </c>
      <c r="B97" s="8">
        <v>213</v>
      </c>
      <c r="C97" s="8">
        <v>1944</v>
      </c>
      <c r="D97" s="8">
        <v>2046</v>
      </c>
      <c r="E97" s="17">
        <v>0.5</v>
      </c>
      <c r="F97" s="18">
        <f t="shared" si="10"/>
        <v>0.10676691729323308</v>
      </c>
      <c r="G97" s="18">
        <f t="shared" si="7"/>
        <v>0.10135617416131333</v>
      </c>
      <c r="H97" s="13">
        <f t="shared" si="13"/>
        <v>43667.326637879749</v>
      </c>
      <c r="I97" s="13">
        <f t="shared" si="11"/>
        <v>4425.9531638678964</v>
      </c>
      <c r="J97" s="13">
        <f t="shared" si="8"/>
        <v>41454.350055945804</v>
      </c>
      <c r="K97" s="13">
        <f t="shared" si="9"/>
        <v>246281.87045408724</v>
      </c>
      <c r="L97" s="20">
        <f t="shared" si="12"/>
        <v>5.6399575933839525</v>
      </c>
    </row>
    <row r="98" spans="1:12" x14ac:dyDescent="0.25">
      <c r="A98" s="16">
        <v>89</v>
      </c>
      <c r="B98" s="8">
        <v>199</v>
      </c>
      <c r="C98" s="8">
        <v>1715</v>
      </c>
      <c r="D98" s="8">
        <v>1745</v>
      </c>
      <c r="E98" s="17">
        <v>0.5</v>
      </c>
      <c r="F98" s="18">
        <f t="shared" si="10"/>
        <v>0.11502890173410404</v>
      </c>
      <c r="G98" s="18">
        <f t="shared" si="7"/>
        <v>0.10877288876742279</v>
      </c>
      <c r="H98" s="13">
        <f t="shared" si="13"/>
        <v>39241.373474011853</v>
      </c>
      <c r="I98" s="13">
        <f t="shared" si="11"/>
        <v>4268.3975519695869</v>
      </c>
      <c r="J98" s="13">
        <f t="shared" si="8"/>
        <v>37107.174698027055</v>
      </c>
      <c r="K98" s="13">
        <f>K99+J98</f>
        <v>204827.52039814144</v>
      </c>
      <c r="L98" s="20">
        <f t="shared" si="12"/>
        <v>5.2196827548299582</v>
      </c>
    </row>
    <row r="99" spans="1:12" x14ac:dyDescent="0.25">
      <c r="A99" s="16">
        <v>90</v>
      </c>
      <c r="B99" s="8">
        <v>208</v>
      </c>
      <c r="C99" s="8">
        <v>1443</v>
      </c>
      <c r="D99" s="8">
        <v>1535</v>
      </c>
      <c r="E99" s="17">
        <v>0.5</v>
      </c>
      <c r="F99" s="22">
        <f t="shared" si="10"/>
        <v>0.13969106783075891</v>
      </c>
      <c r="G99" s="22">
        <f t="shared" si="7"/>
        <v>0.13057124921531701</v>
      </c>
      <c r="H99" s="23">
        <f t="shared" si="13"/>
        <v>34972.975922042264</v>
      </c>
      <c r="I99" s="23">
        <f t="shared" si="11"/>
        <v>4566.4651549182618</v>
      </c>
      <c r="J99" s="23">
        <f t="shared" si="8"/>
        <v>32689.743344583134</v>
      </c>
      <c r="K99" s="23">
        <f t="shared" ref="K99:K108" si="14">K100+J99</f>
        <v>167720.34570011438</v>
      </c>
      <c r="L99" s="24">
        <f t="shared" si="12"/>
        <v>4.7957127261339521</v>
      </c>
    </row>
    <row r="100" spans="1:12" x14ac:dyDescent="0.25">
      <c r="A100" s="16">
        <v>91</v>
      </c>
      <c r="B100" s="8">
        <v>186</v>
      </c>
      <c r="C100" s="8">
        <v>1192</v>
      </c>
      <c r="D100" s="8">
        <v>1251</v>
      </c>
      <c r="E100" s="17">
        <v>0.5</v>
      </c>
      <c r="F100" s="22">
        <f t="shared" si="10"/>
        <v>0.15227179697093737</v>
      </c>
      <c r="G100" s="22">
        <f t="shared" si="7"/>
        <v>0.14149866869532141</v>
      </c>
      <c r="H100" s="23">
        <f t="shared" si="13"/>
        <v>30406.510767124004</v>
      </c>
      <c r="I100" s="23">
        <f t="shared" si="11"/>
        <v>4302.4807932180029</v>
      </c>
      <c r="J100" s="23">
        <f t="shared" si="8"/>
        <v>28255.270370515002</v>
      </c>
      <c r="K100" s="23">
        <f t="shared" si="14"/>
        <v>135030.60235553124</v>
      </c>
      <c r="L100" s="24">
        <f t="shared" si="12"/>
        <v>4.4408450344630941</v>
      </c>
    </row>
    <row r="101" spans="1:12" x14ac:dyDescent="0.25">
      <c r="A101" s="16">
        <v>92</v>
      </c>
      <c r="B101" s="8">
        <v>138</v>
      </c>
      <c r="C101" s="8">
        <v>925</v>
      </c>
      <c r="D101" s="8">
        <v>1003</v>
      </c>
      <c r="E101" s="17">
        <v>0.5</v>
      </c>
      <c r="F101" s="22">
        <f t="shared" si="10"/>
        <v>0.14315352697095435</v>
      </c>
      <c r="G101" s="22">
        <f t="shared" si="7"/>
        <v>0.13359148112294289</v>
      </c>
      <c r="H101" s="23">
        <f t="shared" si="13"/>
        <v>26104.029973905999</v>
      </c>
      <c r="I101" s="23">
        <f t="shared" si="11"/>
        <v>3487.2760274917987</v>
      </c>
      <c r="J101" s="23">
        <f t="shared" si="8"/>
        <v>24360.391960160097</v>
      </c>
      <c r="K101" s="23">
        <f t="shared" si="14"/>
        <v>106775.33198501625</v>
      </c>
      <c r="L101" s="24">
        <f t="shared" si="12"/>
        <v>4.090377313071988</v>
      </c>
    </row>
    <row r="102" spans="1:12" x14ac:dyDescent="0.25">
      <c r="A102" s="16">
        <v>93</v>
      </c>
      <c r="B102" s="8">
        <v>142</v>
      </c>
      <c r="C102" s="8">
        <v>670</v>
      </c>
      <c r="D102" s="8">
        <v>783</v>
      </c>
      <c r="E102" s="17">
        <v>0.5</v>
      </c>
      <c r="F102" s="22">
        <f t="shared" si="10"/>
        <v>0.19545767377838955</v>
      </c>
      <c r="G102" s="22">
        <f t="shared" si="7"/>
        <v>0.17805642633228838</v>
      </c>
      <c r="H102" s="23">
        <f t="shared" si="13"/>
        <v>22616.753946414199</v>
      </c>
      <c r="I102" s="23">
        <f t="shared" si="11"/>
        <v>4027.0583829351922</v>
      </c>
      <c r="J102" s="23">
        <f t="shared" si="8"/>
        <v>20603.224754946601</v>
      </c>
      <c r="K102" s="23">
        <f t="shared" si="14"/>
        <v>82414.940024856158</v>
      </c>
      <c r="L102" s="24">
        <f t="shared" si="12"/>
        <v>3.64397739039482</v>
      </c>
    </row>
    <row r="103" spans="1:12" x14ac:dyDescent="0.25">
      <c r="A103" s="16">
        <v>94</v>
      </c>
      <c r="B103" s="8">
        <v>116</v>
      </c>
      <c r="C103" s="8">
        <v>542</v>
      </c>
      <c r="D103" s="8">
        <v>539</v>
      </c>
      <c r="E103" s="17">
        <v>0.5</v>
      </c>
      <c r="F103" s="22">
        <f t="shared" si="10"/>
        <v>0.21461609620721553</v>
      </c>
      <c r="G103" s="22">
        <f t="shared" si="7"/>
        <v>0.19381787802840433</v>
      </c>
      <c r="H103" s="23">
        <f t="shared" si="13"/>
        <v>18589.695563479007</v>
      </c>
      <c r="I103" s="23">
        <f t="shared" si="11"/>
        <v>3603.0153473075434</v>
      </c>
      <c r="J103" s="23">
        <f t="shared" si="8"/>
        <v>16788.187889825233</v>
      </c>
      <c r="K103" s="23">
        <f t="shared" si="14"/>
        <v>61811.71526990956</v>
      </c>
      <c r="L103" s="24">
        <f t="shared" si="12"/>
        <v>3.3250525840425156</v>
      </c>
    </row>
    <row r="104" spans="1:12" x14ac:dyDescent="0.25">
      <c r="A104" s="16">
        <v>95</v>
      </c>
      <c r="B104" s="8">
        <v>93</v>
      </c>
      <c r="C104" s="8">
        <v>371</v>
      </c>
      <c r="D104" s="8">
        <v>423</v>
      </c>
      <c r="E104" s="17">
        <v>0.5</v>
      </c>
      <c r="F104" s="22">
        <f t="shared" si="10"/>
        <v>0.23425692695214106</v>
      </c>
      <c r="G104" s="22">
        <f t="shared" si="7"/>
        <v>0.20969560315670802</v>
      </c>
      <c r="H104" s="23">
        <f t="shared" si="13"/>
        <v>14986.680216171462</v>
      </c>
      <c r="I104" s="23">
        <f t="shared" si="11"/>
        <v>3142.6409472467781</v>
      </c>
      <c r="J104" s="23">
        <f t="shared" si="8"/>
        <v>13415.359742548073</v>
      </c>
      <c r="K104" s="23">
        <f t="shared" si="14"/>
        <v>45023.527380084328</v>
      </c>
      <c r="L104" s="24">
        <f t="shared" si="12"/>
        <v>3.0042362104651725</v>
      </c>
    </row>
    <row r="105" spans="1:12" x14ac:dyDescent="0.25">
      <c r="A105" s="16">
        <v>96</v>
      </c>
      <c r="B105" s="8">
        <v>61</v>
      </c>
      <c r="C105" s="8">
        <v>245</v>
      </c>
      <c r="D105" s="8">
        <v>282</v>
      </c>
      <c r="E105" s="17">
        <v>0.5</v>
      </c>
      <c r="F105" s="22">
        <f t="shared" si="10"/>
        <v>0.23149905123339659</v>
      </c>
      <c r="G105" s="22">
        <f t="shared" si="7"/>
        <v>0.20748299319727892</v>
      </c>
      <c r="H105" s="23">
        <f t="shared" si="13"/>
        <v>11844.039268924684</v>
      </c>
      <c r="I105" s="23">
        <f t="shared" si="11"/>
        <v>2457.4367190626044</v>
      </c>
      <c r="J105" s="23">
        <f t="shared" si="8"/>
        <v>10615.320909393382</v>
      </c>
      <c r="K105" s="23">
        <f t="shared" si="14"/>
        <v>31608.167637536259</v>
      </c>
      <c r="L105" s="24">
        <f t="shared" si="12"/>
        <v>2.6686983148111389</v>
      </c>
    </row>
    <row r="106" spans="1:12" x14ac:dyDescent="0.25">
      <c r="A106" s="16">
        <v>97</v>
      </c>
      <c r="B106" s="8">
        <v>51</v>
      </c>
      <c r="C106" s="8">
        <v>224</v>
      </c>
      <c r="D106" s="8">
        <v>200</v>
      </c>
      <c r="E106" s="17">
        <v>0.5</v>
      </c>
      <c r="F106" s="22">
        <f t="shared" si="10"/>
        <v>0.24056603773584906</v>
      </c>
      <c r="G106" s="22">
        <f t="shared" si="7"/>
        <v>0.21473684210526317</v>
      </c>
      <c r="H106" s="23">
        <f t="shared" si="13"/>
        <v>9386.6025498620802</v>
      </c>
      <c r="I106" s="23">
        <f t="shared" si="11"/>
        <v>2015.6493896545942</v>
      </c>
      <c r="J106" s="23">
        <f t="shared" si="8"/>
        <v>8378.777855034783</v>
      </c>
      <c r="K106" s="23">
        <f t="shared" si="14"/>
        <v>20992.846728142878</v>
      </c>
      <c r="L106" s="24">
        <f t="shared" si="12"/>
        <v>2.2364691182595489</v>
      </c>
    </row>
    <row r="107" spans="1:12" x14ac:dyDescent="0.25">
      <c r="A107" s="16">
        <v>98</v>
      </c>
      <c r="B107" s="8">
        <v>48</v>
      </c>
      <c r="C107" s="8">
        <v>141</v>
      </c>
      <c r="D107" s="8">
        <v>168</v>
      </c>
      <c r="E107" s="17">
        <v>0.5</v>
      </c>
      <c r="F107" s="22">
        <f t="shared" si="10"/>
        <v>0.31067961165048541</v>
      </c>
      <c r="G107" s="22">
        <f t="shared" si="7"/>
        <v>0.26890756302521007</v>
      </c>
      <c r="H107" s="23">
        <f t="shared" si="13"/>
        <v>7370.9531602074858</v>
      </c>
      <c r="I107" s="23">
        <f t="shared" si="11"/>
        <v>1982.1050514843657</v>
      </c>
      <c r="J107" s="23">
        <f t="shared" si="8"/>
        <v>6379.9006344653035</v>
      </c>
      <c r="K107" s="23">
        <f t="shared" si="14"/>
        <v>12614.068873108095</v>
      </c>
      <c r="L107" s="24">
        <f t="shared" si="12"/>
        <v>1.7113212631991574</v>
      </c>
    </row>
    <row r="108" spans="1:12" x14ac:dyDescent="0.25">
      <c r="A108" s="16">
        <v>99</v>
      </c>
      <c r="B108" s="8">
        <v>31</v>
      </c>
      <c r="C108" s="8">
        <v>117</v>
      </c>
      <c r="D108" s="8">
        <v>113</v>
      </c>
      <c r="E108" s="17">
        <v>0.5</v>
      </c>
      <c r="F108" s="22">
        <f t="shared" si="10"/>
        <v>0.26956521739130435</v>
      </c>
      <c r="G108" s="22">
        <f t="shared" si="7"/>
        <v>0.23754789272030655</v>
      </c>
      <c r="H108" s="23">
        <f t="shared" si="13"/>
        <v>5388.8481087231203</v>
      </c>
      <c r="I108" s="23">
        <f t="shared" si="11"/>
        <v>1280.1095124169867</v>
      </c>
      <c r="J108" s="23">
        <f t="shared" si="8"/>
        <v>4748.7933525146263</v>
      </c>
      <c r="K108" s="23">
        <f t="shared" si="14"/>
        <v>6234.168238642791</v>
      </c>
      <c r="L108" s="24">
        <f t="shared" si="12"/>
        <v>1.1568647163298815</v>
      </c>
    </row>
    <row r="109" spans="1:12" x14ac:dyDescent="0.25">
      <c r="A109" s="16" t="s">
        <v>22</v>
      </c>
      <c r="B109" s="8">
        <v>62</v>
      </c>
      <c r="C109" s="8">
        <v>160</v>
      </c>
      <c r="D109" s="8">
        <v>183</v>
      </c>
      <c r="E109" s="21"/>
      <c r="F109" s="22">
        <f>B109/((C109+D109)/2)</f>
        <v>0.36151603498542273</v>
      </c>
      <c r="G109" s="22">
        <v>1</v>
      </c>
      <c r="H109" s="23">
        <f>H108-I108</f>
        <v>4108.7385963061333</v>
      </c>
      <c r="I109" s="23">
        <f>H109*G109</f>
        <v>4108.7385963061333</v>
      </c>
      <c r="J109" s="23">
        <f>H109*F109</f>
        <v>1485.3748861281647</v>
      </c>
      <c r="K109" s="23">
        <f>J109</f>
        <v>1485.3748861281647</v>
      </c>
      <c r="L109" s="24">
        <f>K109/H109</f>
        <v>0.36151603498542273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0" x14ac:dyDescent="0.2">
      <c r="A112" s="57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0" x14ac:dyDescent="0.2">
      <c r="A113" s="57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0" x14ac:dyDescent="0.2">
      <c r="A114" s="57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0" x14ac:dyDescent="0.2">
      <c r="A115" s="57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0" x14ac:dyDescent="0.2">
      <c r="A116" s="57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0" x14ac:dyDescent="0.2">
      <c r="A117" s="57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0" x14ac:dyDescent="0.2">
      <c r="A118" s="57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0" x14ac:dyDescent="0.2">
      <c r="A119" s="57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0" x14ac:dyDescent="0.2">
      <c r="A120" s="57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0" x14ac:dyDescent="0.2">
      <c r="A121" s="57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0" x14ac:dyDescent="0.2">
      <c r="A122" s="57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0" x14ac:dyDescent="0.2">
      <c r="A123" s="57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0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0" x14ac:dyDescent="0.2">
      <c r="A125" s="4" t="s">
        <v>47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0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5">
      <c r="L129" s="14"/>
    </row>
    <row r="130" spans="12:12" x14ac:dyDescent="0.25">
      <c r="L130" s="14"/>
    </row>
    <row r="131" spans="12:12" x14ac:dyDescent="0.25">
      <c r="L131" s="14"/>
    </row>
    <row r="132" spans="12:12" x14ac:dyDescent="0.25">
      <c r="L132" s="14"/>
    </row>
    <row r="133" spans="12:12" x14ac:dyDescent="0.25">
      <c r="L133" s="14"/>
    </row>
    <row r="134" spans="12:12" x14ac:dyDescent="0.25">
      <c r="L134" s="14"/>
    </row>
    <row r="135" spans="12:12" x14ac:dyDescent="0.25">
      <c r="L135" s="14"/>
    </row>
    <row r="136" spans="12:12" x14ac:dyDescent="0.25">
      <c r="L136" s="14"/>
    </row>
    <row r="137" spans="12:12" x14ac:dyDescent="0.25">
      <c r="L137" s="14"/>
    </row>
    <row r="138" spans="12:12" x14ac:dyDescent="0.25">
      <c r="L138" s="14"/>
    </row>
    <row r="139" spans="12:12" x14ac:dyDescent="0.25">
      <c r="L139" s="14"/>
    </row>
    <row r="140" spans="12:12" x14ac:dyDescent="0.25">
      <c r="L140" s="14"/>
    </row>
    <row r="141" spans="12:12" x14ac:dyDescent="0.25">
      <c r="L141" s="14"/>
    </row>
    <row r="142" spans="12:12" x14ac:dyDescent="0.25">
      <c r="L142" s="14"/>
    </row>
    <row r="143" spans="12:12" x14ac:dyDescent="0.25">
      <c r="L143" s="14"/>
    </row>
    <row r="144" spans="12:12" x14ac:dyDescent="0.25">
      <c r="L144" s="14"/>
    </row>
    <row r="145" spans="12:12" x14ac:dyDescent="0.25">
      <c r="L145" s="14"/>
    </row>
    <row r="146" spans="12:12" x14ac:dyDescent="0.25">
      <c r="L146" s="14"/>
    </row>
    <row r="147" spans="12:12" x14ac:dyDescent="0.25">
      <c r="L147" s="14"/>
    </row>
    <row r="148" spans="12:12" x14ac:dyDescent="0.25">
      <c r="L148" s="14"/>
    </row>
    <row r="149" spans="12:12" x14ac:dyDescent="0.25">
      <c r="L149" s="14"/>
    </row>
    <row r="150" spans="12:12" x14ac:dyDescent="0.25">
      <c r="L150" s="14"/>
    </row>
    <row r="151" spans="12:12" x14ac:dyDescent="0.25">
      <c r="L151" s="14"/>
    </row>
    <row r="152" spans="12:12" x14ac:dyDescent="0.25">
      <c r="L152" s="14"/>
    </row>
    <row r="153" spans="12:12" x14ac:dyDescent="0.25">
      <c r="L153" s="14"/>
    </row>
    <row r="154" spans="12:12" x14ac:dyDescent="0.25">
      <c r="L154" s="14"/>
    </row>
    <row r="155" spans="12:12" x14ac:dyDescent="0.25">
      <c r="L155" s="14"/>
    </row>
    <row r="156" spans="12:12" x14ac:dyDescent="0.25">
      <c r="L156" s="14"/>
    </row>
    <row r="157" spans="12:12" x14ac:dyDescent="0.25">
      <c r="L157" s="14"/>
    </row>
    <row r="158" spans="12:12" x14ac:dyDescent="0.25">
      <c r="L158" s="14"/>
    </row>
    <row r="159" spans="12:12" x14ac:dyDescent="0.25">
      <c r="L159" s="14"/>
    </row>
    <row r="160" spans="12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2" x14ac:dyDescent="0.25">
      <c r="L609" s="14"/>
    </row>
    <row r="610" spans="12:12" x14ac:dyDescent="0.25">
      <c r="L610" s="14"/>
    </row>
    <row r="611" spans="12:12" x14ac:dyDescent="0.25">
      <c r="L611" s="14"/>
    </row>
    <row r="612" spans="12:12" x14ac:dyDescent="0.25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2" width="12.7265625" style="9" customWidth="1"/>
    <col min="3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35" customFormat="1" ht="78.650000000000006" customHeight="1" x14ac:dyDescent="0.25">
      <c r="A6" s="36" t="s">
        <v>0</v>
      </c>
      <c r="B6" s="37" t="s">
        <v>1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5" x14ac:dyDescent="0.25">
      <c r="A7" s="38"/>
      <c r="B7" s="39"/>
      <c r="C7" s="40">
        <v>40909</v>
      </c>
      <c r="D7" s="41">
        <v>41275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8">
        <v>41</v>
      </c>
      <c r="C9" s="8">
        <v>15481</v>
      </c>
      <c r="D9" s="8">
        <v>14236</v>
      </c>
      <c r="E9" s="17">
        <v>0.5</v>
      </c>
      <c r="F9" s="18">
        <f t="shared" ref="F9:F40" si="0">B9/((C9+D9)/2)</f>
        <v>2.7593633273883637E-3</v>
      </c>
      <c r="G9" s="18">
        <f t="shared" ref="G9:G72" si="1">F9/((1+(1-E9)*F9))</f>
        <v>2.7555615296726934E-3</v>
      </c>
      <c r="H9" s="13">
        <v>100000</v>
      </c>
      <c r="I9" s="13">
        <f>H9*G9</f>
        <v>275.55615296726933</v>
      </c>
      <c r="J9" s="13">
        <f t="shared" ref="J9:J72" si="2">H10+I9*E9</f>
        <v>99862.221923516365</v>
      </c>
      <c r="K9" s="13">
        <f t="shared" ref="K9:K72" si="3">K10+J9</f>
        <v>8331034.3021159535</v>
      </c>
      <c r="L9" s="19">
        <f>K9/H9</f>
        <v>83.310343021159539</v>
      </c>
    </row>
    <row r="10" spans="1:13" x14ac:dyDescent="0.25">
      <c r="A10" s="16">
        <v>1</v>
      </c>
      <c r="B10" s="8">
        <v>7</v>
      </c>
      <c r="C10" s="8">
        <v>16086</v>
      </c>
      <c r="D10" s="8">
        <v>15792</v>
      </c>
      <c r="E10" s="17">
        <v>0.5</v>
      </c>
      <c r="F10" s="18">
        <f t="shared" si="0"/>
        <v>4.391743522178305E-4</v>
      </c>
      <c r="G10" s="18">
        <f t="shared" si="1"/>
        <v>4.3907793633369928E-4</v>
      </c>
      <c r="H10" s="13">
        <f>H9-I9</f>
        <v>99724.44384703273</v>
      </c>
      <c r="I10" s="13">
        <f t="shared" ref="I10:I73" si="4">H10*G10</f>
        <v>43.786803006381007</v>
      </c>
      <c r="J10" s="13">
        <f t="shared" si="2"/>
        <v>99702.55044552953</v>
      </c>
      <c r="K10" s="13">
        <f t="shared" si="3"/>
        <v>8231172.0801924374</v>
      </c>
      <c r="L10" s="20">
        <f t="shared" ref="L10:L73" si="5">K10/H10</f>
        <v>82.539162542919044</v>
      </c>
    </row>
    <row r="11" spans="1:13" x14ac:dyDescent="0.25">
      <c r="A11" s="16">
        <v>2</v>
      </c>
      <c r="B11" s="8">
        <v>3</v>
      </c>
      <c r="C11" s="8">
        <v>16043</v>
      </c>
      <c r="D11" s="8">
        <v>15970</v>
      </c>
      <c r="E11" s="17">
        <v>0.5</v>
      </c>
      <c r="F11" s="18">
        <f t="shared" si="0"/>
        <v>1.8742385905725798E-4</v>
      </c>
      <c r="G11" s="18">
        <f t="shared" si="1"/>
        <v>1.8740629685157423E-4</v>
      </c>
      <c r="H11" s="13">
        <f t="shared" ref="H11:H74" si="6">H10-I10</f>
        <v>99680.657044026346</v>
      </c>
      <c r="I11" s="13">
        <f t="shared" si="4"/>
        <v>18.680782804352766</v>
      </c>
      <c r="J11" s="13">
        <f t="shared" si="2"/>
        <v>99671.316652624169</v>
      </c>
      <c r="K11" s="13">
        <f t="shared" si="3"/>
        <v>8131469.5297469078</v>
      </c>
      <c r="L11" s="20">
        <f t="shared" si="5"/>
        <v>81.575199952338295</v>
      </c>
    </row>
    <row r="12" spans="1:13" x14ac:dyDescent="0.25">
      <c r="A12" s="16">
        <v>3</v>
      </c>
      <c r="B12" s="8">
        <v>3</v>
      </c>
      <c r="C12" s="8">
        <v>16675</v>
      </c>
      <c r="D12" s="8">
        <v>16047</v>
      </c>
      <c r="E12" s="17">
        <v>0.5</v>
      </c>
      <c r="F12" s="18">
        <f t="shared" si="0"/>
        <v>1.8336287512988204E-4</v>
      </c>
      <c r="G12" s="18">
        <f t="shared" si="1"/>
        <v>1.8334606569900689E-4</v>
      </c>
      <c r="H12" s="13">
        <f t="shared" si="6"/>
        <v>99661.976261221993</v>
      </c>
      <c r="I12" s="13">
        <f t="shared" si="4"/>
        <v>18.272631247282874</v>
      </c>
      <c r="J12" s="13">
        <f t="shared" si="2"/>
        <v>99652.83994559836</v>
      </c>
      <c r="K12" s="13">
        <f t="shared" si="3"/>
        <v>8031798.2130942838</v>
      </c>
      <c r="L12" s="20">
        <f t="shared" si="5"/>
        <v>80.590396803313425</v>
      </c>
    </row>
    <row r="13" spans="1:13" x14ac:dyDescent="0.25">
      <c r="A13" s="16">
        <v>4</v>
      </c>
      <c r="B13" s="8">
        <v>2</v>
      </c>
      <c r="C13" s="8">
        <v>15578</v>
      </c>
      <c r="D13" s="8">
        <v>16592</v>
      </c>
      <c r="E13" s="17">
        <v>0.5</v>
      </c>
      <c r="F13" s="18">
        <f t="shared" si="0"/>
        <v>1.2433944668946222E-4</v>
      </c>
      <c r="G13" s="18">
        <f t="shared" si="1"/>
        <v>1.2433171702101205E-4</v>
      </c>
      <c r="H13" s="13">
        <f t="shared" si="6"/>
        <v>99643.703629974712</v>
      </c>
      <c r="I13" s="13">
        <f t="shared" si="4"/>
        <v>12.388872762647607</v>
      </c>
      <c r="J13" s="13">
        <f t="shared" si="2"/>
        <v>99637.509193593389</v>
      </c>
      <c r="K13" s="13">
        <f t="shared" si="3"/>
        <v>7932145.3731486853</v>
      </c>
      <c r="L13" s="20">
        <f t="shared" si="5"/>
        <v>79.605083755262442</v>
      </c>
    </row>
    <row r="14" spans="1:13" x14ac:dyDescent="0.25">
      <c r="A14" s="16">
        <v>5</v>
      </c>
      <c r="B14" s="8">
        <v>1</v>
      </c>
      <c r="C14" s="8">
        <v>15127</v>
      </c>
      <c r="D14" s="8">
        <v>15521</v>
      </c>
      <c r="E14" s="17">
        <v>0.5</v>
      </c>
      <c r="F14" s="18">
        <f t="shared" si="0"/>
        <v>6.5257113025319764E-5</v>
      </c>
      <c r="G14" s="18">
        <f t="shared" si="1"/>
        <v>6.5254983849391505E-5</v>
      </c>
      <c r="H14" s="13">
        <f t="shared" si="6"/>
        <v>99631.314757212065</v>
      </c>
      <c r="I14" s="13">
        <f t="shared" si="4"/>
        <v>6.501439835375515</v>
      </c>
      <c r="J14" s="13">
        <f t="shared" si="2"/>
        <v>99628.064037294374</v>
      </c>
      <c r="K14" s="13">
        <f t="shared" si="3"/>
        <v>7832507.8639550917</v>
      </c>
      <c r="L14" s="20">
        <f t="shared" si="5"/>
        <v>78.61492024913899</v>
      </c>
    </row>
    <row r="15" spans="1:13" x14ac:dyDescent="0.25">
      <c r="A15" s="16">
        <v>6</v>
      </c>
      <c r="B15" s="8">
        <v>0</v>
      </c>
      <c r="C15" s="8">
        <v>14352</v>
      </c>
      <c r="D15" s="8">
        <v>15072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99624.813317376684</v>
      </c>
      <c r="I15" s="13">
        <f t="shared" si="4"/>
        <v>0</v>
      </c>
      <c r="J15" s="13">
        <f t="shared" si="2"/>
        <v>99624.813317376684</v>
      </c>
      <c r="K15" s="13">
        <f t="shared" si="3"/>
        <v>7732879.7999177976</v>
      </c>
      <c r="L15" s="20">
        <f t="shared" si="5"/>
        <v>77.620017969649922</v>
      </c>
    </row>
    <row r="16" spans="1:13" x14ac:dyDescent="0.25">
      <c r="A16" s="16">
        <v>7</v>
      </c>
      <c r="B16" s="8">
        <v>2</v>
      </c>
      <c r="C16" s="8">
        <v>14475</v>
      </c>
      <c r="D16" s="8">
        <v>14321</v>
      </c>
      <c r="E16" s="17">
        <v>0.5</v>
      </c>
      <c r="F16" s="18">
        <f t="shared" si="0"/>
        <v>1.3890818169190166E-4</v>
      </c>
      <c r="G16" s="18">
        <f t="shared" si="1"/>
        <v>1.3889853462045976E-4</v>
      </c>
      <c r="H16" s="13">
        <f t="shared" si="6"/>
        <v>99624.813317376684</v>
      </c>
      <c r="I16" s="13">
        <f t="shared" si="4"/>
        <v>13.837740581620485</v>
      </c>
      <c r="J16" s="13">
        <f t="shared" si="2"/>
        <v>99617.894447085884</v>
      </c>
      <c r="K16" s="13">
        <f t="shared" si="3"/>
        <v>7633254.9866004204</v>
      </c>
      <c r="L16" s="20">
        <f t="shared" si="5"/>
        <v>76.620017969649922</v>
      </c>
    </row>
    <row r="17" spans="1:12" x14ac:dyDescent="0.25">
      <c r="A17" s="16">
        <v>8</v>
      </c>
      <c r="B17" s="8">
        <v>0</v>
      </c>
      <c r="C17" s="8">
        <v>13981</v>
      </c>
      <c r="D17" s="8">
        <v>14483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99610.97557679507</v>
      </c>
      <c r="I17" s="13">
        <f t="shared" si="4"/>
        <v>0</v>
      </c>
      <c r="J17" s="13">
        <f t="shared" si="2"/>
        <v>99610.97557679507</v>
      </c>
      <c r="K17" s="13">
        <f t="shared" si="3"/>
        <v>7533637.092153335</v>
      </c>
      <c r="L17" s="20">
        <f t="shared" si="5"/>
        <v>75.630592397373704</v>
      </c>
    </row>
    <row r="18" spans="1:12" x14ac:dyDescent="0.25">
      <c r="A18" s="16">
        <v>9</v>
      </c>
      <c r="B18" s="8">
        <v>0</v>
      </c>
      <c r="C18" s="8">
        <v>13171</v>
      </c>
      <c r="D18" s="8">
        <v>13915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99610.97557679507</v>
      </c>
      <c r="I18" s="13">
        <f t="shared" si="4"/>
        <v>0</v>
      </c>
      <c r="J18" s="13">
        <f t="shared" si="2"/>
        <v>99610.97557679507</v>
      </c>
      <c r="K18" s="13">
        <f t="shared" si="3"/>
        <v>7434026.1165765403</v>
      </c>
      <c r="L18" s="20">
        <f t="shared" si="5"/>
        <v>74.630592397373704</v>
      </c>
    </row>
    <row r="19" spans="1:12" x14ac:dyDescent="0.25">
      <c r="A19" s="16">
        <v>10</v>
      </c>
      <c r="B19" s="8">
        <v>1</v>
      </c>
      <c r="C19" s="8">
        <v>12746</v>
      </c>
      <c r="D19" s="8">
        <v>13120</v>
      </c>
      <c r="E19" s="17">
        <v>0.5</v>
      </c>
      <c r="F19" s="18">
        <f t="shared" si="0"/>
        <v>7.732158045310446E-5</v>
      </c>
      <c r="G19" s="18">
        <f t="shared" si="1"/>
        <v>7.7318591255267328E-5</v>
      </c>
      <c r="H19" s="13">
        <f t="shared" si="6"/>
        <v>99610.97557679507</v>
      </c>
      <c r="I19" s="13">
        <f t="shared" si="4"/>
        <v>7.7017803051606348</v>
      </c>
      <c r="J19" s="13">
        <f t="shared" si="2"/>
        <v>99607.124686642492</v>
      </c>
      <c r="K19" s="13">
        <f t="shared" si="3"/>
        <v>7334415.1409997456</v>
      </c>
      <c r="L19" s="20">
        <f t="shared" si="5"/>
        <v>73.630592397373718</v>
      </c>
    </row>
    <row r="20" spans="1:12" x14ac:dyDescent="0.25">
      <c r="A20" s="16">
        <v>11</v>
      </c>
      <c r="B20" s="8">
        <v>1</v>
      </c>
      <c r="C20" s="8">
        <v>12550</v>
      </c>
      <c r="D20" s="8">
        <v>12730</v>
      </c>
      <c r="E20" s="17">
        <v>0.5</v>
      </c>
      <c r="F20" s="18">
        <f t="shared" si="0"/>
        <v>7.9113924050632913E-5</v>
      </c>
      <c r="G20" s="18">
        <f t="shared" si="1"/>
        <v>7.9110794667932444E-5</v>
      </c>
      <c r="H20" s="13">
        <f t="shared" si="6"/>
        <v>99603.273796489913</v>
      </c>
      <c r="I20" s="13">
        <f t="shared" si="4"/>
        <v>7.8796941415679695</v>
      </c>
      <c r="J20" s="13">
        <f t="shared" si="2"/>
        <v>99599.333949419131</v>
      </c>
      <c r="K20" s="13">
        <f t="shared" si="3"/>
        <v>7234808.016313103</v>
      </c>
      <c r="L20" s="20">
        <f t="shared" si="5"/>
        <v>72.636247188976057</v>
      </c>
    </row>
    <row r="21" spans="1:12" x14ac:dyDescent="0.25">
      <c r="A21" s="16">
        <v>12</v>
      </c>
      <c r="B21" s="8">
        <v>2</v>
      </c>
      <c r="C21" s="8">
        <v>11952</v>
      </c>
      <c r="D21" s="8">
        <v>12576</v>
      </c>
      <c r="E21" s="17">
        <v>0.5</v>
      </c>
      <c r="F21" s="18">
        <f t="shared" si="0"/>
        <v>1.6307893020221786E-4</v>
      </c>
      <c r="G21" s="18">
        <f t="shared" si="1"/>
        <v>1.6306563391765185E-4</v>
      </c>
      <c r="H21" s="13">
        <f t="shared" si="6"/>
        <v>99595.394102348349</v>
      </c>
      <c r="I21" s="13">
        <f t="shared" si="4"/>
        <v>16.240586074577799</v>
      </c>
      <c r="J21" s="13">
        <f t="shared" si="2"/>
        <v>99587.273809311053</v>
      </c>
      <c r="K21" s="13">
        <f t="shared" si="3"/>
        <v>7135208.6823636843</v>
      </c>
      <c r="L21" s="20">
        <f t="shared" si="5"/>
        <v>71.641954396317246</v>
      </c>
    </row>
    <row r="22" spans="1:12" x14ac:dyDescent="0.25">
      <c r="A22" s="16">
        <v>13</v>
      </c>
      <c r="B22" s="8">
        <v>1</v>
      </c>
      <c r="C22" s="8">
        <v>11240</v>
      </c>
      <c r="D22" s="8">
        <v>11990</v>
      </c>
      <c r="E22" s="17">
        <v>0.5</v>
      </c>
      <c r="F22" s="18">
        <f t="shared" si="0"/>
        <v>8.6095566078346966E-5</v>
      </c>
      <c r="G22" s="18">
        <f t="shared" si="1"/>
        <v>8.6091860014635624E-5</v>
      </c>
      <c r="H22" s="13">
        <f t="shared" si="6"/>
        <v>99579.153516273771</v>
      </c>
      <c r="I22" s="13">
        <f t="shared" si="4"/>
        <v>8.5729545448989519</v>
      </c>
      <c r="J22" s="13">
        <f t="shared" si="2"/>
        <v>99574.867039001314</v>
      </c>
      <c r="K22" s="13">
        <f t="shared" si="3"/>
        <v>7035621.4085543733</v>
      </c>
      <c r="L22" s="20">
        <f t="shared" si="5"/>
        <v>70.653557096210633</v>
      </c>
    </row>
    <row r="23" spans="1:12" x14ac:dyDescent="0.25">
      <c r="A23" s="16">
        <v>14</v>
      </c>
      <c r="B23" s="8">
        <v>2</v>
      </c>
      <c r="C23" s="8">
        <v>11101</v>
      </c>
      <c r="D23" s="8">
        <v>11224</v>
      </c>
      <c r="E23" s="17">
        <v>0.5</v>
      </c>
      <c r="F23" s="18">
        <f t="shared" si="0"/>
        <v>1.7917133258678612E-4</v>
      </c>
      <c r="G23" s="18">
        <f t="shared" si="1"/>
        <v>1.7915528284140279E-4</v>
      </c>
      <c r="H23" s="13">
        <f t="shared" si="6"/>
        <v>99570.580561728872</v>
      </c>
      <c r="I23" s="13">
        <f t="shared" si="4"/>
        <v>17.838595523219219</v>
      </c>
      <c r="J23" s="13">
        <f t="shared" si="2"/>
        <v>99561.661263967253</v>
      </c>
      <c r="K23" s="13">
        <f t="shared" si="3"/>
        <v>6936046.5415153718</v>
      </c>
      <c r="L23" s="20">
        <f t="shared" si="5"/>
        <v>69.659597266437189</v>
      </c>
    </row>
    <row r="24" spans="1:12" x14ac:dyDescent="0.25">
      <c r="A24" s="16">
        <v>15</v>
      </c>
      <c r="B24" s="8">
        <v>2</v>
      </c>
      <c r="C24" s="8">
        <v>11037</v>
      </c>
      <c r="D24" s="8">
        <v>11095</v>
      </c>
      <c r="E24" s="17">
        <v>0.5</v>
      </c>
      <c r="F24" s="18">
        <f t="shared" si="0"/>
        <v>1.8073377914332189E-4</v>
      </c>
      <c r="G24" s="18">
        <f t="shared" si="1"/>
        <v>1.8071744826963042E-4</v>
      </c>
      <c r="H24" s="13">
        <f t="shared" si="6"/>
        <v>99552.741966205649</v>
      </c>
      <c r="I24" s="13">
        <f t="shared" si="4"/>
        <v>17.990917496377634</v>
      </c>
      <c r="J24" s="13">
        <f t="shared" si="2"/>
        <v>99543.746507457457</v>
      </c>
      <c r="K24" s="13">
        <f t="shared" si="3"/>
        <v>6836484.8802514048</v>
      </c>
      <c r="L24" s="20">
        <f t="shared" si="5"/>
        <v>68.671989793833404</v>
      </c>
    </row>
    <row r="25" spans="1:12" x14ac:dyDescent="0.25">
      <c r="A25" s="16">
        <v>16</v>
      </c>
      <c r="B25" s="8">
        <v>1</v>
      </c>
      <c r="C25" s="8">
        <v>11057</v>
      </c>
      <c r="D25" s="8">
        <v>10997</v>
      </c>
      <c r="E25" s="17">
        <v>0.5</v>
      </c>
      <c r="F25" s="18">
        <f t="shared" si="0"/>
        <v>9.0686496780629361E-5</v>
      </c>
      <c r="G25" s="18">
        <f t="shared" si="1"/>
        <v>9.0682384946724098E-5</v>
      </c>
      <c r="H25" s="13">
        <f t="shared" si="6"/>
        <v>99534.751048709266</v>
      </c>
      <c r="I25" s="13">
        <f t="shared" si="4"/>
        <v>9.0260486101754029</v>
      </c>
      <c r="J25" s="13">
        <f t="shared" si="2"/>
        <v>99530.238024404171</v>
      </c>
      <c r="K25" s="13">
        <f t="shared" si="3"/>
        <v>6736941.1337439474</v>
      </c>
      <c r="L25" s="20">
        <f t="shared" si="5"/>
        <v>67.684311888689948</v>
      </c>
    </row>
    <row r="26" spans="1:12" x14ac:dyDescent="0.25">
      <c r="A26" s="16">
        <v>17</v>
      </c>
      <c r="B26" s="8">
        <v>3</v>
      </c>
      <c r="C26" s="8">
        <v>11222</v>
      </c>
      <c r="D26" s="8">
        <v>11027</v>
      </c>
      <c r="E26" s="17">
        <v>0.5</v>
      </c>
      <c r="F26" s="18">
        <f t="shared" si="0"/>
        <v>2.6967504157490225E-4</v>
      </c>
      <c r="G26" s="18">
        <f t="shared" si="1"/>
        <v>2.696386841632213E-4</v>
      </c>
      <c r="H26" s="13">
        <f t="shared" si="6"/>
        <v>99525.72500009909</v>
      </c>
      <c r="I26" s="13">
        <f t="shared" si="4"/>
        <v>26.835985529417336</v>
      </c>
      <c r="J26" s="13">
        <f t="shared" si="2"/>
        <v>99512.307007334384</v>
      </c>
      <c r="K26" s="13">
        <f t="shared" si="3"/>
        <v>6637410.8957195431</v>
      </c>
      <c r="L26" s="20">
        <f t="shared" si="5"/>
        <v>66.690404874849534</v>
      </c>
    </row>
    <row r="27" spans="1:12" x14ac:dyDescent="0.25">
      <c r="A27" s="16">
        <v>18</v>
      </c>
      <c r="B27" s="8">
        <v>2</v>
      </c>
      <c r="C27" s="8">
        <v>11776</v>
      </c>
      <c r="D27" s="8">
        <v>11369</v>
      </c>
      <c r="E27" s="17">
        <v>0.5</v>
      </c>
      <c r="F27" s="18">
        <f t="shared" si="0"/>
        <v>1.7282350399654354E-4</v>
      </c>
      <c r="G27" s="18">
        <f t="shared" si="1"/>
        <v>1.7280857130513673E-4</v>
      </c>
      <c r="H27" s="13">
        <f t="shared" si="6"/>
        <v>99498.889014569679</v>
      </c>
      <c r="I27" s="13">
        <f t="shared" si="4"/>
        <v>17.19426085705615</v>
      </c>
      <c r="J27" s="13">
        <f t="shared" si="2"/>
        <v>99490.291884141159</v>
      </c>
      <c r="K27" s="13">
        <f t="shared" si="3"/>
        <v>6537898.5887122089</v>
      </c>
      <c r="L27" s="20">
        <f t="shared" si="5"/>
        <v>65.708257182196888</v>
      </c>
    </row>
    <row r="28" spans="1:12" x14ac:dyDescent="0.25">
      <c r="A28" s="16">
        <v>19</v>
      </c>
      <c r="B28" s="8">
        <v>3</v>
      </c>
      <c r="C28" s="8">
        <v>12487</v>
      </c>
      <c r="D28" s="8">
        <v>11928</v>
      </c>
      <c r="E28" s="17">
        <v>0.5</v>
      </c>
      <c r="F28" s="18">
        <f t="shared" si="0"/>
        <v>2.4575056317837393E-4</v>
      </c>
      <c r="G28" s="18">
        <f t="shared" si="1"/>
        <v>2.457203702186911E-4</v>
      </c>
      <c r="H28" s="13">
        <f t="shared" si="6"/>
        <v>99481.694753712625</v>
      </c>
      <c r="I28" s="13">
        <f t="shared" si="4"/>
        <v>24.444678864865086</v>
      </c>
      <c r="J28" s="13">
        <f t="shared" si="2"/>
        <v>99469.472414280201</v>
      </c>
      <c r="K28" s="13">
        <f t="shared" si="3"/>
        <v>6438408.2968280679</v>
      </c>
      <c r="L28" s="20">
        <f t="shared" si="5"/>
        <v>64.7195276755957</v>
      </c>
    </row>
    <row r="29" spans="1:12" x14ac:dyDescent="0.25">
      <c r="A29" s="16">
        <v>20</v>
      </c>
      <c r="B29" s="8">
        <v>1</v>
      </c>
      <c r="C29" s="8">
        <v>12739</v>
      </c>
      <c r="D29" s="8">
        <v>12655</v>
      </c>
      <c r="E29" s="17">
        <v>0.5</v>
      </c>
      <c r="F29" s="18">
        <f t="shared" si="0"/>
        <v>7.875876191226274E-5</v>
      </c>
      <c r="G29" s="18">
        <f t="shared" si="1"/>
        <v>7.8755660563102969E-5</v>
      </c>
      <c r="H29" s="13">
        <f t="shared" si="6"/>
        <v>99457.250074847761</v>
      </c>
      <c r="I29" s="13">
        <f t="shared" si="4"/>
        <v>7.8328214274343573</v>
      </c>
      <c r="J29" s="13">
        <f t="shared" si="2"/>
        <v>99453.333664134043</v>
      </c>
      <c r="K29" s="13">
        <f t="shared" si="3"/>
        <v>6338938.8244137876</v>
      </c>
      <c r="L29" s="20">
        <f t="shared" si="5"/>
        <v>63.735311600143199</v>
      </c>
    </row>
    <row r="30" spans="1:12" x14ac:dyDescent="0.25">
      <c r="A30" s="16">
        <v>21</v>
      </c>
      <c r="B30" s="8">
        <v>3</v>
      </c>
      <c r="C30" s="8">
        <v>13397</v>
      </c>
      <c r="D30" s="8">
        <v>12859</v>
      </c>
      <c r="E30" s="17">
        <v>0.5</v>
      </c>
      <c r="F30" s="18">
        <f t="shared" si="0"/>
        <v>2.2851919561243144E-4</v>
      </c>
      <c r="G30" s="18">
        <f t="shared" si="1"/>
        <v>2.2849308808408543E-4</v>
      </c>
      <c r="H30" s="13">
        <f t="shared" si="6"/>
        <v>99449.417253420324</v>
      </c>
      <c r="I30" s="13">
        <f t="shared" si="4"/>
        <v>22.723504456396736</v>
      </c>
      <c r="J30" s="13">
        <f t="shared" si="2"/>
        <v>99438.055501192124</v>
      </c>
      <c r="K30" s="13">
        <f t="shared" si="3"/>
        <v>6239485.4907496534</v>
      </c>
      <c r="L30" s="20">
        <f t="shared" si="5"/>
        <v>62.740292131124193</v>
      </c>
    </row>
    <row r="31" spans="1:12" x14ac:dyDescent="0.25">
      <c r="A31" s="16">
        <v>22</v>
      </c>
      <c r="B31" s="8">
        <v>2</v>
      </c>
      <c r="C31" s="8">
        <v>13994</v>
      </c>
      <c r="D31" s="8">
        <v>13443</v>
      </c>
      <c r="E31" s="17">
        <v>0.5</v>
      </c>
      <c r="F31" s="18">
        <f t="shared" si="0"/>
        <v>1.45788533731822E-4</v>
      </c>
      <c r="G31" s="18">
        <f t="shared" si="1"/>
        <v>1.4577790735813986E-4</v>
      </c>
      <c r="H31" s="13">
        <f t="shared" si="6"/>
        <v>99426.693748963924</v>
      </c>
      <c r="I31" s="13">
        <f t="shared" si="4"/>
        <v>14.494215350262607</v>
      </c>
      <c r="J31" s="13">
        <f t="shared" si="2"/>
        <v>99419.446641288785</v>
      </c>
      <c r="K31" s="13">
        <f t="shared" si="3"/>
        <v>6140047.4352484616</v>
      </c>
      <c r="L31" s="20">
        <f t="shared" si="5"/>
        <v>61.754516857928245</v>
      </c>
    </row>
    <row r="32" spans="1:12" x14ac:dyDescent="0.25">
      <c r="A32" s="16">
        <v>23</v>
      </c>
      <c r="B32" s="8">
        <v>2</v>
      </c>
      <c r="C32" s="8">
        <v>14915</v>
      </c>
      <c r="D32" s="8">
        <v>14103</v>
      </c>
      <c r="E32" s="17">
        <v>0.5</v>
      </c>
      <c r="F32" s="18">
        <f t="shared" si="0"/>
        <v>1.3784547522227583E-4</v>
      </c>
      <c r="G32" s="18">
        <f t="shared" si="1"/>
        <v>1.3783597518952445E-4</v>
      </c>
      <c r="H32" s="13">
        <f t="shared" si="6"/>
        <v>99412.199533613661</v>
      </c>
      <c r="I32" s="13">
        <f t="shared" si="4"/>
        <v>13.702577468451228</v>
      </c>
      <c r="J32" s="13">
        <f t="shared" si="2"/>
        <v>99405.348244879438</v>
      </c>
      <c r="K32" s="13">
        <f t="shared" si="3"/>
        <v>6040627.9886071729</v>
      </c>
      <c r="L32" s="20">
        <f t="shared" si="5"/>
        <v>60.763447715133701</v>
      </c>
    </row>
    <row r="33" spans="1:12" x14ac:dyDescent="0.25">
      <c r="A33" s="16">
        <v>24</v>
      </c>
      <c r="B33" s="8">
        <v>4</v>
      </c>
      <c r="C33" s="8">
        <v>16265</v>
      </c>
      <c r="D33" s="8">
        <v>14987</v>
      </c>
      <c r="E33" s="17">
        <v>0.5</v>
      </c>
      <c r="F33" s="18">
        <f t="shared" si="0"/>
        <v>2.5598361704850891E-4</v>
      </c>
      <c r="G33" s="18">
        <f t="shared" si="1"/>
        <v>2.5595085743537245E-4</v>
      </c>
      <c r="H33" s="13">
        <f t="shared" si="6"/>
        <v>99398.496956145216</v>
      </c>
      <c r="I33" s="13">
        <f t="shared" si="4"/>
        <v>25.441130523712626</v>
      </c>
      <c r="J33" s="13">
        <f t="shared" si="2"/>
        <v>99385.776390883359</v>
      </c>
      <c r="K33" s="13">
        <f t="shared" si="3"/>
        <v>5941222.6403622935</v>
      </c>
      <c r="L33" s="20">
        <f t="shared" si="5"/>
        <v>59.771755331306174</v>
      </c>
    </row>
    <row r="34" spans="1:12" x14ac:dyDescent="0.25">
      <c r="A34" s="16">
        <v>25</v>
      </c>
      <c r="B34" s="8">
        <v>7</v>
      </c>
      <c r="C34" s="8">
        <v>16936</v>
      </c>
      <c r="D34" s="8">
        <v>16283</v>
      </c>
      <c r="E34" s="17">
        <v>0.5</v>
      </c>
      <c r="F34" s="18">
        <f t="shared" si="0"/>
        <v>4.2144555826484841E-4</v>
      </c>
      <c r="G34" s="18">
        <f t="shared" si="1"/>
        <v>4.2135676879552161E-4</v>
      </c>
      <c r="H34" s="13">
        <f t="shared" si="6"/>
        <v>99373.055825621501</v>
      </c>
      <c r="I34" s="13">
        <f t="shared" si="4"/>
        <v>41.871509708020859</v>
      </c>
      <c r="J34" s="13">
        <f t="shared" si="2"/>
        <v>99352.120070767487</v>
      </c>
      <c r="K34" s="13">
        <f t="shared" si="3"/>
        <v>5841836.8639714103</v>
      </c>
      <c r="L34" s="20">
        <f t="shared" si="5"/>
        <v>58.786929871841586</v>
      </c>
    </row>
    <row r="35" spans="1:12" x14ac:dyDescent="0.25">
      <c r="A35" s="16">
        <v>26</v>
      </c>
      <c r="B35" s="8">
        <v>2</v>
      </c>
      <c r="C35" s="8">
        <v>18151</v>
      </c>
      <c r="D35" s="8">
        <v>16827</v>
      </c>
      <c r="E35" s="17">
        <v>0.5</v>
      </c>
      <c r="F35" s="18">
        <f t="shared" si="0"/>
        <v>1.1435759620332781E-4</v>
      </c>
      <c r="G35" s="18">
        <f t="shared" si="1"/>
        <v>1.1435105774728417E-4</v>
      </c>
      <c r="H35" s="13">
        <f t="shared" si="6"/>
        <v>99331.184315913473</v>
      </c>
      <c r="I35" s="13">
        <f t="shared" si="4"/>
        <v>11.358625993815149</v>
      </c>
      <c r="J35" s="13">
        <f t="shared" si="2"/>
        <v>99325.505002916558</v>
      </c>
      <c r="K35" s="13">
        <f t="shared" si="3"/>
        <v>5742484.7439006427</v>
      </c>
      <c r="L35" s="20">
        <f t="shared" si="5"/>
        <v>57.811499816988096</v>
      </c>
    </row>
    <row r="36" spans="1:12" x14ac:dyDescent="0.25">
      <c r="A36" s="16">
        <v>27</v>
      </c>
      <c r="B36" s="8">
        <v>3</v>
      </c>
      <c r="C36" s="8">
        <v>19098</v>
      </c>
      <c r="D36" s="8">
        <v>18180</v>
      </c>
      <c r="E36" s="17">
        <v>0.5</v>
      </c>
      <c r="F36" s="18">
        <f t="shared" si="0"/>
        <v>1.6095284081764043E-4</v>
      </c>
      <c r="G36" s="18">
        <f t="shared" si="1"/>
        <v>1.6093988895147664E-4</v>
      </c>
      <c r="H36" s="13">
        <f t="shared" si="6"/>
        <v>99319.825689919657</v>
      </c>
      <c r="I36" s="13">
        <f t="shared" si="4"/>
        <v>15.984521717215687</v>
      </c>
      <c r="J36" s="13">
        <f t="shared" si="2"/>
        <v>99311.833429061051</v>
      </c>
      <c r="K36" s="13">
        <f t="shared" si="3"/>
        <v>5643159.2388977259</v>
      </c>
      <c r="L36" s="20">
        <f t="shared" si="5"/>
        <v>56.818054197113554</v>
      </c>
    </row>
    <row r="37" spans="1:12" x14ac:dyDescent="0.25">
      <c r="A37" s="16">
        <v>28</v>
      </c>
      <c r="B37" s="8">
        <v>1</v>
      </c>
      <c r="C37" s="8">
        <v>20197</v>
      </c>
      <c r="D37" s="8">
        <v>19063</v>
      </c>
      <c r="E37" s="17">
        <v>0.5</v>
      </c>
      <c r="F37" s="18">
        <f t="shared" si="0"/>
        <v>5.0942435048395313E-5</v>
      </c>
      <c r="G37" s="18">
        <f t="shared" si="1"/>
        <v>5.0941137515600719E-5</v>
      </c>
      <c r="H37" s="13">
        <f t="shared" si="6"/>
        <v>99303.841168202445</v>
      </c>
      <c r="I37" s="13">
        <f t="shared" si="4"/>
        <v>5.058650628776773</v>
      </c>
      <c r="J37" s="13">
        <f t="shared" si="2"/>
        <v>99301.311842888055</v>
      </c>
      <c r="K37" s="13">
        <f t="shared" si="3"/>
        <v>5543847.4054686651</v>
      </c>
      <c r="L37" s="20">
        <f t="shared" si="5"/>
        <v>55.827119477467214</v>
      </c>
    </row>
    <row r="38" spans="1:12" x14ac:dyDescent="0.25">
      <c r="A38" s="16">
        <v>29</v>
      </c>
      <c r="B38" s="8">
        <v>4</v>
      </c>
      <c r="C38" s="8">
        <v>21708</v>
      </c>
      <c r="D38" s="8">
        <v>20097</v>
      </c>
      <c r="E38" s="17">
        <v>0.5</v>
      </c>
      <c r="F38" s="18">
        <f t="shared" si="0"/>
        <v>1.9136466929793087E-4</v>
      </c>
      <c r="G38" s="18">
        <f t="shared" si="1"/>
        <v>1.9134636083139995E-4</v>
      </c>
      <c r="H38" s="13">
        <f t="shared" si="6"/>
        <v>99298.782517573665</v>
      </c>
      <c r="I38" s="13">
        <f t="shared" si="4"/>
        <v>19.000460669726358</v>
      </c>
      <c r="J38" s="13">
        <f t="shared" si="2"/>
        <v>99289.282287238791</v>
      </c>
      <c r="K38" s="13">
        <f t="shared" si="3"/>
        <v>5444546.0936257774</v>
      </c>
      <c r="L38" s="20">
        <f t="shared" si="5"/>
        <v>54.829938047450021</v>
      </c>
    </row>
    <row r="39" spans="1:12" x14ac:dyDescent="0.25">
      <c r="A39" s="16">
        <v>30</v>
      </c>
      <c r="B39" s="8">
        <v>5</v>
      </c>
      <c r="C39" s="8">
        <v>23426</v>
      </c>
      <c r="D39" s="8">
        <v>21622</v>
      </c>
      <c r="E39" s="17">
        <v>0.5</v>
      </c>
      <c r="F39" s="18">
        <f t="shared" si="0"/>
        <v>2.2198543775528326E-4</v>
      </c>
      <c r="G39" s="18">
        <f t="shared" si="1"/>
        <v>2.2196080172241583E-4</v>
      </c>
      <c r="H39" s="13">
        <f t="shared" si="6"/>
        <v>99279.782056903932</v>
      </c>
      <c r="I39" s="13">
        <f t="shared" si="4"/>
        <v>22.036220020177112</v>
      </c>
      <c r="J39" s="13">
        <f t="shared" si="2"/>
        <v>99268.763946893843</v>
      </c>
      <c r="K39" s="13">
        <f t="shared" si="3"/>
        <v>5345256.8113385383</v>
      </c>
      <c r="L39" s="20">
        <f t="shared" si="5"/>
        <v>53.840335872965667</v>
      </c>
    </row>
    <row r="40" spans="1:12" x14ac:dyDescent="0.25">
      <c r="A40" s="16">
        <v>31</v>
      </c>
      <c r="B40" s="8">
        <v>4</v>
      </c>
      <c r="C40" s="8">
        <v>24740</v>
      </c>
      <c r="D40" s="8">
        <v>23292</v>
      </c>
      <c r="E40" s="17">
        <v>0.5</v>
      </c>
      <c r="F40" s="18">
        <f t="shared" si="0"/>
        <v>1.6655562958027982E-4</v>
      </c>
      <c r="G40" s="18">
        <f t="shared" si="1"/>
        <v>1.6654176034640688E-4</v>
      </c>
      <c r="H40" s="13">
        <f t="shared" si="6"/>
        <v>99257.745836883754</v>
      </c>
      <c r="I40" s="13">
        <f t="shared" si="4"/>
        <v>16.53055971969086</v>
      </c>
      <c r="J40" s="13">
        <f t="shared" si="2"/>
        <v>99249.480557023911</v>
      </c>
      <c r="K40" s="13">
        <f t="shared" si="3"/>
        <v>5245988.0473916447</v>
      </c>
      <c r="L40" s="20">
        <f t="shared" si="5"/>
        <v>52.852177965160458</v>
      </c>
    </row>
    <row r="41" spans="1:12" x14ac:dyDescent="0.25">
      <c r="A41" s="16">
        <v>32</v>
      </c>
      <c r="B41" s="8">
        <v>6</v>
      </c>
      <c r="C41" s="8">
        <v>26149</v>
      </c>
      <c r="D41" s="8">
        <v>24617</v>
      </c>
      <c r="E41" s="17">
        <v>0.5</v>
      </c>
      <c r="F41" s="18">
        <f t="shared" ref="F41:F72" si="7">B41/((C41+D41)/2)</f>
        <v>2.3637867864318638E-4</v>
      </c>
      <c r="G41" s="18">
        <f t="shared" si="1"/>
        <v>2.363507445048452E-4</v>
      </c>
      <c r="H41" s="13">
        <f t="shared" si="6"/>
        <v>99241.215277164069</v>
      </c>
      <c r="I41" s="13">
        <f t="shared" si="4"/>
        <v>23.455735116323346</v>
      </c>
      <c r="J41" s="13">
        <f t="shared" si="2"/>
        <v>99229.487409605907</v>
      </c>
      <c r="K41" s="13">
        <f t="shared" si="3"/>
        <v>5146738.5668346211</v>
      </c>
      <c r="L41" s="20">
        <f t="shared" si="5"/>
        <v>51.860898241326886</v>
      </c>
    </row>
    <row r="42" spans="1:12" x14ac:dyDescent="0.25">
      <c r="A42" s="16">
        <v>33</v>
      </c>
      <c r="B42" s="8">
        <v>9</v>
      </c>
      <c r="C42" s="8">
        <v>27880</v>
      </c>
      <c r="D42" s="8">
        <v>26045</v>
      </c>
      <c r="E42" s="17">
        <v>0.5</v>
      </c>
      <c r="F42" s="18">
        <f t="shared" si="7"/>
        <v>3.3379694019471486E-4</v>
      </c>
      <c r="G42" s="18">
        <f t="shared" si="1"/>
        <v>3.3374123929246857E-4</v>
      </c>
      <c r="H42" s="13">
        <f t="shared" si="6"/>
        <v>99217.759542047745</v>
      </c>
      <c r="I42" s="13">
        <f t="shared" si="4"/>
        <v>33.113058029385165</v>
      </c>
      <c r="J42" s="13">
        <f t="shared" si="2"/>
        <v>99201.203013033053</v>
      </c>
      <c r="K42" s="13">
        <f t="shared" si="3"/>
        <v>5047509.0794250155</v>
      </c>
      <c r="L42" s="20">
        <f t="shared" si="5"/>
        <v>50.873040297648714</v>
      </c>
    </row>
    <row r="43" spans="1:12" x14ac:dyDescent="0.25">
      <c r="A43" s="16">
        <v>34</v>
      </c>
      <c r="B43" s="8">
        <v>8</v>
      </c>
      <c r="C43" s="8">
        <v>27642</v>
      </c>
      <c r="D43" s="8">
        <v>27713</v>
      </c>
      <c r="E43" s="17">
        <v>0.5</v>
      </c>
      <c r="F43" s="18">
        <f t="shared" si="7"/>
        <v>2.8904344684310359E-4</v>
      </c>
      <c r="G43" s="18">
        <f t="shared" si="1"/>
        <v>2.8900167982226396E-4</v>
      </c>
      <c r="H43" s="13">
        <f t="shared" si="6"/>
        <v>99184.646484018362</v>
      </c>
      <c r="I43" s="13">
        <f t="shared" si="4"/>
        <v>28.664529446458712</v>
      </c>
      <c r="J43" s="13">
        <f t="shared" si="2"/>
        <v>99170.314219295135</v>
      </c>
      <c r="K43" s="13">
        <f t="shared" si="3"/>
        <v>4948307.8764119828</v>
      </c>
      <c r="L43" s="20">
        <f t="shared" si="5"/>
        <v>49.889857471128906</v>
      </c>
    </row>
    <row r="44" spans="1:12" x14ac:dyDescent="0.25">
      <c r="A44" s="16">
        <v>35</v>
      </c>
      <c r="B44" s="8">
        <v>10</v>
      </c>
      <c r="C44" s="8">
        <v>28142</v>
      </c>
      <c r="D44" s="8">
        <v>27525</v>
      </c>
      <c r="E44" s="17">
        <v>0.5</v>
      </c>
      <c r="F44" s="18">
        <f t="shared" si="7"/>
        <v>3.5927928575277995E-4</v>
      </c>
      <c r="G44" s="18">
        <f t="shared" si="1"/>
        <v>3.5921475654219879E-4</v>
      </c>
      <c r="H44" s="13">
        <f t="shared" si="6"/>
        <v>99155.981954571907</v>
      </c>
      <c r="I44" s="13">
        <f t="shared" si="4"/>
        <v>35.618291917514206</v>
      </c>
      <c r="J44" s="13">
        <f t="shared" si="2"/>
        <v>99138.172808613148</v>
      </c>
      <c r="K44" s="13">
        <f t="shared" si="3"/>
        <v>4849137.5621926878</v>
      </c>
      <c r="L44" s="20">
        <f t="shared" si="5"/>
        <v>48.904135349234998</v>
      </c>
    </row>
    <row r="45" spans="1:12" x14ac:dyDescent="0.25">
      <c r="A45" s="16">
        <v>36</v>
      </c>
      <c r="B45" s="8">
        <v>9</v>
      </c>
      <c r="C45" s="8">
        <v>27984</v>
      </c>
      <c r="D45" s="8">
        <v>27947</v>
      </c>
      <c r="E45" s="17">
        <v>0.5</v>
      </c>
      <c r="F45" s="18">
        <f t="shared" si="7"/>
        <v>3.2182510593409735E-4</v>
      </c>
      <c r="G45" s="18">
        <f t="shared" si="1"/>
        <v>3.2177332856632104E-4</v>
      </c>
      <c r="H45" s="13">
        <f t="shared" si="6"/>
        <v>99120.363662654388</v>
      </c>
      <c r="I45" s="13">
        <f t="shared" si="4"/>
        <v>31.894289344436519</v>
      </c>
      <c r="J45" s="13">
        <f t="shared" si="2"/>
        <v>99104.416517982172</v>
      </c>
      <c r="K45" s="13">
        <f t="shared" si="3"/>
        <v>4749999.3893840751</v>
      </c>
      <c r="L45" s="20">
        <f t="shared" si="5"/>
        <v>47.921529077013808</v>
      </c>
    </row>
    <row r="46" spans="1:12" x14ac:dyDescent="0.25">
      <c r="A46" s="16">
        <v>37</v>
      </c>
      <c r="B46" s="8">
        <v>8</v>
      </c>
      <c r="C46" s="8">
        <v>26845</v>
      </c>
      <c r="D46" s="8">
        <v>27872</v>
      </c>
      <c r="E46" s="17">
        <v>0.5</v>
      </c>
      <c r="F46" s="18">
        <f t="shared" si="7"/>
        <v>2.9241369227114058E-4</v>
      </c>
      <c r="G46" s="18">
        <f t="shared" si="1"/>
        <v>2.9237094563727727E-4</v>
      </c>
      <c r="H46" s="13">
        <f t="shared" si="6"/>
        <v>99088.469373309956</v>
      </c>
      <c r="I46" s="13">
        <f t="shared" si="4"/>
        <v>28.97058949242502</v>
      </c>
      <c r="J46" s="13">
        <f t="shared" si="2"/>
        <v>99073.984078563735</v>
      </c>
      <c r="K46" s="13">
        <f t="shared" si="3"/>
        <v>4650894.9728660928</v>
      </c>
      <c r="L46" s="20">
        <f t="shared" si="5"/>
        <v>46.936792971784847</v>
      </c>
    </row>
    <row r="47" spans="1:12" x14ac:dyDescent="0.25">
      <c r="A47" s="16">
        <v>38</v>
      </c>
      <c r="B47" s="8">
        <v>15</v>
      </c>
      <c r="C47" s="8">
        <v>25325</v>
      </c>
      <c r="D47" s="8">
        <v>26645</v>
      </c>
      <c r="E47" s="17">
        <v>0.5</v>
      </c>
      <c r="F47" s="18">
        <f t="shared" si="7"/>
        <v>5.772561092938234E-4</v>
      </c>
      <c r="G47" s="18">
        <f t="shared" si="1"/>
        <v>5.770895450610753E-4</v>
      </c>
      <c r="H47" s="13">
        <f t="shared" si="6"/>
        <v>99059.498783817529</v>
      </c>
      <c r="I47" s="13">
        <f t="shared" si="4"/>
        <v>57.166201087131398</v>
      </c>
      <c r="J47" s="13">
        <f t="shared" si="2"/>
        <v>99030.915683273954</v>
      </c>
      <c r="K47" s="13">
        <f t="shared" si="3"/>
        <v>4551820.9887875291</v>
      </c>
      <c r="L47" s="20">
        <f t="shared" si="5"/>
        <v>45.950373711472075</v>
      </c>
    </row>
    <row r="48" spans="1:12" x14ac:dyDescent="0.25">
      <c r="A48" s="16">
        <v>39</v>
      </c>
      <c r="B48" s="8">
        <v>13</v>
      </c>
      <c r="C48" s="8">
        <v>24383</v>
      </c>
      <c r="D48" s="8">
        <v>25141</v>
      </c>
      <c r="E48" s="17">
        <v>0.5</v>
      </c>
      <c r="F48" s="18">
        <f t="shared" si="7"/>
        <v>5.2499798077699697E-4</v>
      </c>
      <c r="G48" s="18">
        <f t="shared" si="1"/>
        <v>5.2486020550295736E-4</v>
      </c>
      <c r="H48" s="13">
        <f t="shared" si="6"/>
        <v>99002.332582730392</v>
      </c>
      <c r="I48" s="13">
        <f t="shared" si="4"/>
        <v>51.962384624644002</v>
      </c>
      <c r="J48" s="13">
        <f t="shared" si="2"/>
        <v>98976.351390418073</v>
      </c>
      <c r="K48" s="13">
        <f t="shared" si="3"/>
        <v>4452790.0731042549</v>
      </c>
      <c r="L48" s="20">
        <f t="shared" si="5"/>
        <v>44.976617792144658</v>
      </c>
    </row>
    <row r="49" spans="1:12" x14ac:dyDescent="0.25">
      <c r="A49" s="16">
        <v>40</v>
      </c>
      <c r="B49" s="8">
        <v>23</v>
      </c>
      <c r="C49" s="8">
        <v>23852</v>
      </c>
      <c r="D49" s="8">
        <v>24208</v>
      </c>
      <c r="E49" s="17">
        <v>0.5</v>
      </c>
      <c r="F49" s="18">
        <f t="shared" si="7"/>
        <v>9.5713691219309193E-4</v>
      </c>
      <c r="G49" s="18">
        <f t="shared" si="1"/>
        <v>9.5667907576482323E-4</v>
      </c>
      <c r="H49" s="13">
        <f t="shared" si="6"/>
        <v>98950.370198105753</v>
      </c>
      <c r="I49" s="13">
        <f t="shared" si="4"/>
        <v>94.663748707710923</v>
      </c>
      <c r="J49" s="13">
        <f t="shared" si="2"/>
        <v>98903.038323751898</v>
      </c>
      <c r="K49" s="13">
        <f t="shared" si="3"/>
        <v>4353813.7217138372</v>
      </c>
      <c r="L49" s="20">
        <f t="shared" si="5"/>
        <v>43.999974057673448</v>
      </c>
    </row>
    <row r="50" spans="1:12" x14ac:dyDescent="0.25">
      <c r="A50" s="16">
        <v>41</v>
      </c>
      <c r="B50" s="8">
        <v>23</v>
      </c>
      <c r="C50" s="8">
        <v>22594</v>
      </c>
      <c r="D50" s="8">
        <v>23625</v>
      </c>
      <c r="E50" s="17">
        <v>0.5</v>
      </c>
      <c r="F50" s="18">
        <f t="shared" si="7"/>
        <v>9.9526168891581382E-4</v>
      </c>
      <c r="G50" s="18">
        <f t="shared" si="1"/>
        <v>9.9476666234159412E-4</v>
      </c>
      <c r="H50" s="13">
        <f t="shared" si="6"/>
        <v>98855.706449398043</v>
      </c>
      <c r="I50" s="13">
        <f t="shared" si="4"/>
        <v>98.338361158088091</v>
      </c>
      <c r="J50" s="13">
        <f t="shared" si="2"/>
        <v>98806.537268818996</v>
      </c>
      <c r="K50" s="13">
        <f t="shared" si="3"/>
        <v>4254910.6833900856</v>
      </c>
      <c r="L50" s="20">
        <f t="shared" si="5"/>
        <v>43.04162942346759</v>
      </c>
    </row>
    <row r="51" spans="1:12" x14ac:dyDescent="0.25">
      <c r="A51" s="16">
        <v>42</v>
      </c>
      <c r="B51" s="8">
        <v>20</v>
      </c>
      <c r="C51" s="8">
        <v>21966</v>
      </c>
      <c r="D51" s="8">
        <v>22405</v>
      </c>
      <c r="E51" s="17">
        <v>0.5</v>
      </c>
      <c r="F51" s="18">
        <f t="shared" si="7"/>
        <v>9.0148971174866467E-4</v>
      </c>
      <c r="G51" s="18">
        <f t="shared" si="1"/>
        <v>9.010835529724493E-4</v>
      </c>
      <c r="H51" s="13">
        <f t="shared" si="6"/>
        <v>98757.368088239949</v>
      </c>
      <c r="I51" s="13">
        <f t="shared" si="4"/>
        <v>88.988640119159243</v>
      </c>
      <c r="J51" s="13">
        <f t="shared" si="2"/>
        <v>98712.873768180361</v>
      </c>
      <c r="K51" s="13">
        <f t="shared" si="3"/>
        <v>4156104.1461212668</v>
      </c>
      <c r="L51" s="20">
        <f t="shared" si="5"/>
        <v>42.083990557623785</v>
      </c>
    </row>
    <row r="52" spans="1:12" x14ac:dyDescent="0.25">
      <c r="A52" s="16">
        <v>43</v>
      </c>
      <c r="B52" s="8">
        <v>23</v>
      </c>
      <c r="C52" s="8">
        <v>21532</v>
      </c>
      <c r="D52" s="8">
        <v>21746</v>
      </c>
      <c r="E52" s="17">
        <v>0.5</v>
      </c>
      <c r="F52" s="18">
        <f t="shared" si="7"/>
        <v>1.0628956975830676E-3</v>
      </c>
      <c r="G52" s="18">
        <f t="shared" si="1"/>
        <v>1.0623311239925176E-3</v>
      </c>
      <c r="H52" s="13">
        <f t="shared" si="6"/>
        <v>98668.379448120788</v>
      </c>
      <c r="I52" s="13">
        <f t="shared" si="4"/>
        <v>104.81849044164238</v>
      </c>
      <c r="J52" s="13">
        <f t="shared" si="2"/>
        <v>98615.970202899975</v>
      </c>
      <c r="K52" s="13">
        <f t="shared" si="3"/>
        <v>4057391.2723530866</v>
      </c>
      <c r="L52" s="20">
        <f t="shared" si="5"/>
        <v>41.121495002220414</v>
      </c>
    </row>
    <row r="53" spans="1:12" x14ac:dyDescent="0.25">
      <c r="A53" s="16">
        <v>44</v>
      </c>
      <c r="B53" s="8">
        <v>24</v>
      </c>
      <c r="C53" s="8">
        <v>20692</v>
      </c>
      <c r="D53" s="8">
        <v>21381</v>
      </c>
      <c r="E53" s="17">
        <v>0.5</v>
      </c>
      <c r="F53" s="18">
        <f t="shared" si="7"/>
        <v>1.1408741948518051E-3</v>
      </c>
      <c r="G53" s="18">
        <f t="shared" si="1"/>
        <v>1.1402237689146493E-3</v>
      </c>
      <c r="H53" s="13">
        <f t="shared" si="6"/>
        <v>98563.560957679147</v>
      </c>
      <c r="I53" s="13">
        <f t="shared" si="4"/>
        <v>112.3845149528137</v>
      </c>
      <c r="J53" s="13">
        <f t="shared" si="2"/>
        <v>98507.368700202729</v>
      </c>
      <c r="K53" s="13">
        <f t="shared" si="3"/>
        <v>3958775.3021501866</v>
      </c>
      <c r="L53" s="20">
        <f t="shared" si="5"/>
        <v>40.164694372700176</v>
      </c>
    </row>
    <row r="54" spans="1:12" x14ac:dyDescent="0.25">
      <c r="A54" s="16">
        <v>45</v>
      </c>
      <c r="B54" s="8">
        <v>33</v>
      </c>
      <c r="C54" s="8">
        <v>19333</v>
      </c>
      <c r="D54" s="8">
        <v>20569</v>
      </c>
      <c r="E54" s="17">
        <v>0.5</v>
      </c>
      <c r="F54" s="18">
        <f t="shared" si="7"/>
        <v>1.6540524284497018E-3</v>
      </c>
      <c r="G54" s="18">
        <f t="shared" si="1"/>
        <v>1.6526856141229496E-3</v>
      </c>
      <c r="H54" s="13">
        <f t="shared" si="6"/>
        <v>98451.176442726326</v>
      </c>
      <c r="I54" s="13">
        <f t="shared" si="4"/>
        <v>162.70884300037403</v>
      </c>
      <c r="J54" s="13">
        <f t="shared" si="2"/>
        <v>98369.822021226137</v>
      </c>
      <c r="K54" s="13">
        <f t="shared" si="3"/>
        <v>3860267.9334499841</v>
      </c>
      <c r="L54" s="20">
        <f t="shared" si="5"/>
        <v>39.20997262735284</v>
      </c>
    </row>
    <row r="55" spans="1:12" x14ac:dyDescent="0.25">
      <c r="A55" s="16">
        <v>46</v>
      </c>
      <c r="B55" s="8">
        <v>27</v>
      </c>
      <c r="C55" s="8">
        <v>18553</v>
      </c>
      <c r="D55" s="8">
        <v>19225</v>
      </c>
      <c r="E55" s="17">
        <v>0.5</v>
      </c>
      <c r="F55" s="18">
        <f t="shared" si="7"/>
        <v>1.4294033564508444E-3</v>
      </c>
      <c r="G55" s="18">
        <f t="shared" si="1"/>
        <v>1.4283824890887449E-3</v>
      </c>
      <c r="H55" s="13">
        <f t="shared" si="6"/>
        <v>98288.467599725947</v>
      </c>
      <c r="I55" s="13">
        <f t="shared" si="4"/>
        <v>140.39352599881502</v>
      </c>
      <c r="J55" s="13">
        <f t="shared" si="2"/>
        <v>98218.27083672653</v>
      </c>
      <c r="K55" s="13">
        <f t="shared" si="3"/>
        <v>3761898.1114287581</v>
      </c>
      <c r="L55" s="20">
        <f t="shared" si="5"/>
        <v>38.274053948514783</v>
      </c>
    </row>
    <row r="56" spans="1:12" x14ac:dyDescent="0.25">
      <c r="A56" s="16">
        <v>47</v>
      </c>
      <c r="B56" s="8">
        <v>28</v>
      </c>
      <c r="C56" s="8">
        <v>18408</v>
      </c>
      <c r="D56" s="8">
        <v>18432</v>
      </c>
      <c r="E56" s="17">
        <v>0.5</v>
      </c>
      <c r="F56" s="18">
        <f t="shared" si="7"/>
        <v>1.5200868621064061E-3</v>
      </c>
      <c r="G56" s="18">
        <f t="shared" si="1"/>
        <v>1.5189324075078657E-3</v>
      </c>
      <c r="H56" s="13">
        <f t="shared" si="6"/>
        <v>98148.074073727126</v>
      </c>
      <c r="I56" s="13">
        <f t="shared" si="4"/>
        <v>149.08029044506668</v>
      </c>
      <c r="J56" s="13">
        <f t="shared" si="2"/>
        <v>98073.533928504592</v>
      </c>
      <c r="K56" s="13">
        <f t="shared" si="3"/>
        <v>3663679.8405920318</v>
      </c>
      <c r="L56" s="20">
        <f t="shared" si="5"/>
        <v>37.328086925474864</v>
      </c>
    </row>
    <row r="57" spans="1:12" x14ac:dyDescent="0.25">
      <c r="A57" s="16">
        <v>48</v>
      </c>
      <c r="B57" s="8">
        <v>38</v>
      </c>
      <c r="C57" s="8">
        <v>17676</v>
      </c>
      <c r="D57" s="8">
        <v>18317</v>
      </c>
      <c r="E57" s="17">
        <v>0.5</v>
      </c>
      <c r="F57" s="18">
        <f t="shared" si="7"/>
        <v>2.1115216847720389E-3</v>
      </c>
      <c r="G57" s="18">
        <f t="shared" si="1"/>
        <v>2.1092947739446586E-3</v>
      </c>
      <c r="H57" s="13">
        <f t="shared" si="6"/>
        <v>97998.993783282058</v>
      </c>
      <c r="I57" s="13">
        <f t="shared" si="4"/>
        <v>206.70876543891194</v>
      </c>
      <c r="J57" s="13">
        <f t="shared" si="2"/>
        <v>97895.639400562592</v>
      </c>
      <c r="K57" s="13">
        <f t="shared" si="3"/>
        <v>3565606.3066635272</v>
      </c>
      <c r="L57" s="20">
        <f t="shared" si="5"/>
        <v>36.384111397598808</v>
      </c>
    </row>
    <row r="58" spans="1:12" x14ac:dyDescent="0.25">
      <c r="A58" s="16">
        <v>49</v>
      </c>
      <c r="B58" s="8">
        <v>30</v>
      </c>
      <c r="C58" s="8">
        <v>16846</v>
      </c>
      <c r="D58" s="8">
        <v>17525</v>
      </c>
      <c r="E58" s="17">
        <v>0.5</v>
      </c>
      <c r="F58" s="18">
        <f t="shared" si="7"/>
        <v>1.7456576765296325E-3</v>
      </c>
      <c r="G58" s="18">
        <f t="shared" si="1"/>
        <v>1.7441353449027643E-3</v>
      </c>
      <c r="H58" s="13">
        <f t="shared" si="6"/>
        <v>97792.28501784314</v>
      </c>
      <c r="I58" s="13">
        <f t="shared" si="4"/>
        <v>170.56298075842528</v>
      </c>
      <c r="J58" s="13">
        <f t="shared" si="2"/>
        <v>97707.003527463938</v>
      </c>
      <c r="K58" s="13">
        <f t="shared" si="3"/>
        <v>3467710.6672629644</v>
      </c>
      <c r="L58" s="20">
        <f t="shared" si="5"/>
        <v>35.459961556581355</v>
      </c>
    </row>
    <row r="59" spans="1:12" x14ac:dyDescent="0.25">
      <c r="A59" s="16">
        <v>50</v>
      </c>
      <c r="B59" s="8">
        <v>22</v>
      </c>
      <c r="C59" s="8">
        <v>16287</v>
      </c>
      <c r="D59" s="8">
        <v>16718</v>
      </c>
      <c r="E59" s="17">
        <v>0.5</v>
      </c>
      <c r="F59" s="18">
        <f t="shared" si="7"/>
        <v>1.3331313437357976E-3</v>
      </c>
      <c r="G59" s="18">
        <f t="shared" si="1"/>
        <v>1.3322433160747268E-3</v>
      </c>
      <c r="H59" s="13">
        <f t="shared" si="6"/>
        <v>97621.722037084721</v>
      </c>
      <c r="I59" s="13">
        <f t="shared" si="4"/>
        <v>130.05588668761098</v>
      </c>
      <c r="J59" s="13">
        <f t="shared" si="2"/>
        <v>97556.694093740924</v>
      </c>
      <c r="K59" s="13">
        <f t="shared" si="3"/>
        <v>3370003.6637355005</v>
      </c>
      <c r="L59" s="20">
        <f t="shared" si="5"/>
        <v>34.521042995485139</v>
      </c>
    </row>
    <row r="60" spans="1:12" x14ac:dyDescent="0.25">
      <c r="A60" s="16">
        <v>51</v>
      </c>
      <c r="B60" s="8">
        <v>43</v>
      </c>
      <c r="C60" s="8">
        <v>16566</v>
      </c>
      <c r="D60" s="8">
        <v>16173</v>
      </c>
      <c r="E60" s="17">
        <v>0.5</v>
      </c>
      <c r="F60" s="18">
        <f t="shared" si="7"/>
        <v>2.6268364947005102E-3</v>
      </c>
      <c r="G60" s="18">
        <f t="shared" si="1"/>
        <v>2.6233908852419012E-3</v>
      </c>
      <c r="H60" s="13">
        <f t="shared" si="6"/>
        <v>97491.666150397112</v>
      </c>
      <c r="I60" s="13">
        <f t="shared" si="4"/>
        <v>255.75874836599817</v>
      </c>
      <c r="J60" s="13">
        <f t="shared" si="2"/>
        <v>97363.78677621411</v>
      </c>
      <c r="K60" s="13">
        <f t="shared" si="3"/>
        <v>3272446.9696417595</v>
      </c>
      <c r="L60" s="20">
        <f t="shared" si="5"/>
        <v>33.566427766179167</v>
      </c>
    </row>
    <row r="61" spans="1:12" x14ac:dyDescent="0.25">
      <c r="A61" s="16">
        <v>52</v>
      </c>
      <c r="B61" s="8">
        <v>39</v>
      </c>
      <c r="C61" s="8">
        <v>16104</v>
      </c>
      <c r="D61" s="8">
        <v>16422</v>
      </c>
      <c r="E61" s="17">
        <v>0.5</v>
      </c>
      <c r="F61" s="18">
        <f t="shared" si="7"/>
        <v>2.3980815347721821E-3</v>
      </c>
      <c r="G61" s="18">
        <f t="shared" si="1"/>
        <v>2.3952095808383233E-3</v>
      </c>
      <c r="H61" s="13">
        <f t="shared" si="6"/>
        <v>97235.907402031109</v>
      </c>
      <c r="I61" s="13">
        <f t="shared" si="4"/>
        <v>232.90037701085296</v>
      </c>
      <c r="J61" s="13">
        <f t="shared" si="2"/>
        <v>97119.457213525675</v>
      </c>
      <c r="K61" s="13">
        <f t="shared" si="3"/>
        <v>3175083.1828655456</v>
      </c>
      <c r="L61" s="20">
        <f t="shared" si="5"/>
        <v>32.653402099060607</v>
      </c>
    </row>
    <row r="62" spans="1:12" x14ac:dyDescent="0.25">
      <c r="A62" s="16">
        <v>53</v>
      </c>
      <c r="B62" s="8">
        <v>46</v>
      </c>
      <c r="C62" s="8">
        <v>16097</v>
      </c>
      <c r="D62" s="8">
        <v>16050</v>
      </c>
      <c r="E62" s="17">
        <v>0.5</v>
      </c>
      <c r="F62" s="18">
        <f t="shared" si="7"/>
        <v>2.8618533611223444E-3</v>
      </c>
      <c r="G62" s="18">
        <f t="shared" si="1"/>
        <v>2.8577641102102941E-3</v>
      </c>
      <c r="H62" s="13">
        <f t="shared" si="6"/>
        <v>97003.007025020255</v>
      </c>
      <c r="I62" s="13">
        <f t="shared" si="4"/>
        <v>277.21171205857991</v>
      </c>
      <c r="J62" s="13">
        <f t="shared" si="2"/>
        <v>96864.401168990968</v>
      </c>
      <c r="K62" s="13">
        <f t="shared" si="3"/>
        <v>3077963.72565202</v>
      </c>
      <c r="L62" s="20">
        <f t="shared" si="5"/>
        <v>31.730601143716218</v>
      </c>
    </row>
    <row r="63" spans="1:12" x14ac:dyDescent="0.25">
      <c r="A63" s="16">
        <v>54</v>
      </c>
      <c r="B63" s="8">
        <v>46</v>
      </c>
      <c r="C63" s="8">
        <v>16135</v>
      </c>
      <c r="D63" s="8">
        <v>15978</v>
      </c>
      <c r="E63" s="17">
        <v>0.5</v>
      </c>
      <c r="F63" s="18">
        <f t="shared" si="7"/>
        <v>2.8648833805623893E-3</v>
      </c>
      <c r="G63" s="18">
        <f t="shared" si="1"/>
        <v>2.8607854721850808E-3</v>
      </c>
      <c r="H63" s="13">
        <f t="shared" si="6"/>
        <v>96725.79531296168</v>
      </c>
      <c r="I63" s="13">
        <f t="shared" si="4"/>
        <v>276.71175001686856</v>
      </c>
      <c r="J63" s="13">
        <f t="shared" si="2"/>
        <v>96587.439437953246</v>
      </c>
      <c r="K63" s="13">
        <f t="shared" si="3"/>
        <v>2981099.3244830291</v>
      </c>
      <c r="L63" s="20">
        <f t="shared" si="5"/>
        <v>30.820106620343793</v>
      </c>
    </row>
    <row r="64" spans="1:12" x14ac:dyDescent="0.25">
      <c r="A64" s="16">
        <v>55</v>
      </c>
      <c r="B64" s="8">
        <v>56</v>
      </c>
      <c r="C64" s="8">
        <v>15506</v>
      </c>
      <c r="D64" s="8">
        <v>16055</v>
      </c>
      <c r="E64" s="17">
        <v>0.5</v>
      </c>
      <c r="F64" s="18">
        <f t="shared" si="7"/>
        <v>3.548683501790184E-3</v>
      </c>
      <c r="G64" s="18">
        <f t="shared" si="1"/>
        <v>3.542398076983901E-3</v>
      </c>
      <c r="H64" s="13">
        <f t="shared" si="6"/>
        <v>96449.083562944812</v>
      </c>
      <c r="I64" s="13">
        <f t="shared" si="4"/>
        <v>341.66104814023527</v>
      </c>
      <c r="J64" s="13">
        <f t="shared" si="2"/>
        <v>96278.253038874696</v>
      </c>
      <c r="K64" s="13">
        <f t="shared" si="3"/>
        <v>2884511.8850450758</v>
      </c>
      <c r="L64" s="20">
        <f t="shared" si="5"/>
        <v>29.907094795385788</v>
      </c>
    </row>
    <row r="65" spans="1:12" x14ac:dyDescent="0.25">
      <c r="A65" s="16">
        <v>56</v>
      </c>
      <c r="B65" s="8">
        <v>64</v>
      </c>
      <c r="C65" s="8">
        <v>15269</v>
      </c>
      <c r="D65" s="8">
        <v>15370</v>
      </c>
      <c r="E65" s="17">
        <v>0.5</v>
      </c>
      <c r="F65" s="18">
        <f t="shared" si="7"/>
        <v>4.1776820392310458E-3</v>
      </c>
      <c r="G65" s="18">
        <f t="shared" si="1"/>
        <v>4.1689737159235256E-3</v>
      </c>
      <c r="H65" s="13">
        <f t="shared" si="6"/>
        <v>96107.422514804581</v>
      </c>
      <c r="I65" s="13">
        <f t="shared" si="4"/>
        <v>400.66931836937715</v>
      </c>
      <c r="J65" s="13">
        <f t="shared" si="2"/>
        <v>95907.087855619902</v>
      </c>
      <c r="K65" s="13">
        <f t="shared" si="3"/>
        <v>2788233.632006201</v>
      </c>
      <c r="L65" s="20">
        <f t="shared" si="5"/>
        <v>29.01163676069552</v>
      </c>
    </row>
    <row r="66" spans="1:12" x14ac:dyDescent="0.25">
      <c r="A66" s="16">
        <v>57</v>
      </c>
      <c r="B66" s="8">
        <v>67</v>
      </c>
      <c r="C66" s="8">
        <v>14932</v>
      </c>
      <c r="D66" s="8">
        <v>15137</v>
      </c>
      <c r="E66" s="17">
        <v>0.5</v>
      </c>
      <c r="F66" s="18">
        <f t="shared" si="7"/>
        <v>4.4564169077787753E-3</v>
      </c>
      <c r="G66" s="18">
        <f t="shared" si="1"/>
        <v>4.4465091584815503E-3</v>
      </c>
      <c r="H66" s="13">
        <f t="shared" si="6"/>
        <v>95706.753196435209</v>
      </c>
      <c r="I66" s="13">
        <f t="shared" si="4"/>
        <v>425.56095461648255</v>
      </c>
      <c r="J66" s="13">
        <f t="shared" si="2"/>
        <v>95493.972719126978</v>
      </c>
      <c r="K66" s="13">
        <f t="shared" si="3"/>
        <v>2692326.5441505811</v>
      </c>
      <c r="L66" s="20">
        <f t="shared" si="5"/>
        <v>28.130998641492546</v>
      </c>
    </row>
    <row r="67" spans="1:12" x14ac:dyDescent="0.25">
      <c r="A67" s="16">
        <v>58</v>
      </c>
      <c r="B67" s="8">
        <v>75</v>
      </c>
      <c r="C67" s="8">
        <v>15701</v>
      </c>
      <c r="D67" s="8">
        <v>14823</v>
      </c>
      <c r="E67" s="17">
        <v>0.5</v>
      </c>
      <c r="F67" s="18">
        <f t="shared" si="7"/>
        <v>4.91416590224086E-3</v>
      </c>
      <c r="G67" s="18">
        <f t="shared" si="1"/>
        <v>4.9021209843458941E-3</v>
      </c>
      <c r="H67" s="13">
        <f t="shared" si="6"/>
        <v>95281.192241818731</v>
      </c>
      <c r="I67" s="13">
        <f t="shared" si="4"/>
        <v>467.07993190211482</v>
      </c>
      <c r="J67" s="13">
        <f t="shared" si="2"/>
        <v>95047.652275867673</v>
      </c>
      <c r="K67" s="13">
        <f t="shared" si="3"/>
        <v>2596832.5714314543</v>
      </c>
      <c r="L67" s="20">
        <f t="shared" si="5"/>
        <v>27.254408874742328</v>
      </c>
    </row>
    <row r="68" spans="1:12" x14ac:dyDescent="0.25">
      <c r="A68" s="16">
        <v>59</v>
      </c>
      <c r="B68" s="8">
        <v>78</v>
      </c>
      <c r="C68" s="8">
        <v>15642</v>
      </c>
      <c r="D68" s="8">
        <v>15596</v>
      </c>
      <c r="E68" s="17">
        <v>0.5</v>
      </c>
      <c r="F68" s="18">
        <f t="shared" si="7"/>
        <v>4.9939176643831228E-3</v>
      </c>
      <c r="G68" s="18">
        <f t="shared" si="1"/>
        <v>4.9814791161067826E-3</v>
      </c>
      <c r="H68" s="13">
        <f t="shared" si="6"/>
        <v>94814.112309916614</v>
      </c>
      <c r="I68" s="13">
        <f t="shared" si="4"/>
        <v>472.31452038405263</v>
      </c>
      <c r="J68" s="13">
        <f t="shared" si="2"/>
        <v>94577.95504972458</v>
      </c>
      <c r="K68" s="13">
        <f t="shared" si="3"/>
        <v>2501784.9191555865</v>
      </c>
      <c r="L68" s="20">
        <f t="shared" si="5"/>
        <v>26.386208320740927</v>
      </c>
    </row>
    <row r="69" spans="1:12" x14ac:dyDescent="0.25">
      <c r="A69" s="16">
        <v>60</v>
      </c>
      <c r="B69" s="8">
        <v>79</v>
      </c>
      <c r="C69" s="8">
        <v>14744</v>
      </c>
      <c r="D69" s="8">
        <v>15504</v>
      </c>
      <c r="E69" s="17">
        <v>0.5</v>
      </c>
      <c r="F69" s="18">
        <f t="shared" si="7"/>
        <v>5.2234858503041525E-3</v>
      </c>
      <c r="G69" s="18">
        <f t="shared" si="1"/>
        <v>5.209878985722294E-3</v>
      </c>
      <c r="H69" s="13">
        <f t="shared" si="6"/>
        <v>94341.79778953256</v>
      </c>
      <c r="I69" s="13">
        <f t="shared" si="4"/>
        <v>491.50934977894764</v>
      </c>
      <c r="J69" s="13">
        <f t="shared" si="2"/>
        <v>94096.043114643078</v>
      </c>
      <c r="K69" s="13">
        <f t="shared" si="3"/>
        <v>2407206.9641058617</v>
      </c>
      <c r="L69" s="20">
        <f t="shared" si="5"/>
        <v>25.515805512590592</v>
      </c>
    </row>
    <row r="70" spans="1:12" x14ac:dyDescent="0.25">
      <c r="A70" s="16">
        <v>61</v>
      </c>
      <c r="B70" s="8">
        <v>91</v>
      </c>
      <c r="C70" s="8">
        <v>14663</v>
      </c>
      <c r="D70" s="8">
        <v>14617</v>
      </c>
      <c r="E70" s="17">
        <v>0.5</v>
      </c>
      <c r="F70" s="18">
        <f t="shared" si="7"/>
        <v>6.2158469945355187E-3</v>
      </c>
      <c r="G70" s="18">
        <f t="shared" si="1"/>
        <v>6.1965884716216673E-3</v>
      </c>
      <c r="H70" s="13">
        <f t="shared" si="6"/>
        <v>93850.288439753611</v>
      </c>
      <c r="I70" s="13">
        <f t="shared" si="4"/>
        <v>581.55161540414542</v>
      </c>
      <c r="J70" s="13">
        <f t="shared" si="2"/>
        <v>93559.512632051541</v>
      </c>
      <c r="K70" s="13">
        <f t="shared" si="3"/>
        <v>2313110.9209912186</v>
      </c>
      <c r="L70" s="20">
        <f t="shared" si="5"/>
        <v>24.646817388058434</v>
      </c>
    </row>
    <row r="71" spans="1:12" x14ac:dyDescent="0.25">
      <c r="A71" s="16">
        <v>62</v>
      </c>
      <c r="B71" s="8">
        <v>82</v>
      </c>
      <c r="C71" s="8">
        <v>15310</v>
      </c>
      <c r="D71" s="8">
        <v>14561</v>
      </c>
      <c r="E71" s="17">
        <v>0.5</v>
      </c>
      <c r="F71" s="18">
        <f t="shared" si="7"/>
        <v>5.4902748485152822E-3</v>
      </c>
      <c r="G71" s="18">
        <f t="shared" si="1"/>
        <v>5.4752445497946774E-3</v>
      </c>
      <c r="H71" s="13">
        <f t="shared" si="6"/>
        <v>93268.736824349471</v>
      </c>
      <c r="I71" s="13">
        <f t="shared" si="4"/>
        <v>510.66914296375359</v>
      </c>
      <c r="J71" s="13">
        <f t="shared" si="2"/>
        <v>93013.402252867585</v>
      </c>
      <c r="K71" s="13">
        <f t="shared" si="3"/>
        <v>2219551.4083591672</v>
      </c>
      <c r="L71" s="20">
        <f t="shared" si="5"/>
        <v>23.797378241963212</v>
      </c>
    </row>
    <row r="72" spans="1:12" x14ac:dyDescent="0.25">
      <c r="A72" s="16">
        <v>63</v>
      </c>
      <c r="B72" s="8">
        <v>84</v>
      </c>
      <c r="C72" s="8">
        <v>16263</v>
      </c>
      <c r="D72" s="8">
        <v>15215</v>
      </c>
      <c r="E72" s="17">
        <v>0.5</v>
      </c>
      <c r="F72" s="18">
        <f t="shared" si="7"/>
        <v>5.3370608043713068E-3</v>
      </c>
      <c r="G72" s="18">
        <f t="shared" si="1"/>
        <v>5.3228565997085102E-3</v>
      </c>
      <c r="H72" s="13">
        <f t="shared" si="6"/>
        <v>92758.067681385714</v>
      </c>
      <c r="I72" s="13">
        <f t="shared" si="4"/>
        <v>493.7378927340726</v>
      </c>
      <c r="J72" s="13">
        <f t="shared" si="2"/>
        <v>92511.198735018668</v>
      </c>
      <c r="K72" s="13">
        <f t="shared" si="3"/>
        <v>2126538.0061062993</v>
      </c>
      <c r="L72" s="20">
        <f t="shared" si="5"/>
        <v>22.925639346118501</v>
      </c>
    </row>
    <row r="73" spans="1:12" x14ac:dyDescent="0.25">
      <c r="A73" s="16">
        <v>64</v>
      </c>
      <c r="B73" s="8">
        <v>108</v>
      </c>
      <c r="C73" s="8">
        <v>14307</v>
      </c>
      <c r="D73" s="8">
        <v>16162</v>
      </c>
      <c r="E73" s="17">
        <v>0.5</v>
      </c>
      <c r="F73" s="18">
        <f t="shared" ref="F73:F109" si="8">B73/((C73+D73)/2)</f>
        <v>7.0891726016607043E-3</v>
      </c>
      <c r="G73" s="18">
        <f t="shared" ref="G73:G108" si="9">F73/((1+(1-E73)*F73))</f>
        <v>7.0641331719920207E-3</v>
      </c>
      <c r="H73" s="13">
        <f t="shared" si="6"/>
        <v>92264.329788651638</v>
      </c>
      <c r="I73" s="13">
        <f t="shared" si="4"/>
        <v>651.76751265162557</v>
      </c>
      <c r="J73" s="13">
        <f t="shared" ref="J73:J108" si="10">H74+I73*E73</f>
        <v>91938.446032325824</v>
      </c>
      <c r="K73" s="13">
        <f t="shared" ref="K73:K97" si="11">K74+J73</f>
        <v>2034026.8073712809</v>
      </c>
      <c r="L73" s="20">
        <f t="shared" si="5"/>
        <v>22.045646589864059</v>
      </c>
    </row>
    <row r="74" spans="1:12" x14ac:dyDescent="0.25">
      <c r="A74" s="16">
        <v>65</v>
      </c>
      <c r="B74" s="8">
        <v>95</v>
      </c>
      <c r="C74" s="8">
        <v>12745</v>
      </c>
      <c r="D74" s="8">
        <v>14189</v>
      </c>
      <c r="E74" s="17">
        <v>0.5</v>
      </c>
      <c r="F74" s="18">
        <f t="shared" si="8"/>
        <v>7.054280834632806E-3</v>
      </c>
      <c r="G74" s="18">
        <f t="shared" si="9"/>
        <v>7.0294868474601348E-3</v>
      </c>
      <c r="H74" s="13">
        <f t="shared" si="6"/>
        <v>91612.562276000011</v>
      </c>
      <c r="I74" s="13">
        <f t="shared" ref="I74:I108" si="12">H74*G74</f>
        <v>643.98930158126461</v>
      </c>
      <c r="J74" s="13">
        <f t="shared" si="10"/>
        <v>91290.567625209369</v>
      </c>
      <c r="K74" s="13">
        <f t="shared" si="11"/>
        <v>1942088.3613389551</v>
      </c>
      <c r="L74" s="20">
        <f t="shared" ref="L74:L108" si="13">K74/H74</f>
        <v>21.198930726203791</v>
      </c>
    </row>
    <row r="75" spans="1:12" x14ac:dyDescent="0.25">
      <c r="A75" s="16">
        <v>66</v>
      </c>
      <c r="B75" s="8">
        <v>111</v>
      </c>
      <c r="C75" s="8">
        <v>13431</v>
      </c>
      <c r="D75" s="8">
        <v>12699</v>
      </c>
      <c r="E75" s="17">
        <v>0.5</v>
      </c>
      <c r="F75" s="18">
        <f t="shared" si="8"/>
        <v>8.4959816303099879E-3</v>
      </c>
      <c r="G75" s="18">
        <f t="shared" si="9"/>
        <v>8.4600434434663318E-3</v>
      </c>
      <c r="H75" s="13">
        <f t="shared" ref="H75:H108" si="14">H74-I74</f>
        <v>90968.572974418741</v>
      </c>
      <c r="I75" s="13">
        <f t="shared" si="12"/>
        <v>769.59807935371987</v>
      </c>
      <c r="J75" s="13">
        <f t="shared" si="10"/>
        <v>90583.773934741883</v>
      </c>
      <c r="K75" s="13">
        <f t="shared" si="11"/>
        <v>1850797.7937137457</v>
      </c>
      <c r="L75" s="20">
        <f t="shared" si="13"/>
        <v>20.34546363868111</v>
      </c>
    </row>
    <row r="76" spans="1:12" x14ac:dyDescent="0.25">
      <c r="A76" s="16">
        <v>67</v>
      </c>
      <c r="B76" s="8">
        <v>108</v>
      </c>
      <c r="C76" s="8">
        <v>12388</v>
      </c>
      <c r="D76" s="8">
        <v>13337</v>
      </c>
      <c r="E76" s="17">
        <v>0.5</v>
      </c>
      <c r="F76" s="18">
        <f t="shared" si="8"/>
        <v>8.3965014577259481E-3</v>
      </c>
      <c r="G76" s="18">
        <f t="shared" si="9"/>
        <v>8.361398211589828E-3</v>
      </c>
      <c r="H76" s="13">
        <f t="shared" si="14"/>
        <v>90198.974895065025</v>
      </c>
      <c r="I76" s="13">
        <f t="shared" si="12"/>
        <v>754.1895473748325</v>
      </c>
      <c r="J76" s="13">
        <f t="shared" si="10"/>
        <v>89821.880121377617</v>
      </c>
      <c r="K76" s="13">
        <f t="shared" si="11"/>
        <v>1760214.0197790037</v>
      </c>
      <c r="L76" s="20">
        <f t="shared" si="13"/>
        <v>19.51478962844963</v>
      </c>
    </row>
    <row r="77" spans="1:12" x14ac:dyDescent="0.25">
      <c r="A77" s="16">
        <v>68</v>
      </c>
      <c r="B77" s="8">
        <v>123</v>
      </c>
      <c r="C77" s="8">
        <v>11711</v>
      </c>
      <c r="D77" s="8">
        <v>12332</v>
      </c>
      <c r="E77" s="17">
        <v>0.5</v>
      </c>
      <c r="F77" s="18">
        <f t="shared" si="8"/>
        <v>1.0231668261032317E-2</v>
      </c>
      <c r="G77" s="18">
        <f t="shared" si="9"/>
        <v>1.0179591161135478E-2</v>
      </c>
      <c r="H77" s="13">
        <f t="shared" si="14"/>
        <v>89444.785347690195</v>
      </c>
      <c r="I77" s="13">
        <f t="shared" si="12"/>
        <v>910.51134633500726</v>
      </c>
      <c r="J77" s="13">
        <f t="shared" si="10"/>
        <v>88989.529674522681</v>
      </c>
      <c r="K77" s="13">
        <f t="shared" si="11"/>
        <v>1670392.1396576262</v>
      </c>
      <c r="L77" s="20">
        <f t="shared" si="13"/>
        <v>18.675120446255978</v>
      </c>
    </row>
    <row r="78" spans="1:12" x14ac:dyDescent="0.25">
      <c r="A78" s="16">
        <v>69</v>
      </c>
      <c r="B78" s="8">
        <v>102</v>
      </c>
      <c r="C78" s="8">
        <v>9087</v>
      </c>
      <c r="D78" s="8">
        <v>11613</v>
      </c>
      <c r="E78" s="17">
        <v>0.5</v>
      </c>
      <c r="F78" s="18">
        <f t="shared" si="8"/>
        <v>9.8550724637681154E-3</v>
      </c>
      <c r="G78" s="18">
        <f t="shared" si="9"/>
        <v>9.8067493510239391E-3</v>
      </c>
      <c r="H78" s="13">
        <f t="shared" si="14"/>
        <v>88534.274001355181</v>
      </c>
      <c r="I78" s="13">
        <f t="shared" si="12"/>
        <v>868.23343410616553</v>
      </c>
      <c r="J78" s="13">
        <f t="shared" si="10"/>
        <v>88100.157284302099</v>
      </c>
      <c r="K78" s="13">
        <f t="shared" si="11"/>
        <v>1581402.6099831036</v>
      </c>
      <c r="L78" s="20">
        <f t="shared" si="13"/>
        <v>17.862038490979181</v>
      </c>
    </row>
    <row r="79" spans="1:12" x14ac:dyDescent="0.25">
      <c r="A79" s="16">
        <v>70</v>
      </c>
      <c r="B79" s="8">
        <v>109</v>
      </c>
      <c r="C79" s="8">
        <v>7771</v>
      </c>
      <c r="D79" s="8">
        <v>9010</v>
      </c>
      <c r="E79" s="17">
        <v>0.5</v>
      </c>
      <c r="F79" s="18">
        <f t="shared" si="8"/>
        <v>1.299088254573625E-2</v>
      </c>
      <c r="G79" s="18">
        <f t="shared" si="9"/>
        <v>1.290704558910598E-2</v>
      </c>
      <c r="H79" s="13">
        <f t="shared" si="14"/>
        <v>87666.040567249016</v>
      </c>
      <c r="I79" s="13">
        <f t="shared" si="12"/>
        <v>1131.5095822178973</v>
      </c>
      <c r="J79" s="13">
        <f t="shared" si="10"/>
        <v>87100.285776140066</v>
      </c>
      <c r="K79" s="13">
        <f t="shared" si="11"/>
        <v>1493302.4526988014</v>
      </c>
      <c r="L79" s="20">
        <f t="shared" si="13"/>
        <v>17.033989935399013</v>
      </c>
    </row>
    <row r="80" spans="1:12" x14ac:dyDescent="0.25">
      <c r="A80" s="16">
        <v>71</v>
      </c>
      <c r="B80" s="8">
        <v>119</v>
      </c>
      <c r="C80" s="8">
        <v>9764</v>
      </c>
      <c r="D80" s="8">
        <v>7704</v>
      </c>
      <c r="E80" s="17">
        <v>0.5</v>
      </c>
      <c r="F80" s="18">
        <f t="shared" si="8"/>
        <v>1.3624914128692467E-2</v>
      </c>
      <c r="G80" s="18">
        <f t="shared" si="9"/>
        <v>1.3532723034059248E-2</v>
      </c>
      <c r="H80" s="13">
        <f t="shared" si="14"/>
        <v>86534.530985031117</v>
      </c>
      <c r="I80" s="13">
        <f t="shared" si="12"/>
        <v>1171.0478407026444</v>
      </c>
      <c r="J80" s="13">
        <f t="shared" si="10"/>
        <v>85949.007064679798</v>
      </c>
      <c r="K80" s="13">
        <f t="shared" si="11"/>
        <v>1406202.1669226612</v>
      </c>
      <c r="L80" s="20">
        <f t="shared" si="13"/>
        <v>16.250185341224167</v>
      </c>
    </row>
    <row r="81" spans="1:12" x14ac:dyDescent="0.25">
      <c r="A81" s="16">
        <v>72</v>
      </c>
      <c r="B81" s="8">
        <v>109</v>
      </c>
      <c r="C81" s="8">
        <v>5640</v>
      </c>
      <c r="D81" s="8">
        <v>9650</v>
      </c>
      <c r="E81" s="17">
        <v>0.5</v>
      </c>
      <c r="F81" s="18">
        <f t="shared" si="8"/>
        <v>1.4257684761281884E-2</v>
      </c>
      <c r="G81" s="18">
        <f t="shared" si="9"/>
        <v>1.4156763426196506E-2</v>
      </c>
      <c r="H81" s="13">
        <f t="shared" si="14"/>
        <v>85363.483144328478</v>
      </c>
      <c r="I81" s="13">
        <f t="shared" si="12"/>
        <v>1208.4706361103713</v>
      </c>
      <c r="J81" s="13">
        <f t="shared" si="10"/>
        <v>84759.247826273291</v>
      </c>
      <c r="K81" s="13">
        <f t="shared" si="11"/>
        <v>1320253.1598579814</v>
      </c>
      <c r="L81" s="20">
        <f t="shared" si="13"/>
        <v>15.466252210277792</v>
      </c>
    </row>
    <row r="82" spans="1:12" x14ac:dyDescent="0.25">
      <c r="A82" s="16">
        <v>73</v>
      </c>
      <c r="B82" s="8">
        <v>104</v>
      </c>
      <c r="C82" s="8">
        <v>6320</v>
      </c>
      <c r="D82" s="8">
        <v>5568</v>
      </c>
      <c r="E82" s="17">
        <v>0.5</v>
      </c>
      <c r="F82" s="18">
        <f t="shared" si="8"/>
        <v>1.7496635262449527E-2</v>
      </c>
      <c r="G82" s="18">
        <f t="shared" si="9"/>
        <v>1.7344896597731817E-2</v>
      </c>
      <c r="H82" s="13">
        <f t="shared" si="14"/>
        <v>84155.012508218104</v>
      </c>
      <c r="I82" s="13">
        <f t="shared" si="12"/>
        <v>1459.6599901358707</v>
      </c>
      <c r="J82" s="13">
        <f t="shared" si="10"/>
        <v>83425.182513150168</v>
      </c>
      <c r="K82" s="13">
        <f t="shared" si="11"/>
        <v>1235493.9120317081</v>
      </c>
      <c r="L82" s="20">
        <f t="shared" si="13"/>
        <v>14.681168420134886</v>
      </c>
    </row>
    <row r="83" spans="1:12" x14ac:dyDescent="0.25">
      <c r="A83" s="16">
        <v>74</v>
      </c>
      <c r="B83" s="8">
        <v>109</v>
      </c>
      <c r="C83" s="8">
        <v>6762</v>
      </c>
      <c r="D83" s="8">
        <v>6218</v>
      </c>
      <c r="E83" s="17">
        <v>0.5</v>
      </c>
      <c r="F83" s="18">
        <f t="shared" si="8"/>
        <v>1.6795069337442219E-2</v>
      </c>
      <c r="G83" s="18">
        <f t="shared" si="9"/>
        <v>1.6655206662082665E-2</v>
      </c>
      <c r="H83" s="13">
        <f t="shared" si="14"/>
        <v>82695.352518082233</v>
      </c>
      <c r="I83" s="13">
        <f t="shared" si="12"/>
        <v>1377.3081861824378</v>
      </c>
      <c r="J83" s="13">
        <f t="shared" si="10"/>
        <v>82006.698424991017</v>
      </c>
      <c r="K83" s="13">
        <f t="shared" si="11"/>
        <v>1152068.7295185579</v>
      </c>
      <c r="L83" s="20">
        <f t="shared" si="13"/>
        <v>13.931480965228918</v>
      </c>
    </row>
    <row r="84" spans="1:12" x14ac:dyDescent="0.25">
      <c r="A84" s="16">
        <v>75</v>
      </c>
      <c r="B84" s="8">
        <v>131</v>
      </c>
      <c r="C84" s="8">
        <v>6775</v>
      </c>
      <c r="D84" s="8">
        <v>6664</v>
      </c>
      <c r="E84" s="17">
        <v>0.5</v>
      </c>
      <c r="F84" s="18">
        <f t="shared" si="8"/>
        <v>1.9495498176947689E-2</v>
      </c>
      <c r="G84" s="18">
        <f t="shared" si="9"/>
        <v>1.9307295504789976E-2</v>
      </c>
      <c r="H84" s="13">
        <f t="shared" si="14"/>
        <v>81318.0443318998</v>
      </c>
      <c r="I84" s="13">
        <f t="shared" si="12"/>
        <v>1570.0315117876009</v>
      </c>
      <c r="J84" s="13">
        <f t="shared" si="10"/>
        <v>80533.028576005992</v>
      </c>
      <c r="K84" s="13">
        <f t="shared" si="11"/>
        <v>1070062.0310935669</v>
      </c>
      <c r="L84" s="20">
        <f t="shared" si="13"/>
        <v>13.158973999990778</v>
      </c>
    </row>
    <row r="85" spans="1:12" x14ac:dyDescent="0.25">
      <c r="A85" s="16">
        <v>76</v>
      </c>
      <c r="B85" s="8">
        <v>156</v>
      </c>
      <c r="C85" s="8">
        <v>5961</v>
      </c>
      <c r="D85" s="8">
        <v>6660</v>
      </c>
      <c r="E85" s="17">
        <v>0.5</v>
      </c>
      <c r="F85" s="18">
        <f t="shared" si="8"/>
        <v>2.4720703589256002E-2</v>
      </c>
      <c r="G85" s="18">
        <f t="shared" si="9"/>
        <v>2.4418877670814746E-2</v>
      </c>
      <c r="H85" s="13">
        <f t="shared" si="14"/>
        <v>79748.012820112199</v>
      </c>
      <c r="I85" s="13">
        <f t="shared" si="12"/>
        <v>1947.3569695448859</v>
      </c>
      <c r="J85" s="13">
        <f t="shared" si="10"/>
        <v>78774.334335339765</v>
      </c>
      <c r="K85" s="13">
        <f t="shared" si="11"/>
        <v>989529.00251756085</v>
      </c>
      <c r="L85" s="20">
        <f t="shared" si="13"/>
        <v>12.408196361577611</v>
      </c>
    </row>
    <row r="86" spans="1:12" x14ac:dyDescent="0.25">
      <c r="A86" s="16">
        <v>77</v>
      </c>
      <c r="B86" s="8">
        <v>156</v>
      </c>
      <c r="C86" s="8">
        <v>5446</v>
      </c>
      <c r="D86" s="8">
        <v>5859</v>
      </c>
      <c r="E86" s="17">
        <v>0.5</v>
      </c>
      <c r="F86" s="18">
        <f t="shared" si="8"/>
        <v>2.75984077841663E-2</v>
      </c>
      <c r="G86" s="18">
        <f t="shared" si="9"/>
        <v>2.7222755431463224E-2</v>
      </c>
      <c r="H86" s="13">
        <f t="shared" si="14"/>
        <v>77800.655850567317</v>
      </c>
      <c r="I86" s="13">
        <f t="shared" si="12"/>
        <v>2117.9482266274326</v>
      </c>
      <c r="J86" s="13">
        <f t="shared" si="10"/>
        <v>76741.681737253602</v>
      </c>
      <c r="K86" s="13">
        <f t="shared" si="11"/>
        <v>910754.66818222112</v>
      </c>
      <c r="L86" s="20">
        <f t="shared" si="13"/>
        <v>11.706259519605064</v>
      </c>
    </row>
    <row r="87" spans="1:12" x14ac:dyDescent="0.25">
      <c r="A87" s="16">
        <v>78</v>
      </c>
      <c r="B87" s="8">
        <v>147</v>
      </c>
      <c r="C87" s="8">
        <v>5235</v>
      </c>
      <c r="D87" s="8">
        <v>5330</v>
      </c>
      <c r="E87" s="17">
        <v>0.5</v>
      </c>
      <c r="F87" s="18">
        <f t="shared" si="8"/>
        <v>2.7827733080927591E-2</v>
      </c>
      <c r="G87" s="18">
        <f t="shared" si="9"/>
        <v>2.7445855115758026E-2</v>
      </c>
      <c r="H87" s="13">
        <f t="shared" si="14"/>
        <v>75682.707623939888</v>
      </c>
      <c r="I87" s="13">
        <f t="shared" si="12"/>
        <v>2077.1766282149297</v>
      </c>
      <c r="J87" s="13">
        <f t="shared" si="10"/>
        <v>74644.119309832415</v>
      </c>
      <c r="K87" s="13">
        <f t="shared" si="11"/>
        <v>834012.98644496757</v>
      </c>
      <c r="L87" s="20">
        <f t="shared" si="13"/>
        <v>11.019861902788918</v>
      </c>
    </row>
    <row r="88" spans="1:12" x14ac:dyDescent="0.25">
      <c r="A88" s="16">
        <v>79</v>
      </c>
      <c r="B88" s="8">
        <v>155</v>
      </c>
      <c r="C88" s="8">
        <v>4983</v>
      </c>
      <c r="D88" s="8">
        <v>5146</v>
      </c>
      <c r="E88" s="17">
        <v>0.5</v>
      </c>
      <c r="F88" s="18">
        <f t="shared" si="8"/>
        <v>3.0605193010168823E-2</v>
      </c>
      <c r="G88" s="18">
        <f t="shared" si="9"/>
        <v>3.0143912874367951E-2</v>
      </c>
      <c r="H88" s="13">
        <f t="shared" si="14"/>
        <v>73605.530995724956</v>
      </c>
      <c r="I88" s="13">
        <f t="shared" si="12"/>
        <v>2218.7587134067226</v>
      </c>
      <c r="J88" s="13">
        <f t="shared" si="10"/>
        <v>72496.151639021584</v>
      </c>
      <c r="K88" s="13">
        <f t="shared" si="11"/>
        <v>759368.86713513511</v>
      </c>
      <c r="L88" s="20">
        <f t="shared" si="13"/>
        <v>10.316736485186686</v>
      </c>
    </row>
    <row r="89" spans="1:12" x14ac:dyDescent="0.25">
      <c r="A89" s="16">
        <v>80</v>
      </c>
      <c r="B89" s="8">
        <v>185</v>
      </c>
      <c r="C89" s="8">
        <v>4405</v>
      </c>
      <c r="D89" s="8">
        <v>4873</v>
      </c>
      <c r="E89" s="17">
        <v>0.5</v>
      </c>
      <c r="F89" s="18">
        <f t="shared" si="8"/>
        <v>3.9879284328519074E-2</v>
      </c>
      <c r="G89" s="18">
        <f t="shared" si="9"/>
        <v>3.9099651273380533E-2</v>
      </c>
      <c r="H89" s="13">
        <f t="shared" si="14"/>
        <v>71386.772282318227</v>
      </c>
      <c r="I89" s="13">
        <f t="shared" si="12"/>
        <v>2791.19790177087</v>
      </c>
      <c r="J89" s="13">
        <f t="shared" si="10"/>
        <v>69991.173331432801</v>
      </c>
      <c r="K89" s="13">
        <f t="shared" si="11"/>
        <v>686872.71549611352</v>
      </c>
      <c r="L89" s="20">
        <f t="shared" si="13"/>
        <v>9.6218486077461289</v>
      </c>
    </row>
    <row r="90" spans="1:12" x14ac:dyDescent="0.25">
      <c r="A90" s="16">
        <v>81</v>
      </c>
      <c r="B90" s="8">
        <v>197</v>
      </c>
      <c r="C90" s="8">
        <v>4080</v>
      </c>
      <c r="D90" s="8">
        <v>4235</v>
      </c>
      <c r="E90" s="17">
        <v>0.5</v>
      </c>
      <c r="F90" s="18">
        <f t="shared" si="8"/>
        <v>4.7384245339747444E-2</v>
      </c>
      <c r="G90" s="18">
        <f t="shared" si="9"/>
        <v>4.6287593984962412E-2</v>
      </c>
      <c r="H90" s="13">
        <f t="shared" si="14"/>
        <v>68595.574380547361</v>
      </c>
      <c r="I90" s="13">
        <f t="shared" si="12"/>
        <v>3175.1240960920659</v>
      </c>
      <c r="J90" s="13">
        <f t="shared" si="10"/>
        <v>67008.012332501326</v>
      </c>
      <c r="K90" s="13">
        <f t="shared" si="11"/>
        <v>616881.54216468066</v>
      </c>
      <c r="L90" s="20">
        <f t="shared" si="13"/>
        <v>8.9930224760916744</v>
      </c>
    </row>
    <row r="91" spans="1:12" x14ac:dyDescent="0.25">
      <c r="A91" s="16">
        <v>82</v>
      </c>
      <c r="B91" s="8">
        <v>201</v>
      </c>
      <c r="C91" s="8">
        <v>3763</v>
      </c>
      <c r="D91" s="8">
        <v>3919</v>
      </c>
      <c r="E91" s="17">
        <v>0.5</v>
      </c>
      <c r="F91" s="18">
        <f t="shared" si="8"/>
        <v>5.2330122363967717E-2</v>
      </c>
      <c r="G91" s="18">
        <f t="shared" si="9"/>
        <v>5.0995813776481033E-2</v>
      </c>
      <c r="H91" s="13">
        <f t="shared" si="14"/>
        <v>65420.450284455292</v>
      </c>
      <c r="I91" s="13">
        <f t="shared" si="12"/>
        <v>3336.1690998796175</v>
      </c>
      <c r="J91" s="13">
        <f t="shared" si="10"/>
        <v>63752.365734515479</v>
      </c>
      <c r="K91" s="13">
        <f t="shared" si="11"/>
        <v>549873.52983217931</v>
      </c>
      <c r="L91" s="20">
        <f t="shared" si="13"/>
        <v>8.4052238625883628</v>
      </c>
    </row>
    <row r="92" spans="1:12" x14ac:dyDescent="0.25">
      <c r="A92" s="16">
        <v>83</v>
      </c>
      <c r="B92" s="8">
        <v>231</v>
      </c>
      <c r="C92" s="8">
        <v>3405</v>
      </c>
      <c r="D92" s="8">
        <v>3602</v>
      </c>
      <c r="E92" s="17">
        <v>0.5</v>
      </c>
      <c r="F92" s="18">
        <f t="shared" si="8"/>
        <v>6.5934065934065936E-2</v>
      </c>
      <c r="G92" s="18">
        <f t="shared" si="9"/>
        <v>6.3829787234042548E-2</v>
      </c>
      <c r="H92" s="13">
        <f t="shared" si="14"/>
        <v>62084.281184575673</v>
      </c>
      <c r="I92" s="13">
        <f t="shared" si="12"/>
        <v>3962.8264585899365</v>
      </c>
      <c r="J92" s="13">
        <f t="shared" si="10"/>
        <v>60102.867955280701</v>
      </c>
      <c r="K92" s="13">
        <f t="shared" si="11"/>
        <v>486121.16409766383</v>
      </c>
      <c r="L92" s="20">
        <f t="shared" si="13"/>
        <v>7.8300200118679415</v>
      </c>
    </row>
    <row r="93" spans="1:12" x14ac:dyDescent="0.25">
      <c r="A93" s="16">
        <v>84</v>
      </c>
      <c r="B93" s="8">
        <v>210</v>
      </c>
      <c r="C93" s="8">
        <v>2992</v>
      </c>
      <c r="D93" s="8">
        <v>3237</v>
      </c>
      <c r="E93" s="17">
        <v>0.5</v>
      </c>
      <c r="F93" s="18">
        <f t="shared" si="8"/>
        <v>6.7426553218815216E-2</v>
      </c>
      <c r="G93" s="18">
        <f t="shared" si="9"/>
        <v>6.5227519801211359E-2</v>
      </c>
      <c r="H93" s="13">
        <f t="shared" si="14"/>
        <v>58121.454725985735</v>
      </c>
      <c r="I93" s="13">
        <f t="shared" si="12"/>
        <v>3791.1183390144442</v>
      </c>
      <c r="J93" s="13">
        <f t="shared" si="10"/>
        <v>56225.895556478514</v>
      </c>
      <c r="K93" s="13">
        <f t="shared" si="11"/>
        <v>426018.29614238313</v>
      </c>
      <c r="L93" s="20">
        <f t="shared" si="13"/>
        <v>7.3297941035862104</v>
      </c>
    </row>
    <row r="94" spans="1:12" x14ac:dyDescent="0.25">
      <c r="A94" s="16">
        <v>85</v>
      </c>
      <c r="B94" s="8">
        <v>210</v>
      </c>
      <c r="C94" s="8">
        <v>2820</v>
      </c>
      <c r="D94" s="8">
        <v>2810</v>
      </c>
      <c r="E94" s="17">
        <v>0.5</v>
      </c>
      <c r="F94" s="18">
        <f t="shared" si="8"/>
        <v>7.460035523978685E-2</v>
      </c>
      <c r="G94" s="18">
        <f t="shared" si="9"/>
        <v>7.1917808219178078E-2</v>
      </c>
      <c r="H94" s="13">
        <f t="shared" si="14"/>
        <v>54330.336386971292</v>
      </c>
      <c r="I94" s="13">
        <f t="shared" si="12"/>
        <v>3907.3187127616338</v>
      </c>
      <c r="J94" s="13">
        <f t="shared" si="10"/>
        <v>52376.677030590479</v>
      </c>
      <c r="K94" s="13">
        <f t="shared" si="11"/>
        <v>369792.4005859046</v>
      </c>
      <c r="L94" s="20">
        <f t="shared" si="13"/>
        <v>6.8063705321468033</v>
      </c>
    </row>
    <row r="95" spans="1:12" x14ac:dyDescent="0.25">
      <c r="A95" s="16">
        <v>86</v>
      </c>
      <c r="B95" s="8">
        <v>203</v>
      </c>
      <c r="C95" s="8">
        <v>2443</v>
      </c>
      <c r="D95" s="8">
        <v>2615</v>
      </c>
      <c r="E95" s="17">
        <v>0.5</v>
      </c>
      <c r="F95" s="18">
        <f t="shared" si="8"/>
        <v>8.0268880980624749E-2</v>
      </c>
      <c r="G95" s="18">
        <f t="shared" si="9"/>
        <v>7.7171640372552752E-2</v>
      </c>
      <c r="H95" s="13">
        <f t="shared" si="14"/>
        <v>50423.017674209659</v>
      </c>
      <c r="I95" s="13">
        <f t="shared" si="12"/>
        <v>3891.226986452979</v>
      </c>
      <c r="J95" s="13">
        <f t="shared" si="10"/>
        <v>48477.404180983169</v>
      </c>
      <c r="K95" s="13">
        <f t="shared" si="11"/>
        <v>317415.72355531412</v>
      </c>
      <c r="L95" s="20">
        <f t="shared" si="13"/>
        <v>6.2950560715382524</v>
      </c>
    </row>
    <row r="96" spans="1:12" x14ac:dyDescent="0.25">
      <c r="A96" s="16">
        <v>87</v>
      </c>
      <c r="B96" s="8">
        <v>233</v>
      </c>
      <c r="C96" s="8">
        <v>2105</v>
      </c>
      <c r="D96" s="8">
        <v>2251</v>
      </c>
      <c r="E96" s="17">
        <v>0.5</v>
      </c>
      <c r="F96" s="18">
        <f t="shared" si="8"/>
        <v>0.10697887970615243</v>
      </c>
      <c r="G96" s="18">
        <f t="shared" si="9"/>
        <v>0.10154717803443014</v>
      </c>
      <c r="H96" s="13">
        <f t="shared" si="14"/>
        <v>46531.790687756678</v>
      </c>
      <c r="I96" s="13">
        <f t="shared" si="12"/>
        <v>4725.1720332304658</v>
      </c>
      <c r="J96" s="13">
        <f t="shared" si="10"/>
        <v>44169.204671141444</v>
      </c>
      <c r="K96" s="13">
        <f t="shared" si="11"/>
        <v>268938.31937433092</v>
      </c>
      <c r="L96" s="20">
        <f t="shared" si="13"/>
        <v>5.7796683815371255</v>
      </c>
    </row>
    <row r="97" spans="1:12" x14ac:dyDescent="0.25">
      <c r="A97" s="16">
        <v>88</v>
      </c>
      <c r="B97" s="8">
        <v>205</v>
      </c>
      <c r="C97" s="8">
        <v>1945</v>
      </c>
      <c r="D97" s="8">
        <v>1944</v>
      </c>
      <c r="E97" s="17">
        <v>0.5</v>
      </c>
      <c r="F97" s="18">
        <f t="shared" si="8"/>
        <v>0.10542555926973515</v>
      </c>
      <c r="G97" s="18">
        <f t="shared" si="9"/>
        <v>0.10014655593551539</v>
      </c>
      <c r="H97" s="13">
        <f t="shared" si="14"/>
        <v>41806.61865452621</v>
      </c>
      <c r="I97" s="13">
        <f t="shared" si="12"/>
        <v>4186.7888735602701</v>
      </c>
      <c r="J97" s="13">
        <f t="shared" si="10"/>
        <v>39713.224217746079</v>
      </c>
      <c r="K97" s="13">
        <f t="shared" si="11"/>
        <v>224769.11470318949</v>
      </c>
      <c r="L97" s="20">
        <f t="shared" si="13"/>
        <v>5.376400243238872</v>
      </c>
    </row>
    <row r="98" spans="1:12" x14ac:dyDescent="0.25">
      <c r="A98" s="16">
        <v>89</v>
      </c>
      <c r="B98" s="8">
        <v>223</v>
      </c>
      <c r="C98" s="8">
        <v>1648</v>
      </c>
      <c r="D98" s="8">
        <v>1715</v>
      </c>
      <c r="E98" s="17">
        <v>0.5</v>
      </c>
      <c r="F98" s="18">
        <f t="shared" si="8"/>
        <v>0.13261968480523342</v>
      </c>
      <c r="G98" s="18">
        <f t="shared" si="9"/>
        <v>0.12437255995538204</v>
      </c>
      <c r="H98" s="13">
        <f t="shared" si="14"/>
        <v>37619.829780965942</v>
      </c>
      <c r="I98" s="13">
        <f t="shared" si="12"/>
        <v>4678.8745349444534</v>
      </c>
      <c r="J98" s="13">
        <f t="shared" si="10"/>
        <v>35280.392513493716</v>
      </c>
      <c r="K98" s="13">
        <f>K99+J98</f>
        <v>185055.89048544341</v>
      </c>
      <c r="L98" s="20">
        <f t="shared" si="13"/>
        <v>4.9191049391476493</v>
      </c>
    </row>
    <row r="99" spans="1:12" x14ac:dyDescent="0.25">
      <c r="A99" s="16">
        <v>90</v>
      </c>
      <c r="B99" s="8">
        <v>221</v>
      </c>
      <c r="C99" s="8">
        <v>1356</v>
      </c>
      <c r="D99" s="8">
        <v>1443</v>
      </c>
      <c r="E99" s="17">
        <v>0.5</v>
      </c>
      <c r="F99" s="22">
        <f t="shared" si="8"/>
        <v>0.15791354055019649</v>
      </c>
      <c r="G99" s="22">
        <f t="shared" si="9"/>
        <v>0.14635761589403973</v>
      </c>
      <c r="H99" s="23">
        <f t="shared" si="14"/>
        <v>32940.955246021491</v>
      </c>
      <c r="I99" s="23">
        <f t="shared" si="12"/>
        <v>4821.1596750799663</v>
      </c>
      <c r="J99" s="23">
        <f t="shared" si="10"/>
        <v>30530.375408481508</v>
      </c>
      <c r="K99" s="23">
        <f t="shared" ref="K99:K108" si="15">K100+J99</f>
        <v>149775.49797194969</v>
      </c>
      <c r="L99" s="24">
        <f t="shared" si="13"/>
        <v>4.5467867234979202</v>
      </c>
    </row>
    <row r="100" spans="1:12" x14ac:dyDescent="0.25">
      <c r="A100" s="16">
        <v>91</v>
      </c>
      <c r="B100" s="8">
        <v>189</v>
      </c>
      <c r="C100" s="8">
        <v>1087</v>
      </c>
      <c r="D100" s="8">
        <v>1192</v>
      </c>
      <c r="E100" s="17">
        <v>0.5</v>
      </c>
      <c r="F100" s="22">
        <f t="shared" si="8"/>
        <v>0.16586222027204914</v>
      </c>
      <c r="G100" s="22">
        <f t="shared" si="9"/>
        <v>0.15316045380875201</v>
      </c>
      <c r="H100" s="23">
        <f t="shared" si="14"/>
        <v>28119.795570941526</v>
      </c>
      <c r="I100" s="23">
        <f t="shared" si="12"/>
        <v>4306.840650654739</v>
      </c>
      <c r="J100" s="23">
        <f t="shared" si="10"/>
        <v>25966.375245614156</v>
      </c>
      <c r="K100" s="23">
        <f t="shared" si="15"/>
        <v>119245.12256346818</v>
      </c>
      <c r="L100" s="24">
        <f t="shared" si="13"/>
        <v>4.2406112897454298</v>
      </c>
    </row>
    <row r="101" spans="1:12" x14ac:dyDescent="0.25">
      <c r="A101" s="16">
        <v>92</v>
      </c>
      <c r="B101" s="8">
        <v>160</v>
      </c>
      <c r="C101" s="8">
        <v>798</v>
      </c>
      <c r="D101" s="8">
        <v>925</v>
      </c>
      <c r="E101" s="17">
        <v>0.5</v>
      </c>
      <c r="F101" s="22">
        <f t="shared" si="8"/>
        <v>0.1857225769007545</v>
      </c>
      <c r="G101" s="22">
        <f t="shared" si="9"/>
        <v>0.16994158258098779</v>
      </c>
      <c r="H101" s="23">
        <f t="shared" si="14"/>
        <v>23812.954920286786</v>
      </c>
      <c r="I101" s="23">
        <f t="shared" si="12"/>
        <v>4046.8112450832564</v>
      </c>
      <c r="J101" s="23">
        <f t="shared" si="10"/>
        <v>21789.549297745158</v>
      </c>
      <c r="K101" s="23">
        <f t="shared" si="15"/>
        <v>93278.747317854024</v>
      </c>
      <c r="L101" s="24">
        <f t="shared" si="13"/>
        <v>3.9171429010008239</v>
      </c>
    </row>
    <row r="102" spans="1:12" x14ac:dyDescent="0.25">
      <c r="A102" s="16">
        <v>93</v>
      </c>
      <c r="B102" s="8">
        <v>114</v>
      </c>
      <c r="C102" s="8">
        <v>649</v>
      </c>
      <c r="D102" s="8">
        <v>670</v>
      </c>
      <c r="E102" s="17">
        <v>0.5</v>
      </c>
      <c r="F102" s="22">
        <f t="shared" si="8"/>
        <v>0.1728582259287339</v>
      </c>
      <c r="G102" s="22">
        <f t="shared" si="9"/>
        <v>0.15910676901605023</v>
      </c>
      <c r="H102" s="23">
        <f t="shared" si="14"/>
        <v>19766.14367520353</v>
      </c>
      <c r="I102" s="23">
        <f t="shared" si="12"/>
        <v>3144.92725606867</v>
      </c>
      <c r="J102" s="23">
        <f t="shared" si="10"/>
        <v>18193.680047169197</v>
      </c>
      <c r="K102" s="23">
        <f t="shared" si="15"/>
        <v>71489.198020108859</v>
      </c>
      <c r="L102" s="24">
        <f t="shared" si="13"/>
        <v>3.6167498928883881</v>
      </c>
    </row>
    <row r="103" spans="1:12" x14ac:dyDescent="0.25">
      <c r="A103" s="16">
        <v>94</v>
      </c>
      <c r="B103" s="8">
        <v>104</v>
      </c>
      <c r="C103" s="8">
        <v>466</v>
      </c>
      <c r="D103" s="8">
        <v>542</v>
      </c>
      <c r="E103" s="17">
        <v>0.5</v>
      </c>
      <c r="F103" s="22">
        <f t="shared" si="8"/>
        <v>0.20634920634920634</v>
      </c>
      <c r="G103" s="22">
        <f t="shared" si="9"/>
        <v>0.18705035971223019</v>
      </c>
      <c r="H103" s="23">
        <f t="shared" si="14"/>
        <v>16621.21641913486</v>
      </c>
      <c r="I103" s="23">
        <f t="shared" si="12"/>
        <v>3109.0045100540024</v>
      </c>
      <c r="J103" s="23">
        <f t="shared" si="10"/>
        <v>15066.714164107858</v>
      </c>
      <c r="K103" s="23">
        <f t="shared" si="15"/>
        <v>53295.517972939662</v>
      </c>
      <c r="L103" s="24">
        <f t="shared" si="13"/>
        <v>3.2064751838249461</v>
      </c>
    </row>
    <row r="104" spans="1:12" x14ac:dyDescent="0.25">
      <c r="A104" s="16">
        <v>95</v>
      </c>
      <c r="B104" s="8">
        <v>83</v>
      </c>
      <c r="C104" s="8">
        <v>324</v>
      </c>
      <c r="D104" s="8">
        <v>371</v>
      </c>
      <c r="E104" s="17">
        <v>0.5</v>
      </c>
      <c r="F104" s="22">
        <f t="shared" si="8"/>
        <v>0.23884892086330936</v>
      </c>
      <c r="G104" s="22">
        <f t="shared" si="9"/>
        <v>0.21336760925449871</v>
      </c>
      <c r="H104" s="23">
        <f t="shared" si="14"/>
        <v>13512.211909080857</v>
      </c>
      <c r="I104" s="23">
        <f t="shared" si="12"/>
        <v>2883.0683507807485</v>
      </c>
      <c r="J104" s="23">
        <f t="shared" si="10"/>
        <v>12070.677733690483</v>
      </c>
      <c r="K104" s="23">
        <f t="shared" si="15"/>
        <v>38228.803808831806</v>
      </c>
      <c r="L104" s="24">
        <f t="shared" si="13"/>
        <v>2.8292039871828987</v>
      </c>
    </row>
    <row r="105" spans="1:12" x14ac:dyDescent="0.25">
      <c r="A105" s="16">
        <v>96</v>
      </c>
      <c r="B105" s="8">
        <v>81</v>
      </c>
      <c r="C105" s="8">
        <v>292</v>
      </c>
      <c r="D105" s="8">
        <v>245</v>
      </c>
      <c r="E105" s="17">
        <v>0.5</v>
      </c>
      <c r="F105" s="22">
        <f t="shared" si="8"/>
        <v>0.3016759776536313</v>
      </c>
      <c r="G105" s="22">
        <f t="shared" si="9"/>
        <v>0.26213592233009708</v>
      </c>
      <c r="H105" s="23">
        <f t="shared" si="14"/>
        <v>10629.143558300109</v>
      </c>
      <c r="I105" s="23">
        <f t="shared" si="12"/>
        <v>2786.2803502340093</v>
      </c>
      <c r="J105" s="23">
        <f t="shared" si="10"/>
        <v>9236.0033831831042</v>
      </c>
      <c r="K105" s="23">
        <f t="shared" si="15"/>
        <v>26158.126075141321</v>
      </c>
      <c r="L105" s="24">
        <f t="shared" si="13"/>
        <v>2.4609815392619199</v>
      </c>
    </row>
    <row r="106" spans="1:12" x14ac:dyDescent="0.25">
      <c r="A106" s="16">
        <v>97</v>
      </c>
      <c r="B106" s="8">
        <v>62</v>
      </c>
      <c r="C106" s="8">
        <v>210</v>
      </c>
      <c r="D106" s="8">
        <v>224</v>
      </c>
      <c r="E106" s="17">
        <v>0.5</v>
      </c>
      <c r="F106" s="22">
        <f t="shared" si="8"/>
        <v>0.2857142857142857</v>
      </c>
      <c r="G106" s="22">
        <f t="shared" si="9"/>
        <v>0.25</v>
      </c>
      <c r="H106" s="23">
        <f t="shared" si="14"/>
        <v>7842.8632080661</v>
      </c>
      <c r="I106" s="23">
        <f t="shared" si="12"/>
        <v>1960.715802016525</v>
      </c>
      <c r="J106" s="23">
        <f t="shared" si="10"/>
        <v>6862.5053070578369</v>
      </c>
      <c r="K106" s="23">
        <f t="shared" si="15"/>
        <v>16922.122691958219</v>
      </c>
      <c r="L106" s="24">
        <f t="shared" si="13"/>
        <v>2.1576460334733913</v>
      </c>
    </row>
    <row r="107" spans="1:12" x14ac:dyDescent="0.25">
      <c r="A107" s="16">
        <v>98</v>
      </c>
      <c r="B107" s="8">
        <v>44</v>
      </c>
      <c r="C107" s="8">
        <v>158</v>
      </c>
      <c r="D107" s="8">
        <v>141</v>
      </c>
      <c r="E107" s="17">
        <v>0.5</v>
      </c>
      <c r="F107" s="22">
        <f t="shared" si="8"/>
        <v>0.29431438127090304</v>
      </c>
      <c r="G107" s="22">
        <f t="shared" si="9"/>
        <v>0.25655976676384845</v>
      </c>
      <c r="H107" s="23">
        <f t="shared" si="14"/>
        <v>5882.1474060495748</v>
      </c>
      <c r="I107" s="23">
        <f t="shared" si="12"/>
        <v>1509.122366566655</v>
      </c>
      <c r="J107" s="23">
        <f t="shared" si="10"/>
        <v>5127.5862227662474</v>
      </c>
      <c r="K107" s="23">
        <f t="shared" si="15"/>
        <v>10059.617384900381</v>
      </c>
      <c r="L107" s="24">
        <f t="shared" si="13"/>
        <v>1.7101947112978553</v>
      </c>
    </row>
    <row r="108" spans="1:12" x14ac:dyDescent="0.25">
      <c r="A108" s="16">
        <v>99</v>
      </c>
      <c r="B108" s="8">
        <v>34</v>
      </c>
      <c r="C108" s="8">
        <v>108</v>
      </c>
      <c r="D108" s="8">
        <v>117</v>
      </c>
      <c r="E108" s="17">
        <v>0.5</v>
      </c>
      <c r="F108" s="22">
        <f t="shared" si="8"/>
        <v>0.30222222222222223</v>
      </c>
      <c r="G108" s="22">
        <f t="shared" si="9"/>
        <v>0.26254826254826252</v>
      </c>
      <c r="H108" s="23">
        <f t="shared" si="14"/>
        <v>4373.02503948292</v>
      </c>
      <c r="I108" s="23">
        <f t="shared" si="12"/>
        <v>1148.1301261962878</v>
      </c>
      <c r="J108" s="23">
        <f t="shared" si="10"/>
        <v>3798.9599763847759</v>
      </c>
      <c r="K108" s="23">
        <f t="shared" si="15"/>
        <v>4932.0311621341334</v>
      </c>
      <c r="L108" s="24">
        <f t="shared" si="13"/>
        <v>1.1278305332359386</v>
      </c>
    </row>
    <row r="109" spans="1:12" x14ac:dyDescent="0.25">
      <c r="A109" s="16" t="s">
        <v>22</v>
      </c>
      <c r="B109" s="8">
        <v>52</v>
      </c>
      <c r="C109" s="8">
        <v>136</v>
      </c>
      <c r="D109" s="8">
        <v>160</v>
      </c>
      <c r="E109" s="21"/>
      <c r="F109" s="22">
        <f t="shared" si="8"/>
        <v>0.35135135135135137</v>
      </c>
      <c r="G109" s="22">
        <v>1</v>
      </c>
      <c r="H109" s="23">
        <f>H108-I108</f>
        <v>3224.8949132866319</v>
      </c>
      <c r="I109" s="23">
        <f>H109*G109</f>
        <v>3224.8949132866319</v>
      </c>
      <c r="J109" s="23">
        <f>H109*F109</f>
        <v>1133.0711857493573</v>
      </c>
      <c r="K109" s="23">
        <f>J109</f>
        <v>1133.0711857493573</v>
      </c>
      <c r="L109" s="24">
        <f>K109/H109</f>
        <v>0.35135135135135137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0" x14ac:dyDescent="0.2">
      <c r="A112" s="53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0" x14ac:dyDescent="0.2">
      <c r="A113" s="54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0" x14ac:dyDescent="0.2">
      <c r="A114" s="55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0" x14ac:dyDescent="0.2">
      <c r="A115" s="55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0" x14ac:dyDescent="0.2">
      <c r="A116" s="55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0" x14ac:dyDescent="0.2">
      <c r="A117" s="55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0" x14ac:dyDescent="0.2">
      <c r="A118" s="55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0" x14ac:dyDescent="0.2">
      <c r="A119" s="55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0" x14ac:dyDescent="0.2">
      <c r="A120" s="55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0" x14ac:dyDescent="0.2">
      <c r="A121" s="55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0" x14ac:dyDescent="0.2">
      <c r="A122" s="55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0" x14ac:dyDescent="0.2">
      <c r="A123" s="55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0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0" x14ac:dyDescent="0.2">
      <c r="A125" s="4" t="s">
        <v>47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0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0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0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0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0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0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0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0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0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0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0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0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0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0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0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0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0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0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0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0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0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0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0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0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0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0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0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0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0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0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0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0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0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0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0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0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0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0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0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0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0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0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0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0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0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0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0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0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0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0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0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0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0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0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0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0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0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0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0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0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0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0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0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0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0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0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0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0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0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5">
      <c r="L197" s="14"/>
    </row>
    <row r="198" spans="1:12" x14ac:dyDescent="0.25">
      <c r="L198" s="14"/>
    </row>
    <row r="199" spans="1:12" x14ac:dyDescent="0.25">
      <c r="L199" s="14"/>
    </row>
    <row r="200" spans="1:12" x14ac:dyDescent="0.25">
      <c r="L200" s="14"/>
    </row>
    <row r="201" spans="1:12" x14ac:dyDescent="0.25">
      <c r="L201" s="14"/>
    </row>
    <row r="202" spans="1:12" x14ac:dyDescent="0.25">
      <c r="L202" s="14"/>
    </row>
    <row r="203" spans="1:12" x14ac:dyDescent="0.25">
      <c r="L203" s="14"/>
    </row>
    <row r="204" spans="1:12" x14ac:dyDescent="0.25">
      <c r="L204" s="14"/>
    </row>
    <row r="205" spans="1:12" x14ac:dyDescent="0.25">
      <c r="L205" s="14"/>
    </row>
    <row r="206" spans="1:12" x14ac:dyDescent="0.25">
      <c r="L206" s="14"/>
    </row>
    <row r="207" spans="1:12" x14ac:dyDescent="0.25">
      <c r="L207" s="14"/>
    </row>
    <row r="208" spans="1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2" x14ac:dyDescent="0.25">
      <c r="L609" s="14"/>
    </row>
    <row r="610" spans="12:12" x14ac:dyDescent="0.25">
      <c r="L610" s="14"/>
    </row>
    <row r="611" spans="12:12" x14ac:dyDescent="0.25">
      <c r="L611" s="14"/>
    </row>
    <row r="612" spans="12:12" x14ac:dyDescent="0.25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2" width="12.7265625" style="9" customWidth="1"/>
    <col min="3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35" customFormat="1" ht="78.650000000000006" customHeight="1" x14ac:dyDescent="0.25">
      <c r="A6" s="36" t="s">
        <v>0</v>
      </c>
      <c r="B6" s="37" t="s">
        <v>1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5" x14ac:dyDescent="0.25">
      <c r="A7" s="38"/>
      <c r="B7" s="39"/>
      <c r="C7" s="40">
        <v>40544</v>
      </c>
      <c r="D7" s="41">
        <v>40909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8">
        <v>39</v>
      </c>
      <c r="C9" s="5">
        <v>15814</v>
      </c>
      <c r="D9" s="5">
        <v>15481</v>
      </c>
      <c r="E9" s="17">
        <v>0.5</v>
      </c>
      <c r="F9" s="18">
        <f t="shared" ref="F9:F40" si="0">B9/((C9+D9)/2)</f>
        <v>2.4924109282633009E-3</v>
      </c>
      <c r="G9" s="18">
        <f t="shared" ref="G9:G72" si="1">F9/((1+(1-E9)*F9))</f>
        <v>2.4893087381119552E-3</v>
      </c>
      <c r="H9" s="13">
        <v>100000</v>
      </c>
      <c r="I9" s="13">
        <f>H9*G9</f>
        <v>248.93087381119551</v>
      </c>
      <c r="J9" s="13">
        <f t="shared" ref="J9:J72" si="2">H10+I9*E9</f>
        <v>99875.534563094392</v>
      </c>
      <c r="K9" s="13">
        <f t="shared" ref="K9:K72" si="3">K10+J9</f>
        <v>8340263.159294012</v>
      </c>
      <c r="L9" s="19">
        <f>K9/H9</f>
        <v>83.402631592940125</v>
      </c>
    </row>
    <row r="10" spans="1:13" x14ac:dyDescent="0.25">
      <c r="A10" s="16">
        <v>1</v>
      </c>
      <c r="B10" s="8">
        <v>5</v>
      </c>
      <c r="C10" s="5">
        <v>16238</v>
      </c>
      <c r="D10" s="5">
        <v>16086</v>
      </c>
      <c r="E10" s="17">
        <v>0.5</v>
      </c>
      <c r="F10" s="18">
        <f t="shared" si="0"/>
        <v>3.0936765251825271E-4</v>
      </c>
      <c r="G10" s="18">
        <f t="shared" si="1"/>
        <v>3.0931980574716198E-4</v>
      </c>
      <c r="H10" s="13">
        <f>H9-I9</f>
        <v>99751.069126188799</v>
      </c>
      <c r="I10" s="13">
        <f t="shared" ref="I10:I73" si="4">H10*G10</f>
        <v>30.854981325184447</v>
      </c>
      <c r="J10" s="13">
        <f t="shared" si="2"/>
        <v>99735.641635526204</v>
      </c>
      <c r="K10" s="13">
        <f t="shared" si="3"/>
        <v>8240387.6247309176</v>
      </c>
      <c r="L10" s="20">
        <f t="shared" ref="L10:L73" si="5">K10/H10</f>
        <v>82.609516839428778</v>
      </c>
    </row>
    <row r="11" spans="1:13" x14ac:dyDescent="0.25">
      <c r="A11" s="16">
        <v>2</v>
      </c>
      <c r="B11" s="8">
        <v>5</v>
      </c>
      <c r="C11" s="5">
        <v>16485</v>
      </c>
      <c r="D11" s="5">
        <v>16043</v>
      </c>
      <c r="E11" s="17">
        <v>0.5</v>
      </c>
      <c r="F11" s="18">
        <f t="shared" si="0"/>
        <v>3.0742744712247911E-4</v>
      </c>
      <c r="G11" s="18">
        <f t="shared" si="1"/>
        <v>3.0738019856760832E-4</v>
      </c>
      <c r="H11" s="13">
        <f t="shared" ref="H11:H74" si="6">H10-I10</f>
        <v>99720.21414486361</v>
      </c>
      <c r="I11" s="13">
        <f t="shared" si="4"/>
        <v>30.652019225052602</v>
      </c>
      <c r="J11" s="13">
        <f t="shared" si="2"/>
        <v>99704.888135251094</v>
      </c>
      <c r="K11" s="13">
        <f t="shared" si="3"/>
        <v>8140651.9830953917</v>
      </c>
      <c r="L11" s="20">
        <f t="shared" si="5"/>
        <v>81.634922797793649</v>
      </c>
    </row>
    <row r="12" spans="1:13" x14ac:dyDescent="0.25">
      <c r="A12" s="16">
        <v>3</v>
      </c>
      <c r="B12" s="8">
        <v>2</v>
      </c>
      <c r="C12" s="5">
        <v>15512</v>
      </c>
      <c r="D12" s="5">
        <v>16675</v>
      </c>
      <c r="E12" s="17">
        <v>0.5</v>
      </c>
      <c r="F12" s="18">
        <f t="shared" si="0"/>
        <v>1.242737751266039E-4</v>
      </c>
      <c r="G12" s="18">
        <f t="shared" si="1"/>
        <v>1.2426605362080213E-4</v>
      </c>
      <c r="H12" s="13">
        <f t="shared" si="6"/>
        <v>99689.562125638564</v>
      </c>
      <c r="I12" s="13">
        <f t="shared" si="4"/>
        <v>12.388028472538887</v>
      </c>
      <c r="J12" s="13">
        <f t="shared" si="2"/>
        <v>99683.368111402291</v>
      </c>
      <c r="K12" s="13">
        <f t="shared" si="3"/>
        <v>8040947.094960141</v>
      </c>
      <c r="L12" s="20">
        <f t="shared" si="5"/>
        <v>80.659869734668419</v>
      </c>
    </row>
    <row r="13" spans="1:13" x14ac:dyDescent="0.25">
      <c r="A13" s="16">
        <v>4</v>
      </c>
      <c r="B13" s="8">
        <v>4</v>
      </c>
      <c r="C13" s="5">
        <v>15092</v>
      </c>
      <c r="D13" s="5">
        <v>15578</v>
      </c>
      <c r="E13" s="17">
        <v>0.5</v>
      </c>
      <c r="F13" s="18">
        <f t="shared" si="0"/>
        <v>2.6084121291164002E-4</v>
      </c>
      <c r="G13" s="18">
        <f t="shared" si="1"/>
        <v>2.6080719827867245E-4</v>
      </c>
      <c r="H13" s="13">
        <f t="shared" si="6"/>
        <v>99677.174097166018</v>
      </c>
      <c r="I13" s="13">
        <f t="shared" si="4"/>
        <v>25.99652450861733</v>
      </c>
      <c r="J13" s="13">
        <f t="shared" si="2"/>
        <v>99664.175834911701</v>
      </c>
      <c r="K13" s="13">
        <f t="shared" si="3"/>
        <v>7941263.7268487383</v>
      </c>
      <c r="L13" s="20">
        <f t="shared" si="5"/>
        <v>79.669832123325833</v>
      </c>
    </row>
    <row r="14" spans="1:13" x14ac:dyDescent="0.25">
      <c r="A14" s="16">
        <v>5</v>
      </c>
      <c r="B14" s="8">
        <v>0</v>
      </c>
      <c r="C14" s="5">
        <v>14346</v>
      </c>
      <c r="D14" s="5">
        <v>15127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99651.177572657398</v>
      </c>
      <c r="I14" s="13">
        <f t="shared" si="4"/>
        <v>0</v>
      </c>
      <c r="J14" s="13">
        <f t="shared" si="2"/>
        <v>99651.177572657398</v>
      </c>
      <c r="K14" s="13">
        <f t="shared" si="3"/>
        <v>7841599.5510138264</v>
      </c>
      <c r="L14" s="20">
        <f t="shared" si="5"/>
        <v>78.690485571998181</v>
      </c>
    </row>
    <row r="15" spans="1:13" x14ac:dyDescent="0.25">
      <c r="A15" s="16">
        <v>6</v>
      </c>
      <c r="B15" s="8">
        <v>1</v>
      </c>
      <c r="C15" s="5">
        <v>14542</v>
      </c>
      <c r="D15" s="5">
        <v>14352</v>
      </c>
      <c r="E15" s="17">
        <v>0.5</v>
      </c>
      <c r="F15" s="18">
        <f t="shared" si="0"/>
        <v>6.9218522876721806E-5</v>
      </c>
      <c r="G15" s="18">
        <f t="shared" si="1"/>
        <v>6.9216127357674343E-5</v>
      </c>
      <c r="H15" s="13">
        <f t="shared" si="6"/>
        <v>99651.177572657398</v>
      </c>
      <c r="I15" s="13">
        <f t="shared" si="4"/>
        <v>6.897468598211276</v>
      </c>
      <c r="J15" s="13">
        <f t="shared" si="2"/>
        <v>99647.728838358293</v>
      </c>
      <c r="K15" s="13">
        <f t="shared" si="3"/>
        <v>7741948.373441169</v>
      </c>
      <c r="L15" s="20">
        <f t="shared" si="5"/>
        <v>77.690485571998195</v>
      </c>
    </row>
    <row r="16" spans="1:13" x14ac:dyDescent="0.25">
      <c r="A16" s="16">
        <v>7</v>
      </c>
      <c r="B16" s="8">
        <v>1</v>
      </c>
      <c r="C16" s="5">
        <v>14031</v>
      </c>
      <c r="D16" s="5">
        <v>14475</v>
      </c>
      <c r="E16" s="17">
        <v>0.5</v>
      </c>
      <c r="F16" s="18">
        <f t="shared" si="0"/>
        <v>7.0160667929558687E-5</v>
      </c>
      <c r="G16" s="18">
        <f t="shared" si="1"/>
        <v>7.0158206756235303E-5</v>
      </c>
      <c r="H16" s="13">
        <f t="shared" si="6"/>
        <v>99644.280104059188</v>
      </c>
      <c r="I16" s="13">
        <f t="shared" si="4"/>
        <v>6.9908640056168085</v>
      </c>
      <c r="J16" s="13">
        <f t="shared" si="2"/>
        <v>99640.784672056368</v>
      </c>
      <c r="K16" s="13">
        <f t="shared" si="3"/>
        <v>7642300.644602811</v>
      </c>
      <c r="L16" s="20">
        <f t="shared" si="5"/>
        <v>76.695828768313703</v>
      </c>
    </row>
    <row r="17" spans="1:12" x14ac:dyDescent="0.25">
      <c r="A17" s="16">
        <v>8</v>
      </c>
      <c r="B17" s="8">
        <v>3</v>
      </c>
      <c r="C17" s="5">
        <v>13246</v>
      </c>
      <c r="D17" s="5">
        <v>13981</v>
      </c>
      <c r="E17" s="17">
        <v>0.5</v>
      </c>
      <c r="F17" s="18">
        <f t="shared" si="0"/>
        <v>2.2036948617181474E-4</v>
      </c>
      <c r="G17" s="18">
        <f t="shared" si="1"/>
        <v>2.2034520749173703E-4</v>
      </c>
      <c r="H17" s="13">
        <f t="shared" si="6"/>
        <v>99637.289240053564</v>
      </c>
      <c r="I17" s="13">
        <f t="shared" si="4"/>
        <v>21.95459917151382</v>
      </c>
      <c r="J17" s="13">
        <f t="shared" si="2"/>
        <v>99626.311940467815</v>
      </c>
      <c r="K17" s="13">
        <f t="shared" si="3"/>
        <v>7542659.8599307546</v>
      </c>
      <c r="L17" s="20">
        <f t="shared" si="5"/>
        <v>75.701174906097833</v>
      </c>
    </row>
    <row r="18" spans="1:12" x14ac:dyDescent="0.25">
      <c r="A18" s="16">
        <v>9</v>
      </c>
      <c r="B18" s="8">
        <v>0</v>
      </c>
      <c r="C18" s="5">
        <v>12848</v>
      </c>
      <c r="D18" s="5">
        <v>13171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99615.334640882051</v>
      </c>
      <c r="I18" s="13">
        <f t="shared" si="4"/>
        <v>0</v>
      </c>
      <c r="J18" s="13">
        <f t="shared" si="2"/>
        <v>99615.334640882051</v>
      </c>
      <c r="K18" s="13">
        <f t="shared" si="3"/>
        <v>7443033.5479902867</v>
      </c>
      <c r="L18" s="20">
        <f t="shared" si="5"/>
        <v>74.717748776559063</v>
      </c>
    </row>
    <row r="19" spans="1:12" x14ac:dyDescent="0.25">
      <c r="A19" s="16">
        <v>10</v>
      </c>
      <c r="B19" s="8">
        <v>0</v>
      </c>
      <c r="C19" s="5">
        <v>12573</v>
      </c>
      <c r="D19" s="5">
        <v>12746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99615.334640882051</v>
      </c>
      <c r="I19" s="13">
        <f t="shared" si="4"/>
        <v>0</v>
      </c>
      <c r="J19" s="13">
        <f t="shared" si="2"/>
        <v>99615.334640882051</v>
      </c>
      <c r="K19" s="13">
        <f t="shared" si="3"/>
        <v>7343418.2133494047</v>
      </c>
      <c r="L19" s="20">
        <f t="shared" si="5"/>
        <v>73.717748776559063</v>
      </c>
    </row>
    <row r="20" spans="1:12" x14ac:dyDescent="0.25">
      <c r="A20" s="16">
        <v>11</v>
      </c>
      <c r="B20" s="8">
        <v>1</v>
      </c>
      <c r="C20" s="5">
        <v>11954</v>
      </c>
      <c r="D20" s="5">
        <v>12550</v>
      </c>
      <c r="E20" s="17">
        <v>0.5</v>
      </c>
      <c r="F20" s="18">
        <f t="shared" si="0"/>
        <v>8.1619327456741755E-5</v>
      </c>
      <c r="G20" s="18">
        <f t="shared" si="1"/>
        <v>8.1615996735360139E-5</v>
      </c>
      <c r="H20" s="13">
        <f t="shared" si="6"/>
        <v>99615.334640882051</v>
      </c>
      <c r="I20" s="13">
        <f t="shared" si="4"/>
        <v>8.1302048268420375</v>
      </c>
      <c r="J20" s="13">
        <f t="shared" si="2"/>
        <v>99611.269538468638</v>
      </c>
      <c r="K20" s="13">
        <f t="shared" si="3"/>
        <v>7243802.8787085228</v>
      </c>
      <c r="L20" s="20">
        <f t="shared" si="5"/>
        <v>72.717748776559063</v>
      </c>
    </row>
    <row r="21" spans="1:12" x14ac:dyDescent="0.25">
      <c r="A21" s="16">
        <v>12</v>
      </c>
      <c r="B21" s="8">
        <v>0</v>
      </c>
      <c r="C21" s="5">
        <v>11266</v>
      </c>
      <c r="D21" s="5">
        <v>11952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99607.20443605521</v>
      </c>
      <c r="I21" s="13">
        <f t="shared" si="4"/>
        <v>0</v>
      </c>
      <c r="J21" s="13">
        <f t="shared" si="2"/>
        <v>99607.20443605521</v>
      </c>
      <c r="K21" s="13">
        <f t="shared" si="3"/>
        <v>7144191.6091700541</v>
      </c>
      <c r="L21" s="20">
        <f t="shared" si="5"/>
        <v>71.723643381201484</v>
      </c>
    </row>
    <row r="22" spans="1:12" x14ac:dyDescent="0.25">
      <c r="A22" s="16">
        <v>13</v>
      </c>
      <c r="B22" s="8">
        <v>2</v>
      </c>
      <c r="C22" s="5">
        <v>11139</v>
      </c>
      <c r="D22" s="5">
        <v>11240</v>
      </c>
      <c r="E22" s="17">
        <v>0.5</v>
      </c>
      <c r="F22" s="18">
        <f t="shared" si="0"/>
        <v>1.7873899638053532E-4</v>
      </c>
      <c r="G22" s="18">
        <f t="shared" si="1"/>
        <v>1.7872302399356597E-4</v>
      </c>
      <c r="H22" s="13">
        <f t="shared" si="6"/>
        <v>99607.20443605521</v>
      </c>
      <c r="I22" s="13">
        <f t="shared" si="4"/>
        <v>17.802100788357127</v>
      </c>
      <c r="J22" s="13">
        <f t="shared" si="2"/>
        <v>99598.303385661042</v>
      </c>
      <c r="K22" s="13">
        <f t="shared" si="3"/>
        <v>7044584.4047339987</v>
      </c>
      <c r="L22" s="20">
        <f t="shared" si="5"/>
        <v>70.723643381201484</v>
      </c>
    </row>
    <row r="23" spans="1:12" x14ac:dyDescent="0.25">
      <c r="A23" s="16">
        <v>14</v>
      </c>
      <c r="B23" s="8">
        <v>1</v>
      </c>
      <c r="C23" s="5">
        <v>11070</v>
      </c>
      <c r="D23" s="5">
        <v>11101</v>
      </c>
      <c r="E23" s="17">
        <v>0.5</v>
      </c>
      <c r="F23" s="18">
        <f t="shared" si="0"/>
        <v>9.0207929276983447E-5</v>
      </c>
      <c r="G23" s="18">
        <f t="shared" si="1"/>
        <v>9.0203860725239038E-5</v>
      </c>
      <c r="H23" s="13">
        <f t="shared" si="6"/>
        <v>99589.402335266859</v>
      </c>
      <c r="I23" s="13">
        <f t="shared" si="4"/>
        <v>8.9833485779602071</v>
      </c>
      <c r="J23" s="13">
        <f t="shared" si="2"/>
        <v>99584.910660977868</v>
      </c>
      <c r="K23" s="13">
        <f t="shared" si="3"/>
        <v>6944986.1013483377</v>
      </c>
      <c r="L23" s="20">
        <f t="shared" si="5"/>
        <v>69.736196206581326</v>
      </c>
    </row>
    <row r="24" spans="1:12" x14ac:dyDescent="0.25">
      <c r="A24" s="16">
        <v>15</v>
      </c>
      <c r="B24" s="8">
        <v>1</v>
      </c>
      <c r="C24" s="5">
        <v>11061</v>
      </c>
      <c r="D24" s="5">
        <v>11037</v>
      </c>
      <c r="E24" s="17">
        <v>0.5</v>
      </c>
      <c r="F24" s="18">
        <f t="shared" si="0"/>
        <v>9.0505928138293057E-5</v>
      </c>
      <c r="G24" s="18">
        <f t="shared" si="1"/>
        <v>9.0501832662111413E-5</v>
      </c>
      <c r="H24" s="13">
        <f t="shared" si="6"/>
        <v>99580.418986688892</v>
      </c>
      <c r="I24" s="13">
        <f t="shared" si="4"/>
        <v>9.012210415556261</v>
      </c>
      <c r="J24" s="13">
        <f t="shared" si="2"/>
        <v>99575.912881481112</v>
      </c>
      <c r="K24" s="13">
        <f t="shared" si="3"/>
        <v>6845401.1906873602</v>
      </c>
      <c r="L24" s="20">
        <f t="shared" si="5"/>
        <v>68.742442142188594</v>
      </c>
    </row>
    <row r="25" spans="1:12" x14ac:dyDescent="0.25">
      <c r="A25" s="16">
        <v>16</v>
      </c>
      <c r="B25" s="8">
        <v>1</v>
      </c>
      <c r="C25" s="5">
        <v>11261</v>
      </c>
      <c r="D25" s="5">
        <v>11057</v>
      </c>
      <c r="E25" s="17">
        <v>0.5</v>
      </c>
      <c r="F25" s="18">
        <f t="shared" si="0"/>
        <v>8.9613764674253968E-5</v>
      </c>
      <c r="G25" s="18">
        <f t="shared" si="1"/>
        <v>8.9609749540750039E-5</v>
      </c>
      <c r="H25" s="13">
        <f t="shared" si="6"/>
        <v>99571.406776273332</v>
      </c>
      <c r="I25" s="13">
        <f t="shared" si="4"/>
        <v>8.9225688226419937</v>
      </c>
      <c r="J25" s="13">
        <f t="shared" si="2"/>
        <v>99566.945491862003</v>
      </c>
      <c r="K25" s="13">
        <f t="shared" si="3"/>
        <v>6745825.2778058788</v>
      </c>
      <c r="L25" s="20">
        <f t="shared" si="5"/>
        <v>67.748618767263693</v>
      </c>
    </row>
    <row r="26" spans="1:12" x14ac:dyDescent="0.25">
      <c r="A26" s="16">
        <v>17</v>
      </c>
      <c r="B26" s="8">
        <v>3</v>
      </c>
      <c r="C26" s="5">
        <v>11613</v>
      </c>
      <c r="D26" s="5">
        <v>11222</v>
      </c>
      <c r="E26" s="17">
        <v>0.5</v>
      </c>
      <c r="F26" s="18">
        <f t="shared" si="0"/>
        <v>2.6275454346398071E-4</v>
      </c>
      <c r="G26" s="18">
        <f t="shared" si="1"/>
        <v>2.6272002802346965E-4</v>
      </c>
      <c r="H26" s="13">
        <f t="shared" si="6"/>
        <v>99562.484207450689</v>
      </c>
      <c r="I26" s="13">
        <f t="shared" si="4"/>
        <v>26.1570586410677</v>
      </c>
      <c r="J26" s="13">
        <f t="shared" si="2"/>
        <v>99549.405678130162</v>
      </c>
      <c r="K26" s="13">
        <f t="shared" si="3"/>
        <v>6646258.3323140172</v>
      </c>
      <c r="L26" s="20">
        <f t="shared" si="5"/>
        <v>66.754645439196963</v>
      </c>
    </row>
    <row r="27" spans="1:12" x14ac:dyDescent="0.25">
      <c r="A27" s="16">
        <v>18</v>
      </c>
      <c r="B27" s="8">
        <v>3</v>
      </c>
      <c r="C27" s="5">
        <v>12354</v>
      </c>
      <c r="D27" s="5">
        <v>11776</v>
      </c>
      <c r="E27" s="17">
        <v>0.5</v>
      </c>
      <c r="F27" s="18">
        <f t="shared" si="0"/>
        <v>2.4865312888520513E-4</v>
      </c>
      <c r="G27" s="18">
        <f t="shared" si="1"/>
        <v>2.4862221853893005E-4</v>
      </c>
      <c r="H27" s="13">
        <f t="shared" si="6"/>
        <v>99536.327148809622</v>
      </c>
      <c r="I27" s="13">
        <f t="shared" si="4"/>
        <v>24.746942480953784</v>
      </c>
      <c r="J27" s="13">
        <f t="shared" si="2"/>
        <v>99523.953677569152</v>
      </c>
      <c r="K27" s="13">
        <f t="shared" si="3"/>
        <v>6546708.9266358875</v>
      </c>
      <c r="L27" s="20">
        <f t="shared" si="5"/>
        <v>65.772056435720927</v>
      </c>
    </row>
    <row r="28" spans="1:12" x14ac:dyDescent="0.25">
      <c r="A28" s="16">
        <v>19</v>
      </c>
      <c r="B28" s="8">
        <v>4</v>
      </c>
      <c r="C28" s="5">
        <v>12608</v>
      </c>
      <c r="D28" s="5">
        <v>12487</v>
      </c>
      <c r="E28" s="17">
        <v>0.5</v>
      </c>
      <c r="F28" s="18">
        <f t="shared" si="0"/>
        <v>3.1878860330743176E-4</v>
      </c>
      <c r="G28" s="18">
        <f t="shared" si="1"/>
        <v>3.1873779831865807E-4</v>
      </c>
      <c r="H28" s="13">
        <f t="shared" si="6"/>
        <v>99511.580206328668</v>
      </c>
      <c r="I28" s="13">
        <f t="shared" si="4"/>
        <v>31.718101982175753</v>
      </c>
      <c r="J28" s="13">
        <f t="shared" si="2"/>
        <v>99495.721155337582</v>
      </c>
      <c r="K28" s="13">
        <f t="shared" si="3"/>
        <v>6447184.972958318</v>
      </c>
      <c r="L28" s="20">
        <f t="shared" si="5"/>
        <v>64.788288554866043</v>
      </c>
    </row>
    <row r="29" spans="1:12" x14ac:dyDescent="0.25">
      <c r="A29" s="16">
        <v>20</v>
      </c>
      <c r="B29" s="8">
        <v>6</v>
      </c>
      <c r="C29" s="5">
        <v>13148</v>
      </c>
      <c r="D29" s="5">
        <v>12739</v>
      </c>
      <c r="E29" s="17">
        <v>0.5</v>
      </c>
      <c r="F29" s="18">
        <f t="shared" si="0"/>
        <v>4.6355313477807391E-4</v>
      </c>
      <c r="G29" s="18">
        <f t="shared" si="1"/>
        <v>4.6344571892017149E-4</v>
      </c>
      <c r="H29" s="13">
        <f t="shared" si="6"/>
        <v>99479.862104346495</v>
      </c>
      <c r="I29" s="13">
        <f t="shared" si="4"/>
        <v>46.103516211028385</v>
      </c>
      <c r="J29" s="13">
        <f t="shared" si="2"/>
        <v>99456.810346240978</v>
      </c>
      <c r="K29" s="13">
        <f t="shared" si="3"/>
        <v>6347689.25180298</v>
      </c>
      <c r="L29" s="20">
        <f t="shared" si="5"/>
        <v>63.808786195790631</v>
      </c>
    </row>
    <row r="30" spans="1:12" x14ac:dyDescent="0.25">
      <c r="A30" s="16">
        <v>21</v>
      </c>
      <c r="B30" s="8">
        <v>6</v>
      </c>
      <c r="C30" s="5">
        <v>13696</v>
      </c>
      <c r="D30" s="5">
        <v>13397</v>
      </c>
      <c r="E30" s="17">
        <v>0.5</v>
      </c>
      <c r="F30" s="18">
        <f t="shared" si="0"/>
        <v>4.4291883512346365E-4</v>
      </c>
      <c r="G30" s="18">
        <f t="shared" si="1"/>
        <v>4.4282076829403296E-4</v>
      </c>
      <c r="H30" s="13">
        <f t="shared" si="6"/>
        <v>99433.758588135461</v>
      </c>
      <c r="I30" s="13">
        <f t="shared" si="4"/>
        <v>44.031333372361544</v>
      </c>
      <c r="J30" s="13">
        <f t="shared" si="2"/>
        <v>99411.742921449288</v>
      </c>
      <c r="K30" s="13">
        <f t="shared" si="3"/>
        <v>6248232.4414567389</v>
      </c>
      <c r="L30" s="20">
        <f t="shared" si="5"/>
        <v>62.838139985611328</v>
      </c>
    </row>
    <row r="31" spans="1:12" x14ac:dyDescent="0.25">
      <c r="A31" s="16">
        <v>22</v>
      </c>
      <c r="B31" s="8">
        <v>5</v>
      </c>
      <c r="C31" s="5">
        <v>14718</v>
      </c>
      <c r="D31" s="5">
        <v>13994</v>
      </c>
      <c r="E31" s="17">
        <v>0.5</v>
      </c>
      <c r="F31" s="18">
        <f t="shared" si="0"/>
        <v>3.4828643076065756E-4</v>
      </c>
      <c r="G31" s="18">
        <f t="shared" si="1"/>
        <v>3.482257896019779E-4</v>
      </c>
      <c r="H31" s="13">
        <f t="shared" si="6"/>
        <v>99389.7272547631</v>
      </c>
      <c r="I31" s="13">
        <f t="shared" si="4"/>
        <v>34.610066251615102</v>
      </c>
      <c r="J31" s="13">
        <f t="shared" si="2"/>
        <v>99372.422221637302</v>
      </c>
      <c r="K31" s="13">
        <f t="shared" si="3"/>
        <v>6148820.6985352896</v>
      </c>
      <c r="L31" s="20">
        <f t="shared" si="5"/>
        <v>61.865756837969556</v>
      </c>
    </row>
    <row r="32" spans="1:12" x14ac:dyDescent="0.25">
      <c r="A32" s="16">
        <v>23</v>
      </c>
      <c r="B32" s="8">
        <v>1</v>
      </c>
      <c r="C32" s="5">
        <v>15991</v>
      </c>
      <c r="D32" s="5">
        <v>14915</v>
      </c>
      <c r="E32" s="17">
        <v>0.5</v>
      </c>
      <c r="F32" s="18">
        <f t="shared" si="0"/>
        <v>6.471235358830001E-5</v>
      </c>
      <c r="G32" s="18">
        <f t="shared" si="1"/>
        <v>6.4710259811693151E-5</v>
      </c>
      <c r="H32" s="13">
        <f t="shared" si="6"/>
        <v>99355.117188511489</v>
      </c>
      <c r="I32" s="13">
        <f t="shared" si="4"/>
        <v>6.4292954468897987</v>
      </c>
      <c r="J32" s="13">
        <f t="shared" si="2"/>
        <v>99351.902540788054</v>
      </c>
      <c r="K32" s="13">
        <f t="shared" si="3"/>
        <v>6049448.2763136523</v>
      </c>
      <c r="L32" s="20">
        <f t="shared" si="5"/>
        <v>60.887133420976475</v>
      </c>
    </row>
    <row r="33" spans="1:12" x14ac:dyDescent="0.25">
      <c r="A33" s="16">
        <v>24</v>
      </c>
      <c r="B33" s="8">
        <v>3</v>
      </c>
      <c r="C33" s="5">
        <v>16733</v>
      </c>
      <c r="D33" s="5">
        <v>16265</v>
      </c>
      <c r="E33" s="17">
        <v>0.5</v>
      </c>
      <c r="F33" s="18">
        <f t="shared" si="0"/>
        <v>1.8182920176980423E-4</v>
      </c>
      <c r="G33" s="18">
        <f t="shared" si="1"/>
        <v>1.8181267234326231E-4</v>
      </c>
      <c r="H33" s="13">
        <f t="shared" si="6"/>
        <v>99348.687893064605</v>
      </c>
      <c r="I33" s="13">
        <f t="shared" si="4"/>
        <v>18.062850439634786</v>
      </c>
      <c r="J33" s="13">
        <f t="shared" si="2"/>
        <v>99339.65646784479</v>
      </c>
      <c r="K33" s="13">
        <f t="shared" si="3"/>
        <v>5950096.3737728642</v>
      </c>
      <c r="L33" s="20">
        <f t="shared" si="5"/>
        <v>59.891041340951944</v>
      </c>
    </row>
    <row r="34" spans="1:12" x14ac:dyDescent="0.25">
      <c r="A34" s="16">
        <v>25</v>
      </c>
      <c r="B34" s="8">
        <v>3</v>
      </c>
      <c r="C34" s="5">
        <v>18035</v>
      </c>
      <c r="D34" s="5">
        <v>16936</v>
      </c>
      <c r="E34" s="17">
        <v>0.5</v>
      </c>
      <c r="F34" s="18">
        <f t="shared" si="0"/>
        <v>1.7157073003345628E-4</v>
      </c>
      <c r="G34" s="18">
        <f t="shared" si="1"/>
        <v>1.7155601303825698E-4</v>
      </c>
      <c r="H34" s="13">
        <f t="shared" si="6"/>
        <v>99330.625042624975</v>
      </c>
      <c r="I34" s="13">
        <f t="shared" si="4"/>
        <v>17.040766004910786</v>
      </c>
      <c r="J34" s="13">
        <f t="shared" si="2"/>
        <v>99322.104659622521</v>
      </c>
      <c r="K34" s="13">
        <f t="shared" si="3"/>
        <v>5850756.7173050195</v>
      </c>
      <c r="L34" s="20">
        <f t="shared" si="5"/>
        <v>58.901841348469617</v>
      </c>
    </row>
    <row r="35" spans="1:12" x14ac:dyDescent="0.25">
      <c r="A35" s="16">
        <v>26</v>
      </c>
      <c r="B35" s="8">
        <v>4</v>
      </c>
      <c r="C35" s="5">
        <v>18988</v>
      </c>
      <c r="D35" s="5">
        <v>18151</v>
      </c>
      <c r="E35" s="17">
        <v>0.5</v>
      </c>
      <c r="F35" s="18">
        <f t="shared" si="0"/>
        <v>2.1540698457147474E-4</v>
      </c>
      <c r="G35" s="18">
        <f t="shared" si="1"/>
        <v>2.1538378698543467E-4</v>
      </c>
      <c r="H35" s="13">
        <f t="shared" si="6"/>
        <v>99313.584276620066</v>
      </c>
      <c r="I35" s="13">
        <f t="shared" si="4"/>
        <v>21.39053588059555</v>
      </c>
      <c r="J35" s="13">
        <f t="shared" si="2"/>
        <v>99302.889008679776</v>
      </c>
      <c r="K35" s="13">
        <f t="shared" si="3"/>
        <v>5751434.612645397</v>
      </c>
      <c r="L35" s="20">
        <f t="shared" si="5"/>
        <v>57.911862254672165</v>
      </c>
    </row>
    <row r="36" spans="1:12" x14ac:dyDescent="0.25">
      <c r="A36" s="16">
        <v>27</v>
      </c>
      <c r="B36" s="8">
        <v>0</v>
      </c>
      <c r="C36" s="5">
        <v>20207</v>
      </c>
      <c r="D36" s="5">
        <v>19098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99292.193740739473</v>
      </c>
      <c r="I36" s="13">
        <f t="shared" si="4"/>
        <v>0</v>
      </c>
      <c r="J36" s="13">
        <f t="shared" si="2"/>
        <v>99292.193740739473</v>
      </c>
      <c r="K36" s="13">
        <f t="shared" si="3"/>
        <v>5652131.7236367175</v>
      </c>
      <c r="L36" s="20">
        <f t="shared" si="5"/>
        <v>56.92423050290261</v>
      </c>
    </row>
    <row r="37" spans="1:12" x14ac:dyDescent="0.25">
      <c r="A37" s="16">
        <v>28</v>
      </c>
      <c r="B37" s="8">
        <v>5</v>
      </c>
      <c r="C37" s="5">
        <v>21767</v>
      </c>
      <c r="D37" s="5">
        <v>20197</v>
      </c>
      <c r="E37" s="17">
        <v>0.5</v>
      </c>
      <c r="F37" s="18">
        <f t="shared" si="0"/>
        <v>2.3829949480507102E-4</v>
      </c>
      <c r="G37" s="18">
        <f t="shared" si="1"/>
        <v>2.3827110486311328E-4</v>
      </c>
      <c r="H37" s="13">
        <f t="shared" si="6"/>
        <v>99292.193740739473</v>
      </c>
      <c r="I37" s="13">
        <f t="shared" si="4"/>
        <v>23.658460706888295</v>
      </c>
      <c r="J37" s="13">
        <f t="shared" si="2"/>
        <v>99280.364510386018</v>
      </c>
      <c r="K37" s="13">
        <f t="shared" si="3"/>
        <v>5552839.529895978</v>
      </c>
      <c r="L37" s="20">
        <f t="shared" si="5"/>
        <v>55.92423050290261</v>
      </c>
    </row>
    <row r="38" spans="1:12" x14ac:dyDescent="0.25">
      <c r="A38" s="16">
        <v>29</v>
      </c>
      <c r="B38" s="8">
        <v>10</v>
      </c>
      <c r="C38" s="5">
        <v>23471</v>
      </c>
      <c r="D38" s="5">
        <v>21708</v>
      </c>
      <c r="E38" s="17">
        <v>0.5</v>
      </c>
      <c r="F38" s="18">
        <f t="shared" si="0"/>
        <v>4.4268354766595098E-4</v>
      </c>
      <c r="G38" s="18">
        <f t="shared" si="1"/>
        <v>4.4258558498749693E-4</v>
      </c>
      <c r="H38" s="13">
        <f t="shared" si="6"/>
        <v>99268.535280032578</v>
      </c>
      <c r="I38" s="13">
        <f t="shared" si="4"/>
        <v>43.934822757765197</v>
      </c>
      <c r="J38" s="13">
        <f t="shared" si="2"/>
        <v>99246.567868653685</v>
      </c>
      <c r="K38" s="13">
        <f t="shared" si="3"/>
        <v>5453559.1653855918</v>
      </c>
      <c r="L38" s="20">
        <f t="shared" si="5"/>
        <v>54.937439642897104</v>
      </c>
    </row>
    <row r="39" spans="1:12" x14ac:dyDescent="0.25">
      <c r="A39" s="16">
        <v>30</v>
      </c>
      <c r="B39" s="8">
        <v>7</v>
      </c>
      <c r="C39" s="5">
        <v>24911</v>
      </c>
      <c r="D39" s="5">
        <v>23426</v>
      </c>
      <c r="E39" s="17">
        <v>0.5</v>
      </c>
      <c r="F39" s="18">
        <f t="shared" si="0"/>
        <v>2.8963320023998179E-4</v>
      </c>
      <c r="G39" s="18">
        <f t="shared" si="1"/>
        <v>2.8959126261790503E-4</v>
      </c>
      <c r="H39" s="13">
        <f t="shared" si="6"/>
        <v>99224.600457274806</v>
      </c>
      <c r="I39" s="13">
        <f t="shared" si="4"/>
        <v>28.734577329179366</v>
      </c>
      <c r="J39" s="13">
        <f t="shared" si="2"/>
        <v>99210.233168610226</v>
      </c>
      <c r="K39" s="13">
        <f t="shared" si="3"/>
        <v>5354312.5975169381</v>
      </c>
      <c r="L39" s="20">
        <f t="shared" si="5"/>
        <v>53.961543537002754</v>
      </c>
    </row>
    <row r="40" spans="1:12" x14ac:dyDescent="0.25">
      <c r="A40" s="16">
        <v>31</v>
      </c>
      <c r="B40" s="8">
        <v>14</v>
      </c>
      <c r="C40" s="5">
        <v>26251</v>
      </c>
      <c r="D40" s="5">
        <v>24740</v>
      </c>
      <c r="E40" s="17">
        <v>0.5</v>
      </c>
      <c r="F40" s="18">
        <f t="shared" si="0"/>
        <v>5.4911651075680024E-4</v>
      </c>
      <c r="G40" s="18">
        <f t="shared" si="1"/>
        <v>5.4896578766787569E-4</v>
      </c>
      <c r="H40" s="13">
        <f t="shared" si="6"/>
        <v>99195.865879945632</v>
      </c>
      <c r="I40" s="13">
        <f t="shared" si="4"/>
        <v>54.455136646181309</v>
      </c>
      <c r="J40" s="13">
        <f t="shared" si="2"/>
        <v>99168.638311622533</v>
      </c>
      <c r="K40" s="13">
        <f t="shared" si="3"/>
        <v>5255102.3643483277</v>
      </c>
      <c r="L40" s="20">
        <f t="shared" si="5"/>
        <v>52.977030017646619</v>
      </c>
    </row>
    <row r="41" spans="1:12" x14ac:dyDescent="0.25">
      <c r="A41" s="16">
        <v>32</v>
      </c>
      <c r="B41" s="8">
        <v>10</v>
      </c>
      <c r="C41" s="5">
        <v>27996</v>
      </c>
      <c r="D41" s="5">
        <v>26149</v>
      </c>
      <c r="E41" s="17">
        <v>0.5</v>
      </c>
      <c r="F41" s="18">
        <f t="shared" ref="F41:F72" si="7">B41/((C41+D41)/2)</f>
        <v>3.6937852063902485E-4</v>
      </c>
      <c r="G41" s="18">
        <f t="shared" si="1"/>
        <v>3.6931031299049027E-4</v>
      </c>
      <c r="H41" s="13">
        <f t="shared" si="6"/>
        <v>99141.41074329945</v>
      </c>
      <c r="I41" s="13">
        <f t="shared" si="4"/>
        <v>36.613945431926673</v>
      </c>
      <c r="J41" s="13">
        <f t="shared" si="2"/>
        <v>99123.10377058349</v>
      </c>
      <c r="K41" s="13">
        <f t="shared" si="3"/>
        <v>5155933.7260367051</v>
      </c>
      <c r="L41" s="20">
        <f t="shared" si="5"/>
        <v>52.005853935109279</v>
      </c>
    </row>
    <row r="42" spans="1:12" x14ac:dyDescent="0.25">
      <c r="A42" s="16">
        <v>33</v>
      </c>
      <c r="B42" s="8">
        <v>7</v>
      </c>
      <c r="C42" s="5">
        <v>27759</v>
      </c>
      <c r="D42" s="5">
        <v>27880</v>
      </c>
      <c r="E42" s="17">
        <v>0.5</v>
      </c>
      <c r="F42" s="18">
        <f t="shared" si="7"/>
        <v>2.516220636603821E-4</v>
      </c>
      <c r="G42" s="18">
        <f t="shared" si="1"/>
        <v>2.5159041081119934E-4</v>
      </c>
      <c r="H42" s="13">
        <f t="shared" si="6"/>
        <v>99104.79679786753</v>
      </c>
      <c r="I42" s="13">
        <f t="shared" si="4"/>
        <v>24.933816539735925</v>
      </c>
      <c r="J42" s="13">
        <f t="shared" si="2"/>
        <v>99092.329889597662</v>
      </c>
      <c r="K42" s="13">
        <f t="shared" si="3"/>
        <v>5056810.6222661212</v>
      </c>
      <c r="L42" s="20">
        <f t="shared" si="5"/>
        <v>51.024882605631156</v>
      </c>
    </row>
    <row r="43" spans="1:12" x14ac:dyDescent="0.25">
      <c r="A43" s="16">
        <v>34</v>
      </c>
      <c r="B43" s="8">
        <v>9</v>
      </c>
      <c r="C43" s="5">
        <v>28256</v>
      </c>
      <c r="D43" s="5">
        <v>27642</v>
      </c>
      <c r="E43" s="17">
        <v>0.5</v>
      </c>
      <c r="F43" s="18">
        <f t="shared" si="7"/>
        <v>3.2201509893019426E-4</v>
      </c>
      <c r="G43" s="18">
        <f t="shared" si="1"/>
        <v>3.219632604146171E-4</v>
      </c>
      <c r="H43" s="13">
        <f t="shared" si="6"/>
        <v>99079.862981327795</v>
      </c>
      <c r="I43" s="13">
        <f t="shared" si="4"/>
        <v>31.900075726901822</v>
      </c>
      <c r="J43" s="13">
        <f t="shared" si="2"/>
        <v>99063.912943464355</v>
      </c>
      <c r="K43" s="13">
        <f t="shared" si="3"/>
        <v>4957718.2923765238</v>
      </c>
      <c r="L43" s="20">
        <f t="shared" si="5"/>
        <v>50.037597380517532</v>
      </c>
    </row>
    <row r="44" spans="1:12" x14ac:dyDescent="0.25">
      <c r="A44" s="16">
        <v>35</v>
      </c>
      <c r="B44" s="8">
        <v>13</v>
      </c>
      <c r="C44" s="5">
        <v>28108</v>
      </c>
      <c r="D44" s="5">
        <v>28142</v>
      </c>
      <c r="E44" s="17">
        <v>0.5</v>
      </c>
      <c r="F44" s="18">
        <f t="shared" si="7"/>
        <v>4.6222222222222221E-4</v>
      </c>
      <c r="G44" s="18">
        <f t="shared" si="1"/>
        <v>4.6211542221353288E-4</v>
      </c>
      <c r="H44" s="13">
        <f t="shared" si="6"/>
        <v>99047.9629056009</v>
      </c>
      <c r="I44" s="13">
        <f t="shared" si="4"/>
        <v>45.771591197512102</v>
      </c>
      <c r="J44" s="13">
        <f t="shared" si="2"/>
        <v>99025.077110002152</v>
      </c>
      <c r="K44" s="13">
        <f t="shared" si="3"/>
        <v>4858654.3794330591</v>
      </c>
      <c r="L44" s="20">
        <f t="shared" si="5"/>
        <v>49.053551803621346</v>
      </c>
    </row>
    <row r="45" spans="1:12" x14ac:dyDescent="0.25">
      <c r="A45" s="16">
        <v>36</v>
      </c>
      <c r="B45" s="8">
        <v>9</v>
      </c>
      <c r="C45" s="5">
        <v>27043</v>
      </c>
      <c r="D45" s="5">
        <v>27984</v>
      </c>
      <c r="E45" s="17">
        <v>0.5</v>
      </c>
      <c r="F45" s="18">
        <f t="shared" si="7"/>
        <v>3.2711214494702602E-4</v>
      </c>
      <c r="G45" s="18">
        <f t="shared" si="1"/>
        <v>3.2705865251835161E-4</v>
      </c>
      <c r="H45" s="13">
        <f t="shared" si="6"/>
        <v>99002.19131440339</v>
      </c>
      <c r="I45" s="13">
        <f t="shared" si="4"/>
        <v>32.379523287652823</v>
      </c>
      <c r="J45" s="13">
        <f t="shared" si="2"/>
        <v>98986.001552759553</v>
      </c>
      <c r="K45" s="13">
        <f t="shared" si="3"/>
        <v>4759629.3023230573</v>
      </c>
      <c r="L45" s="20">
        <f t="shared" si="5"/>
        <v>48.075999522149971</v>
      </c>
    </row>
    <row r="46" spans="1:12" x14ac:dyDescent="0.25">
      <c r="A46" s="16">
        <v>37</v>
      </c>
      <c r="B46" s="8">
        <v>13</v>
      </c>
      <c r="C46" s="5">
        <v>25429</v>
      </c>
      <c r="D46" s="5">
        <v>26845</v>
      </c>
      <c r="E46" s="17">
        <v>0.5</v>
      </c>
      <c r="F46" s="18">
        <f t="shared" si="7"/>
        <v>4.9737919424570529E-4</v>
      </c>
      <c r="G46" s="18">
        <f t="shared" si="1"/>
        <v>4.9725553196779311E-4</v>
      </c>
      <c r="H46" s="13">
        <f t="shared" si="6"/>
        <v>98969.811791115731</v>
      </c>
      <c r="I46" s="13">
        <f t="shared" si="4"/>
        <v>49.213286410943617</v>
      </c>
      <c r="J46" s="13">
        <f t="shared" si="2"/>
        <v>98945.205147910252</v>
      </c>
      <c r="K46" s="13">
        <f t="shared" si="3"/>
        <v>4660643.3007702976</v>
      </c>
      <c r="L46" s="20">
        <f t="shared" si="5"/>
        <v>47.091564755190042</v>
      </c>
    </row>
    <row r="47" spans="1:12" x14ac:dyDescent="0.25">
      <c r="A47" s="16">
        <v>38</v>
      </c>
      <c r="B47" s="8">
        <v>13</v>
      </c>
      <c r="C47" s="5">
        <v>24505</v>
      </c>
      <c r="D47" s="5">
        <v>25325</v>
      </c>
      <c r="E47" s="17">
        <v>0.5</v>
      </c>
      <c r="F47" s="18">
        <f t="shared" si="7"/>
        <v>5.2177403170780654E-4</v>
      </c>
      <c r="G47" s="18">
        <f t="shared" si="1"/>
        <v>5.2163794314146427E-4</v>
      </c>
      <c r="H47" s="13">
        <f t="shared" si="6"/>
        <v>98920.598504704787</v>
      </c>
      <c r="I47" s="13">
        <f t="shared" si="4"/>
        <v>51.600737538316814</v>
      </c>
      <c r="J47" s="13">
        <f t="shared" si="2"/>
        <v>98894.79813593562</v>
      </c>
      <c r="K47" s="13">
        <f t="shared" si="3"/>
        <v>4561698.0956223877</v>
      </c>
      <c r="L47" s="20">
        <f t="shared" si="5"/>
        <v>46.114744194612079</v>
      </c>
    </row>
    <row r="48" spans="1:12" x14ac:dyDescent="0.25">
      <c r="A48" s="16">
        <v>39</v>
      </c>
      <c r="B48" s="8">
        <v>12</v>
      </c>
      <c r="C48" s="5">
        <v>23840</v>
      </c>
      <c r="D48" s="5">
        <v>24383</v>
      </c>
      <c r="E48" s="17">
        <v>0.5</v>
      </c>
      <c r="F48" s="18">
        <f t="shared" si="7"/>
        <v>4.9768782531157334E-4</v>
      </c>
      <c r="G48" s="18">
        <f t="shared" si="1"/>
        <v>4.9756400953664354E-4</v>
      </c>
      <c r="H48" s="13">
        <f t="shared" si="6"/>
        <v>98868.997767166467</v>
      </c>
      <c r="I48" s="13">
        <f t="shared" si="4"/>
        <v>49.193654947900804</v>
      </c>
      <c r="J48" s="13">
        <f t="shared" si="2"/>
        <v>98844.400939692525</v>
      </c>
      <c r="K48" s="13">
        <f t="shared" si="3"/>
        <v>4462803.2974864524</v>
      </c>
      <c r="L48" s="20">
        <f t="shared" si="5"/>
        <v>45.138550994480802</v>
      </c>
    </row>
    <row r="49" spans="1:12" x14ac:dyDescent="0.25">
      <c r="A49" s="16">
        <v>40</v>
      </c>
      <c r="B49" s="8">
        <v>15</v>
      </c>
      <c r="C49" s="5">
        <v>22614</v>
      </c>
      <c r="D49" s="5">
        <v>23852</v>
      </c>
      <c r="E49" s="17">
        <v>0.5</v>
      </c>
      <c r="F49" s="18">
        <f t="shared" si="7"/>
        <v>6.4563336633237205E-4</v>
      </c>
      <c r="G49" s="18">
        <f t="shared" si="1"/>
        <v>6.454250123706461E-4</v>
      </c>
      <c r="H49" s="13">
        <f t="shared" si="6"/>
        <v>98819.804112218568</v>
      </c>
      <c r="I49" s="13">
        <f t="shared" si="4"/>
        <v>63.780773291593491</v>
      </c>
      <c r="J49" s="13">
        <f t="shared" si="2"/>
        <v>98787.913725572769</v>
      </c>
      <c r="K49" s="13">
        <f t="shared" si="3"/>
        <v>4363958.8965467596</v>
      </c>
      <c r="L49" s="20">
        <f t="shared" si="5"/>
        <v>44.160772587558469</v>
      </c>
    </row>
    <row r="50" spans="1:12" x14ac:dyDescent="0.25">
      <c r="A50" s="16">
        <v>41</v>
      </c>
      <c r="B50" s="8">
        <v>20</v>
      </c>
      <c r="C50" s="5">
        <v>22058</v>
      </c>
      <c r="D50" s="5">
        <v>22594</v>
      </c>
      <c r="E50" s="17">
        <v>0.5</v>
      </c>
      <c r="F50" s="18">
        <f t="shared" si="7"/>
        <v>8.9581653677326886E-4</v>
      </c>
      <c r="G50" s="18">
        <f t="shared" si="1"/>
        <v>8.9541547277936968E-4</v>
      </c>
      <c r="H50" s="13">
        <f t="shared" si="6"/>
        <v>98756.023338926971</v>
      </c>
      <c r="I50" s="13">
        <f t="shared" si="4"/>
        <v>88.427671327835753</v>
      </c>
      <c r="J50" s="13">
        <f t="shared" si="2"/>
        <v>98711.809503263052</v>
      </c>
      <c r="K50" s="13">
        <f t="shared" si="3"/>
        <v>4265170.982821187</v>
      </c>
      <c r="L50" s="20">
        <f t="shared" si="5"/>
        <v>43.188970541910948</v>
      </c>
    </row>
    <row r="51" spans="1:12" x14ac:dyDescent="0.25">
      <c r="A51" s="16">
        <v>42</v>
      </c>
      <c r="B51" s="8">
        <v>21</v>
      </c>
      <c r="C51" s="5">
        <v>21514</v>
      </c>
      <c r="D51" s="5">
        <v>21966</v>
      </c>
      <c r="E51" s="17">
        <v>0.5</v>
      </c>
      <c r="F51" s="18">
        <f t="shared" si="7"/>
        <v>9.6596136154553818E-4</v>
      </c>
      <c r="G51" s="18">
        <f t="shared" si="1"/>
        <v>9.6549504609089458E-4</v>
      </c>
      <c r="H51" s="13">
        <f t="shared" si="6"/>
        <v>98667.595667599133</v>
      </c>
      <c r="I51" s="13">
        <f t="shared" si="4"/>
        <v>95.263074826766371</v>
      </c>
      <c r="J51" s="13">
        <f t="shared" si="2"/>
        <v>98619.964130185748</v>
      </c>
      <c r="K51" s="13">
        <f t="shared" si="3"/>
        <v>4166459.1733179237</v>
      </c>
      <c r="L51" s="20">
        <f t="shared" si="5"/>
        <v>42.227229164013394</v>
      </c>
    </row>
    <row r="52" spans="1:12" x14ac:dyDescent="0.25">
      <c r="A52" s="16">
        <v>43</v>
      </c>
      <c r="B52" s="8">
        <v>29</v>
      </c>
      <c r="C52" s="5">
        <v>20732</v>
      </c>
      <c r="D52" s="5">
        <v>21532</v>
      </c>
      <c r="E52" s="17">
        <v>0.5</v>
      </c>
      <c r="F52" s="18">
        <f t="shared" si="7"/>
        <v>1.372326329736892E-3</v>
      </c>
      <c r="G52" s="18">
        <f t="shared" si="1"/>
        <v>1.3713853356347387E-3</v>
      </c>
      <c r="H52" s="13">
        <f t="shared" si="6"/>
        <v>98572.332592772364</v>
      </c>
      <c r="I52" s="13">
        <f t="shared" si="4"/>
        <v>135.18065141703821</v>
      </c>
      <c r="J52" s="13">
        <f t="shared" si="2"/>
        <v>98504.742267063848</v>
      </c>
      <c r="K52" s="13">
        <f t="shared" si="3"/>
        <v>4067839.2091877381</v>
      </c>
      <c r="L52" s="20">
        <f t="shared" si="5"/>
        <v>41.267555531966835</v>
      </c>
    </row>
    <row r="53" spans="1:12" x14ac:dyDescent="0.25">
      <c r="A53" s="16">
        <v>44</v>
      </c>
      <c r="B53" s="8">
        <v>22</v>
      </c>
      <c r="C53" s="5">
        <v>19330</v>
      </c>
      <c r="D53" s="5">
        <v>20692</v>
      </c>
      <c r="E53" s="17">
        <v>0.5</v>
      </c>
      <c r="F53" s="18">
        <f t="shared" si="7"/>
        <v>1.0993953325670882E-3</v>
      </c>
      <c r="G53" s="18">
        <f t="shared" si="1"/>
        <v>1.0987913295375088E-3</v>
      </c>
      <c r="H53" s="13">
        <f t="shared" si="6"/>
        <v>98437.151941355332</v>
      </c>
      <c r="I53" s="13">
        <f t="shared" si="4"/>
        <v>108.16188905752759</v>
      </c>
      <c r="J53" s="13">
        <f t="shared" si="2"/>
        <v>98383.070996826558</v>
      </c>
      <c r="K53" s="13">
        <f t="shared" si="3"/>
        <v>3969334.4669206743</v>
      </c>
      <c r="L53" s="20">
        <f t="shared" si="5"/>
        <v>40.32354033653305</v>
      </c>
    </row>
    <row r="54" spans="1:12" x14ac:dyDescent="0.25">
      <c r="A54" s="16">
        <v>45</v>
      </c>
      <c r="B54" s="8">
        <v>19</v>
      </c>
      <c r="C54" s="5">
        <v>18605</v>
      </c>
      <c r="D54" s="5">
        <v>19333</v>
      </c>
      <c r="E54" s="17">
        <v>0.5</v>
      </c>
      <c r="F54" s="18">
        <f t="shared" si="7"/>
        <v>1.0016342453476725E-3</v>
      </c>
      <c r="G54" s="18">
        <f t="shared" si="1"/>
        <v>1.0011328608688778E-3</v>
      </c>
      <c r="H54" s="13">
        <f t="shared" si="6"/>
        <v>98328.990052297799</v>
      </c>
      <c r="I54" s="13">
        <f t="shared" si="4"/>
        <v>98.440383117404323</v>
      </c>
      <c r="J54" s="13">
        <f t="shared" si="2"/>
        <v>98279.769860739107</v>
      </c>
      <c r="K54" s="13">
        <f t="shared" si="3"/>
        <v>3870951.3959238478</v>
      </c>
      <c r="L54" s="20">
        <f t="shared" si="5"/>
        <v>39.367346230903237</v>
      </c>
    </row>
    <row r="55" spans="1:12" x14ac:dyDescent="0.25">
      <c r="A55" s="16">
        <v>46</v>
      </c>
      <c r="B55" s="8">
        <v>22</v>
      </c>
      <c r="C55" s="5">
        <v>18482</v>
      </c>
      <c r="D55" s="5">
        <v>18553</v>
      </c>
      <c r="E55" s="17">
        <v>0.5</v>
      </c>
      <c r="F55" s="18">
        <f t="shared" si="7"/>
        <v>1.1880653435938976E-3</v>
      </c>
      <c r="G55" s="18">
        <f t="shared" si="1"/>
        <v>1.1873600129530181E-3</v>
      </c>
      <c r="H55" s="13">
        <f t="shared" si="6"/>
        <v>98230.5496691804</v>
      </c>
      <c r="I55" s="13">
        <f t="shared" si="4"/>
        <v>116.63502672758013</v>
      </c>
      <c r="J55" s="13">
        <f t="shared" si="2"/>
        <v>98172.2321558166</v>
      </c>
      <c r="K55" s="13">
        <f t="shared" si="3"/>
        <v>3772671.6260631089</v>
      </c>
      <c r="L55" s="20">
        <f t="shared" si="5"/>
        <v>38.406296602927142</v>
      </c>
    </row>
    <row r="56" spans="1:12" x14ac:dyDescent="0.25">
      <c r="A56" s="16">
        <v>47</v>
      </c>
      <c r="B56" s="8">
        <v>30</v>
      </c>
      <c r="C56" s="5">
        <v>17666</v>
      </c>
      <c r="D56" s="5">
        <v>18408</v>
      </c>
      <c r="E56" s="17">
        <v>0.5</v>
      </c>
      <c r="F56" s="18">
        <f t="shared" si="7"/>
        <v>1.6632477684759106E-3</v>
      </c>
      <c r="G56" s="18">
        <f t="shared" si="1"/>
        <v>1.6618657212497231E-3</v>
      </c>
      <c r="H56" s="13">
        <f t="shared" si="6"/>
        <v>98113.914642452815</v>
      </c>
      <c r="I56" s="13">
        <f t="shared" si="4"/>
        <v>163.05215152191363</v>
      </c>
      <c r="J56" s="13">
        <f t="shared" si="2"/>
        <v>98032.38856669185</v>
      </c>
      <c r="K56" s="13">
        <f t="shared" si="3"/>
        <v>3674499.3939072923</v>
      </c>
      <c r="L56" s="20">
        <f t="shared" si="5"/>
        <v>37.451358528481101</v>
      </c>
    </row>
    <row r="57" spans="1:12" x14ac:dyDescent="0.25">
      <c r="A57" s="16">
        <v>48</v>
      </c>
      <c r="B57" s="8">
        <v>32</v>
      </c>
      <c r="C57" s="5">
        <v>16919</v>
      </c>
      <c r="D57" s="5">
        <v>17676</v>
      </c>
      <c r="E57" s="17">
        <v>0.5</v>
      </c>
      <c r="F57" s="18">
        <f t="shared" si="7"/>
        <v>1.8499783205665559E-3</v>
      </c>
      <c r="G57" s="18">
        <f t="shared" si="1"/>
        <v>1.8482686920611082E-3</v>
      </c>
      <c r="H57" s="13">
        <f t="shared" si="6"/>
        <v>97950.8624909309</v>
      </c>
      <c r="I57" s="13">
        <f t="shared" si="4"/>
        <v>181.03951250237031</v>
      </c>
      <c r="J57" s="13">
        <f t="shared" si="2"/>
        <v>97860.342734679725</v>
      </c>
      <c r="K57" s="13">
        <f t="shared" si="3"/>
        <v>3576467.0053406004</v>
      </c>
      <c r="L57" s="20">
        <f t="shared" si="5"/>
        <v>36.512868946628615</v>
      </c>
    </row>
    <row r="58" spans="1:12" x14ac:dyDescent="0.25">
      <c r="A58" s="16">
        <v>49</v>
      </c>
      <c r="B58" s="8">
        <v>20</v>
      </c>
      <c r="C58" s="5">
        <v>16328</v>
      </c>
      <c r="D58" s="5">
        <v>16846</v>
      </c>
      <c r="E58" s="17">
        <v>0.5</v>
      </c>
      <c r="F58" s="18">
        <f t="shared" si="7"/>
        <v>1.2057635497678906E-3</v>
      </c>
      <c r="G58" s="18">
        <f t="shared" si="1"/>
        <v>1.2050370548894378E-3</v>
      </c>
      <c r="H58" s="13">
        <f t="shared" si="6"/>
        <v>97769.822978428536</v>
      </c>
      <c r="I58" s="13">
        <f t="shared" si="4"/>
        <v>117.8162595389872</v>
      </c>
      <c r="J58" s="13">
        <f t="shared" si="2"/>
        <v>97710.914848659042</v>
      </c>
      <c r="K58" s="13">
        <f t="shared" si="3"/>
        <v>3478606.6626059208</v>
      </c>
      <c r="L58" s="20">
        <f t="shared" si="5"/>
        <v>35.579553656074673</v>
      </c>
    </row>
    <row r="59" spans="1:12" x14ac:dyDescent="0.25">
      <c r="A59" s="16">
        <v>50</v>
      </c>
      <c r="B59" s="8">
        <v>35</v>
      </c>
      <c r="C59" s="5">
        <v>16626</v>
      </c>
      <c r="D59" s="5">
        <v>16287</v>
      </c>
      <c r="E59" s="17">
        <v>0.5</v>
      </c>
      <c r="F59" s="18">
        <f t="shared" si="7"/>
        <v>2.1268191899857201E-3</v>
      </c>
      <c r="G59" s="18">
        <f t="shared" si="1"/>
        <v>2.1245599125895354E-3</v>
      </c>
      <c r="H59" s="13">
        <f t="shared" si="6"/>
        <v>97652.006718889548</v>
      </c>
      <c r="I59" s="13">
        <f t="shared" si="4"/>
        <v>207.46753885887671</v>
      </c>
      <c r="J59" s="13">
        <f t="shared" si="2"/>
        <v>97548.272949460108</v>
      </c>
      <c r="K59" s="13">
        <f t="shared" si="3"/>
        <v>3380895.7477572616</v>
      </c>
      <c r="L59" s="20">
        <f t="shared" si="5"/>
        <v>34.621876819078928</v>
      </c>
    </row>
    <row r="60" spans="1:12" x14ac:dyDescent="0.25">
      <c r="A60" s="16">
        <v>51</v>
      </c>
      <c r="B60" s="8">
        <v>31</v>
      </c>
      <c r="C60" s="5">
        <v>16137</v>
      </c>
      <c r="D60" s="5">
        <v>16566</v>
      </c>
      <c r="E60" s="17">
        <v>0.5</v>
      </c>
      <c r="F60" s="18">
        <f t="shared" si="7"/>
        <v>1.8958505335901904E-3</v>
      </c>
      <c r="G60" s="18">
        <f t="shared" si="1"/>
        <v>1.894055110893872E-3</v>
      </c>
      <c r="H60" s="13">
        <f t="shared" si="6"/>
        <v>97444.539180030668</v>
      </c>
      <c r="I60" s="13">
        <f t="shared" si="4"/>
        <v>184.56532746263522</v>
      </c>
      <c r="J60" s="13">
        <f t="shared" si="2"/>
        <v>97352.256516299341</v>
      </c>
      <c r="K60" s="13">
        <f t="shared" si="3"/>
        <v>3283347.4748078017</v>
      </c>
      <c r="L60" s="20">
        <f t="shared" si="5"/>
        <v>33.694525136413787</v>
      </c>
    </row>
    <row r="61" spans="1:12" x14ac:dyDescent="0.25">
      <c r="A61" s="16">
        <v>52</v>
      </c>
      <c r="B61" s="8">
        <v>35</v>
      </c>
      <c r="C61" s="5">
        <v>16153</v>
      </c>
      <c r="D61" s="5">
        <v>16104</v>
      </c>
      <c r="E61" s="17">
        <v>0.5</v>
      </c>
      <c r="F61" s="18">
        <f t="shared" si="7"/>
        <v>2.1700716123632079E-3</v>
      </c>
      <c r="G61" s="18">
        <f t="shared" si="1"/>
        <v>2.1677195590239068E-3</v>
      </c>
      <c r="H61" s="13">
        <f t="shared" si="6"/>
        <v>97259.97385256803</v>
      </c>
      <c r="I61" s="13">
        <f t="shared" si="4"/>
        <v>210.83234763036549</v>
      </c>
      <c r="J61" s="13">
        <f t="shared" si="2"/>
        <v>97154.557678752855</v>
      </c>
      <c r="K61" s="13">
        <f t="shared" si="3"/>
        <v>3185995.2182915024</v>
      </c>
      <c r="L61" s="20">
        <f t="shared" si="5"/>
        <v>32.757516705906255</v>
      </c>
    </row>
    <row r="62" spans="1:12" x14ac:dyDescent="0.25">
      <c r="A62" s="16">
        <v>53</v>
      </c>
      <c r="B62" s="8">
        <v>47</v>
      </c>
      <c r="C62" s="5">
        <v>16183</v>
      </c>
      <c r="D62" s="5">
        <v>16097</v>
      </c>
      <c r="E62" s="17">
        <v>0.5</v>
      </c>
      <c r="F62" s="18">
        <f t="shared" si="7"/>
        <v>2.9120198265179678E-3</v>
      </c>
      <c r="G62" s="18">
        <f t="shared" si="1"/>
        <v>2.9077860611872431E-3</v>
      </c>
      <c r="H62" s="13">
        <f t="shared" si="6"/>
        <v>97049.141504937666</v>
      </c>
      <c r="I62" s="13">
        <f t="shared" si="4"/>
        <v>282.19814091824611</v>
      </c>
      <c r="J62" s="13">
        <f t="shared" si="2"/>
        <v>96908.042434478542</v>
      </c>
      <c r="K62" s="13">
        <f t="shared" si="3"/>
        <v>3088840.6606127494</v>
      </c>
      <c r="L62" s="20">
        <f t="shared" si="5"/>
        <v>31.827593863420166</v>
      </c>
    </row>
    <row r="63" spans="1:12" x14ac:dyDescent="0.25">
      <c r="A63" s="16">
        <v>54</v>
      </c>
      <c r="B63" s="8">
        <v>56</v>
      </c>
      <c r="C63" s="5">
        <v>15549</v>
      </c>
      <c r="D63" s="5">
        <v>16135</v>
      </c>
      <c r="E63" s="17">
        <v>0.5</v>
      </c>
      <c r="F63" s="18">
        <f t="shared" si="7"/>
        <v>3.5349072086857721E-3</v>
      </c>
      <c r="G63" s="18">
        <f t="shared" si="1"/>
        <v>3.5286704473850034E-3</v>
      </c>
      <c r="H63" s="13">
        <f t="shared" si="6"/>
        <v>96766.943364019418</v>
      </c>
      <c r="I63" s="13">
        <f t="shared" si="4"/>
        <v>341.45865333239368</v>
      </c>
      <c r="J63" s="13">
        <f t="shared" si="2"/>
        <v>96596.214037353231</v>
      </c>
      <c r="K63" s="13">
        <f t="shared" si="3"/>
        <v>2991932.6181782708</v>
      </c>
      <c r="L63" s="20">
        <f t="shared" si="5"/>
        <v>30.918953458343427</v>
      </c>
    </row>
    <row r="64" spans="1:12" x14ac:dyDescent="0.25">
      <c r="A64" s="16">
        <v>55</v>
      </c>
      <c r="B64" s="8">
        <v>46</v>
      </c>
      <c r="C64" s="5">
        <v>15333</v>
      </c>
      <c r="D64" s="5">
        <v>15506</v>
      </c>
      <c r="E64" s="17">
        <v>0.5</v>
      </c>
      <c r="F64" s="18">
        <f t="shared" si="7"/>
        <v>2.9832355134731996E-3</v>
      </c>
      <c r="G64" s="18">
        <f t="shared" si="1"/>
        <v>2.9787922939938484E-3</v>
      </c>
      <c r="H64" s="13">
        <f t="shared" si="6"/>
        <v>96425.484710687029</v>
      </c>
      <c r="I64" s="13">
        <f t="shared" si="4"/>
        <v>287.23149080081618</v>
      </c>
      <c r="J64" s="13">
        <f t="shared" si="2"/>
        <v>96281.868965286631</v>
      </c>
      <c r="K64" s="13">
        <f t="shared" si="3"/>
        <v>2895336.4041409176</v>
      </c>
      <c r="L64" s="20">
        <f t="shared" si="5"/>
        <v>30.026672023770722</v>
      </c>
    </row>
    <row r="65" spans="1:12" x14ac:dyDescent="0.25">
      <c r="A65" s="16">
        <v>56</v>
      </c>
      <c r="B65" s="8">
        <v>50</v>
      </c>
      <c r="C65" s="5">
        <v>15001</v>
      </c>
      <c r="D65" s="5">
        <v>15269</v>
      </c>
      <c r="E65" s="17">
        <v>0.5</v>
      </c>
      <c r="F65" s="18">
        <f t="shared" si="7"/>
        <v>3.3036009250082591E-3</v>
      </c>
      <c r="G65" s="18">
        <f t="shared" si="1"/>
        <v>3.2981530343007917E-3</v>
      </c>
      <c r="H65" s="13">
        <f t="shared" si="6"/>
        <v>96138.253219886217</v>
      </c>
      <c r="I65" s="13">
        <f t="shared" si="4"/>
        <v>317.07867156954558</v>
      </c>
      <c r="J65" s="13">
        <f t="shared" si="2"/>
        <v>95979.713884101453</v>
      </c>
      <c r="K65" s="13">
        <f t="shared" si="3"/>
        <v>2799054.5351756308</v>
      </c>
      <c r="L65" s="20">
        <f t="shared" si="5"/>
        <v>29.114888625796727</v>
      </c>
    </row>
    <row r="66" spans="1:12" x14ac:dyDescent="0.25">
      <c r="A66" s="16">
        <v>57</v>
      </c>
      <c r="B66" s="8">
        <v>50</v>
      </c>
      <c r="C66" s="5">
        <v>15723</v>
      </c>
      <c r="D66" s="5">
        <v>14932</v>
      </c>
      <c r="E66" s="17">
        <v>0.5</v>
      </c>
      <c r="F66" s="18">
        <f t="shared" si="7"/>
        <v>3.2621105855488502E-3</v>
      </c>
      <c r="G66" s="18">
        <f t="shared" si="1"/>
        <v>3.2567985670086301E-3</v>
      </c>
      <c r="H66" s="13">
        <f t="shared" si="6"/>
        <v>95821.174548316674</v>
      </c>
      <c r="I66" s="13">
        <f t="shared" si="4"/>
        <v>312.07026395804155</v>
      </c>
      <c r="J66" s="13">
        <f t="shared" si="2"/>
        <v>95665.139416337654</v>
      </c>
      <c r="K66" s="13">
        <f t="shared" si="3"/>
        <v>2703074.8212915296</v>
      </c>
      <c r="L66" s="20">
        <f t="shared" si="5"/>
        <v>28.209577204968788</v>
      </c>
    </row>
    <row r="67" spans="1:12" x14ac:dyDescent="0.25">
      <c r="A67" s="16">
        <v>58</v>
      </c>
      <c r="B67" s="8">
        <v>49</v>
      </c>
      <c r="C67" s="5">
        <v>15711</v>
      </c>
      <c r="D67" s="5">
        <v>15701</v>
      </c>
      <c r="E67" s="17">
        <v>0.5</v>
      </c>
      <c r="F67" s="18">
        <f t="shared" si="7"/>
        <v>3.1198268177766459E-3</v>
      </c>
      <c r="G67" s="18">
        <f t="shared" si="1"/>
        <v>3.1149677378341438E-3</v>
      </c>
      <c r="H67" s="13">
        <f t="shared" si="6"/>
        <v>95509.104284358633</v>
      </c>
      <c r="I67" s="13">
        <f t="shared" si="4"/>
        <v>297.50777851521394</v>
      </c>
      <c r="J67" s="13">
        <f t="shared" si="2"/>
        <v>95360.350395101035</v>
      </c>
      <c r="K67" s="13">
        <f t="shared" si="3"/>
        <v>2607409.6818751921</v>
      </c>
      <c r="L67" s="20">
        <f t="shared" si="5"/>
        <v>27.30011658482492</v>
      </c>
    </row>
    <row r="68" spans="1:12" x14ac:dyDescent="0.25">
      <c r="A68" s="16">
        <v>59</v>
      </c>
      <c r="B68" s="8">
        <v>64</v>
      </c>
      <c r="C68" s="5">
        <v>14783</v>
      </c>
      <c r="D68" s="5">
        <v>15642</v>
      </c>
      <c r="E68" s="17">
        <v>0.5</v>
      </c>
      <c r="F68" s="18">
        <f t="shared" si="7"/>
        <v>4.2070665571076419E-3</v>
      </c>
      <c r="G68" s="18">
        <f t="shared" si="1"/>
        <v>4.1982354291711767E-3</v>
      </c>
      <c r="H68" s="13">
        <f t="shared" si="6"/>
        <v>95211.596505843423</v>
      </c>
      <c r="I68" s="13">
        <f t="shared" si="4"/>
        <v>399.72069771878245</v>
      </c>
      <c r="J68" s="13">
        <f t="shared" si="2"/>
        <v>95011.736156984029</v>
      </c>
      <c r="K68" s="13">
        <f t="shared" si="3"/>
        <v>2512049.331480091</v>
      </c>
      <c r="L68" s="20">
        <f t="shared" si="5"/>
        <v>26.383858938085542</v>
      </c>
    </row>
    <row r="69" spans="1:12" x14ac:dyDescent="0.25">
      <c r="A69" s="16">
        <v>60</v>
      </c>
      <c r="B69" s="8">
        <v>61</v>
      </c>
      <c r="C69" s="5">
        <v>14775</v>
      </c>
      <c r="D69" s="5">
        <v>14744</v>
      </c>
      <c r="E69" s="17">
        <v>0.5</v>
      </c>
      <c r="F69" s="18">
        <f t="shared" si="7"/>
        <v>4.1329313323622075E-3</v>
      </c>
      <c r="G69" s="18">
        <f t="shared" si="1"/>
        <v>4.1244083840432724E-3</v>
      </c>
      <c r="H69" s="13">
        <f t="shared" si="6"/>
        <v>94811.875808124634</v>
      </c>
      <c r="I69" s="13">
        <f t="shared" si="4"/>
        <v>391.04289548989874</v>
      </c>
      <c r="J69" s="13">
        <f t="shared" si="2"/>
        <v>94616.354360379686</v>
      </c>
      <c r="K69" s="13">
        <f t="shared" si="3"/>
        <v>2417037.5953231067</v>
      </c>
      <c r="L69" s="20">
        <f t="shared" si="5"/>
        <v>25.492983602756496</v>
      </c>
    </row>
    <row r="70" spans="1:12" x14ac:dyDescent="0.25">
      <c r="A70" s="16">
        <v>61</v>
      </c>
      <c r="B70" s="8">
        <v>74</v>
      </c>
      <c r="C70" s="5">
        <v>15457</v>
      </c>
      <c r="D70" s="5">
        <v>14663</v>
      </c>
      <c r="E70" s="17">
        <v>0.5</v>
      </c>
      <c r="F70" s="18">
        <f t="shared" si="7"/>
        <v>4.9136786188579019E-3</v>
      </c>
      <c r="G70" s="18">
        <f t="shared" si="1"/>
        <v>4.9016360866397301E-3</v>
      </c>
      <c r="H70" s="13">
        <f t="shared" si="6"/>
        <v>94420.832912634738</v>
      </c>
      <c r="I70" s="13">
        <f t="shared" si="4"/>
        <v>462.81656193515079</v>
      </c>
      <c r="J70" s="13">
        <f t="shared" si="2"/>
        <v>94189.424631667163</v>
      </c>
      <c r="K70" s="13">
        <f t="shared" si="3"/>
        <v>2322421.240962727</v>
      </c>
      <c r="L70" s="20">
        <f t="shared" si="5"/>
        <v>24.596491783880005</v>
      </c>
    </row>
    <row r="71" spans="1:12" x14ac:dyDescent="0.25">
      <c r="A71" s="16">
        <v>62</v>
      </c>
      <c r="B71" s="8">
        <v>97</v>
      </c>
      <c r="C71" s="5">
        <v>16400</v>
      </c>
      <c r="D71" s="5">
        <v>15310</v>
      </c>
      <c r="E71" s="17">
        <v>0.5</v>
      </c>
      <c r="F71" s="18">
        <f t="shared" si="7"/>
        <v>6.1179438662882371E-3</v>
      </c>
      <c r="G71" s="18">
        <f t="shared" si="1"/>
        <v>6.0992863206212463E-3</v>
      </c>
      <c r="H71" s="13">
        <f t="shared" si="6"/>
        <v>93958.016350699589</v>
      </c>
      <c r="I71" s="13">
        <f t="shared" si="4"/>
        <v>573.07684384052936</v>
      </c>
      <c r="J71" s="13">
        <f t="shared" si="2"/>
        <v>93671.477928779321</v>
      </c>
      <c r="K71" s="13">
        <f t="shared" si="3"/>
        <v>2228231.8163310597</v>
      </c>
      <c r="L71" s="20">
        <f t="shared" si="5"/>
        <v>23.715185812503254</v>
      </c>
    </row>
    <row r="72" spans="1:12" x14ac:dyDescent="0.25">
      <c r="A72" s="16">
        <v>63</v>
      </c>
      <c r="B72" s="8">
        <v>98</v>
      </c>
      <c r="C72" s="5">
        <v>14429</v>
      </c>
      <c r="D72" s="5">
        <v>16263</v>
      </c>
      <c r="E72" s="17">
        <v>0.5</v>
      </c>
      <c r="F72" s="18">
        <f t="shared" si="7"/>
        <v>6.3860289326208783E-3</v>
      </c>
      <c r="G72" s="18">
        <f t="shared" si="1"/>
        <v>6.3657031503734978E-3</v>
      </c>
      <c r="H72" s="13">
        <f t="shared" si="6"/>
        <v>93384.939506859053</v>
      </c>
      <c r="I72" s="13">
        <f t="shared" si="4"/>
        <v>594.46080361625116</v>
      </c>
      <c r="J72" s="13">
        <f t="shared" si="2"/>
        <v>93087.709105050919</v>
      </c>
      <c r="K72" s="13">
        <f t="shared" si="3"/>
        <v>2134560.3384022801</v>
      </c>
      <c r="L72" s="20">
        <f t="shared" si="5"/>
        <v>22.857650812586307</v>
      </c>
    </row>
    <row r="73" spans="1:12" x14ac:dyDescent="0.25">
      <c r="A73" s="16">
        <v>64</v>
      </c>
      <c r="B73" s="8">
        <v>81</v>
      </c>
      <c r="C73" s="5">
        <v>12833</v>
      </c>
      <c r="D73" s="5">
        <v>14307</v>
      </c>
      <c r="E73" s="17">
        <v>0.5</v>
      </c>
      <c r="F73" s="18">
        <f t="shared" ref="F73:F109" si="8">B73/((C73+D73)/2)</f>
        <v>5.9690493736182758E-3</v>
      </c>
      <c r="G73" s="18">
        <f t="shared" ref="G73:G108" si="9">F73/((1+(1-E73)*F73))</f>
        <v>5.9512876088314163E-3</v>
      </c>
      <c r="H73" s="13">
        <f t="shared" si="6"/>
        <v>92790.478703242799</v>
      </c>
      <c r="I73" s="13">
        <f t="shared" si="4"/>
        <v>552.22282612414426</v>
      </c>
      <c r="J73" s="13">
        <f t="shared" ref="J73:J108" si="10">H74+I73*E73</f>
        <v>92514.367290180729</v>
      </c>
      <c r="K73" s="13">
        <f t="shared" ref="K73:K97" si="11">K74+J73</f>
        <v>2041472.6292972292</v>
      </c>
      <c r="L73" s="20">
        <f t="shared" si="5"/>
        <v>22.000884765625042</v>
      </c>
    </row>
    <row r="74" spans="1:12" x14ac:dyDescent="0.25">
      <c r="A74" s="16">
        <v>65</v>
      </c>
      <c r="B74" s="8">
        <v>90</v>
      </c>
      <c r="C74" s="5">
        <v>13554</v>
      </c>
      <c r="D74" s="5">
        <v>12745</v>
      </c>
      <c r="E74" s="17">
        <v>0.5</v>
      </c>
      <c r="F74" s="18">
        <f t="shared" si="8"/>
        <v>6.8443667059584013E-3</v>
      </c>
      <c r="G74" s="18">
        <f t="shared" si="9"/>
        <v>6.8210239114782668E-3</v>
      </c>
      <c r="H74" s="13">
        <f t="shared" si="6"/>
        <v>92238.25587711866</v>
      </c>
      <c r="I74" s="13">
        <f t="shared" ref="I74:I108" si="12">H74*G74</f>
        <v>629.15934889087714</v>
      </c>
      <c r="J74" s="13">
        <f t="shared" si="10"/>
        <v>91923.676202673218</v>
      </c>
      <c r="K74" s="13">
        <f t="shared" si="11"/>
        <v>1948958.2620070486</v>
      </c>
      <c r="L74" s="20">
        <f t="shared" ref="L74:L108" si="13">K74/H74</f>
        <v>21.129608788391263</v>
      </c>
    </row>
    <row r="75" spans="1:12" x14ac:dyDescent="0.25">
      <c r="A75" s="16">
        <v>66</v>
      </c>
      <c r="B75" s="8">
        <v>90</v>
      </c>
      <c r="C75" s="5">
        <v>12539</v>
      </c>
      <c r="D75" s="5">
        <v>13431</v>
      </c>
      <c r="E75" s="17">
        <v>0.5</v>
      </c>
      <c r="F75" s="18">
        <f t="shared" si="8"/>
        <v>6.9310743165190607E-3</v>
      </c>
      <c r="G75" s="18">
        <f t="shared" si="9"/>
        <v>6.9071373752877981E-3</v>
      </c>
      <c r="H75" s="13">
        <f t="shared" ref="H75:H108" si="14">H74-I74</f>
        <v>91609.096528227776</v>
      </c>
      <c r="I75" s="13">
        <f t="shared" si="12"/>
        <v>632.75661454646968</v>
      </c>
      <c r="J75" s="13">
        <f t="shared" si="10"/>
        <v>91292.718220954543</v>
      </c>
      <c r="K75" s="13">
        <f t="shared" si="11"/>
        <v>1857034.5858043754</v>
      </c>
      <c r="L75" s="20">
        <f t="shared" si="13"/>
        <v>20.271290255899007</v>
      </c>
    </row>
    <row r="76" spans="1:12" x14ac:dyDescent="0.25">
      <c r="A76" s="16">
        <v>67</v>
      </c>
      <c r="B76" s="8">
        <v>114</v>
      </c>
      <c r="C76" s="5">
        <v>11806</v>
      </c>
      <c r="D76" s="5">
        <v>12388</v>
      </c>
      <c r="E76" s="17">
        <v>0.5</v>
      </c>
      <c r="F76" s="18">
        <f t="shared" si="8"/>
        <v>9.4238240886170121E-3</v>
      </c>
      <c r="G76" s="18">
        <f t="shared" si="9"/>
        <v>9.3796281059733422E-3</v>
      </c>
      <c r="H76" s="13">
        <f t="shared" si="14"/>
        <v>90976.33991368131</v>
      </c>
      <c r="I76" s="13">
        <f t="shared" si="12"/>
        <v>853.32423483294963</v>
      </c>
      <c r="J76" s="13">
        <f t="shared" si="10"/>
        <v>90549.677796264834</v>
      </c>
      <c r="K76" s="13">
        <f t="shared" si="11"/>
        <v>1765741.8675834208</v>
      </c>
      <c r="L76" s="20">
        <f t="shared" si="13"/>
        <v>19.408803093845755</v>
      </c>
    </row>
    <row r="77" spans="1:12" x14ac:dyDescent="0.25">
      <c r="A77" s="16">
        <v>68</v>
      </c>
      <c r="B77" s="8">
        <v>105</v>
      </c>
      <c r="C77" s="5">
        <v>9142</v>
      </c>
      <c r="D77" s="5">
        <v>11711</v>
      </c>
      <c r="E77" s="17">
        <v>0.5</v>
      </c>
      <c r="F77" s="18">
        <f t="shared" si="8"/>
        <v>1.0070493454179255E-2</v>
      </c>
      <c r="G77" s="18">
        <f t="shared" si="9"/>
        <v>1.0020040080160322E-2</v>
      </c>
      <c r="H77" s="13">
        <f t="shared" si="14"/>
        <v>90123.015678848358</v>
      </c>
      <c r="I77" s="13">
        <f t="shared" si="12"/>
        <v>903.03622924697765</v>
      </c>
      <c r="J77" s="13">
        <f t="shared" si="10"/>
        <v>89671.497564224861</v>
      </c>
      <c r="K77" s="13">
        <f t="shared" si="11"/>
        <v>1675192.1897871559</v>
      </c>
      <c r="L77" s="20">
        <f t="shared" si="13"/>
        <v>18.587839933770873</v>
      </c>
    </row>
    <row r="78" spans="1:12" x14ac:dyDescent="0.25">
      <c r="A78" s="16">
        <v>69</v>
      </c>
      <c r="B78" s="8">
        <v>100</v>
      </c>
      <c r="C78" s="5">
        <v>7841</v>
      </c>
      <c r="D78" s="5">
        <v>9087</v>
      </c>
      <c r="E78" s="17">
        <v>0.5</v>
      </c>
      <c r="F78" s="18">
        <f t="shared" si="8"/>
        <v>1.1814744801512287E-2</v>
      </c>
      <c r="G78" s="18">
        <f t="shared" si="9"/>
        <v>1.1745360582569885E-2</v>
      </c>
      <c r="H78" s="13">
        <f t="shared" si="14"/>
        <v>89219.979449601378</v>
      </c>
      <c r="I78" s="13">
        <f t="shared" si="12"/>
        <v>1047.9208298050432</v>
      </c>
      <c r="J78" s="13">
        <f t="shared" si="10"/>
        <v>88696.019034698867</v>
      </c>
      <c r="K78" s="13">
        <f t="shared" si="11"/>
        <v>1585520.6922229312</v>
      </c>
      <c r="L78" s="20">
        <f t="shared" si="13"/>
        <v>17.770915236744262</v>
      </c>
    </row>
    <row r="79" spans="1:12" x14ac:dyDescent="0.25">
      <c r="A79" s="16">
        <v>70</v>
      </c>
      <c r="B79" s="8">
        <v>92</v>
      </c>
      <c r="C79" s="5">
        <v>9894</v>
      </c>
      <c r="D79" s="5">
        <v>7771</v>
      </c>
      <c r="E79" s="17">
        <v>0.5</v>
      </c>
      <c r="F79" s="18">
        <f t="shared" si="8"/>
        <v>1.0416076988395131E-2</v>
      </c>
      <c r="G79" s="18">
        <f t="shared" si="9"/>
        <v>1.0362110716900378E-2</v>
      </c>
      <c r="H79" s="13">
        <f t="shared" si="14"/>
        <v>88172.058619796342</v>
      </c>
      <c r="I79" s="13">
        <f t="shared" si="12"/>
        <v>913.64863355536011</v>
      </c>
      <c r="J79" s="13">
        <f t="shared" si="10"/>
        <v>87715.23430301866</v>
      </c>
      <c r="K79" s="13">
        <f t="shared" si="11"/>
        <v>1496824.6731882324</v>
      </c>
      <c r="L79" s="20">
        <f t="shared" si="13"/>
        <v>16.976179263803264</v>
      </c>
    </row>
    <row r="80" spans="1:12" x14ac:dyDescent="0.25">
      <c r="A80" s="16">
        <v>71</v>
      </c>
      <c r="B80" s="8">
        <v>138</v>
      </c>
      <c r="C80" s="5">
        <v>5743</v>
      </c>
      <c r="D80" s="5">
        <v>9764</v>
      </c>
      <c r="E80" s="17">
        <v>0.5</v>
      </c>
      <c r="F80" s="18">
        <f t="shared" si="8"/>
        <v>1.7798413619655638E-2</v>
      </c>
      <c r="G80" s="18">
        <f t="shared" si="9"/>
        <v>1.7641418983700859E-2</v>
      </c>
      <c r="H80" s="13">
        <f t="shared" si="14"/>
        <v>87258.409986240978</v>
      </c>
      <c r="I80" s="13">
        <f t="shared" si="12"/>
        <v>1539.3621704188242</v>
      </c>
      <c r="J80" s="13">
        <f t="shared" si="10"/>
        <v>86488.728901031558</v>
      </c>
      <c r="K80" s="13">
        <f t="shared" si="11"/>
        <v>1409109.4388852138</v>
      </c>
      <c r="L80" s="20">
        <f t="shared" si="13"/>
        <v>16.148694883477752</v>
      </c>
    </row>
    <row r="81" spans="1:12" x14ac:dyDescent="0.25">
      <c r="A81" s="16">
        <v>72</v>
      </c>
      <c r="B81" s="8">
        <v>95</v>
      </c>
      <c r="C81" s="5">
        <v>6397</v>
      </c>
      <c r="D81" s="5">
        <v>5640</v>
      </c>
      <c r="E81" s="17">
        <v>0.5</v>
      </c>
      <c r="F81" s="18">
        <f t="shared" si="8"/>
        <v>1.5784663952812163E-2</v>
      </c>
      <c r="G81" s="18">
        <f t="shared" si="9"/>
        <v>1.5661061655126936E-2</v>
      </c>
      <c r="H81" s="13">
        <f t="shared" si="14"/>
        <v>85719.047815822152</v>
      </c>
      <c r="I81" s="13">
        <f t="shared" si="12"/>
        <v>1342.4512928623647</v>
      </c>
      <c r="J81" s="13">
        <f t="shared" si="10"/>
        <v>85047.822169390973</v>
      </c>
      <c r="K81" s="13">
        <f t="shared" si="11"/>
        <v>1322620.7099841821</v>
      </c>
      <c r="L81" s="20">
        <f t="shared" si="13"/>
        <v>15.429717707854085</v>
      </c>
    </row>
    <row r="82" spans="1:12" x14ac:dyDescent="0.25">
      <c r="A82" s="16">
        <v>73</v>
      </c>
      <c r="B82" s="8">
        <v>112</v>
      </c>
      <c r="C82" s="5">
        <v>6873</v>
      </c>
      <c r="D82" s="5">
        <v>6320</v>
      </c>
      <c r="E82" s="17">
        <v>0.5</v>
      </c>
      <c r="F82" s="18">
        <f t="shared" si="8"/>
        <v>1.6978700826195708E-2</v>
      </c>
      <c r="G82" s="18">
        <f t="shared" si="9"/>
        <v>1.6835776024051109E-2</v>
      </c>
      <c r="H82" s="13">
        <f t="shared" si="14"/>
        <v>84376.596522959793</v>
      </c>
      <c r="I82" s="13">
        <f t="shared" si="12"/>
        <v>1420.5454807322806</v>
      </c>
      <c r="J82" s="13">
        <f t="shared" si="10"/>
        <v>83666.323782593652</v>
      </c>
      <c r="K82" s="13">
        <f t="shared" si="11"/>
        <v>1237572.8878147912</v>
      </c>
      <c r="L82" s="20">
        <f t="shared" si="13"/>
        <v>14.667252992102307</v>
      </c>
    </row>
    <row r="83" spans="1:12" x14ac:dyDescent="0.25">
      <c r="A83" s="16">
        <v>74</v>
      </c>
      <c r="B83" s="8">
        <v>148</v>
      </c>
      <c r="C83" s="5">
        <v>6904</v>
      </c>
      <c r="D83" s="5">
        <v>6762</v>
      </c>
      <c r="E83" s="17">
        <v>0.5</v>
      </c>
      <c r="F83" s="18">
        <f t="shared" si="8"/>
        <v>2.165959315088541E-2</v>
      </c>
      <c r="G83" s="18">
        <f t="shared" si="9"/>
        <v>2.1427537281019256E-2</v>
      </c>
      <c r="H83" s="13">
        <f t="shared" si="14"/>
        <v>82956.051042227511</v>
      </c>
      <c r="I83" s="13">
        <f t="shared" si="12"/>
        <v>1777.5438763934662</v>
      </c>
      <c r="J83" s="13">
        <f t="shared" si="10"/>
        <v>82067.279104030778</v>
      </c>
      <c r="K83" s="13">
        <f t="shared" si="11"/>
        <v>1153906.5640321975</v>
      </c>
      <c r="L83" s="20">
        <f t="shared" si="13"/>
        <v>13.909854067725801</v>
      </c>
    </row>
    <row r="84" spans="1:12" x14ac:dyDescent="0.25">
      <c r="A84" s="16">
        <v>75</v>
      </c>
      <c r="B84" s="8">
        <v>138</v>
      </c>
      <c r="C84" s="5">
        <v>6055</v>
      </c>
      <c r="D84" s="5">
        <v>6775</v>
      </c>
      <c r="E84" s="17">
        <v>0.5</v>
      </c>
      <c r="F84" s="18">
        <f t="shared" si="8"/>
        <v>2.1512081060015589E-2</v>
      </c>
      <c r="G84" s="18">
        <f t="shared" si="9"/>
        <v>2.1283158544108574E-2</v>
      </c>
      <c r="H84" s="13">
        <f t="shared" si="14"/>
        <v>81178.507165834046</v>
      </c>
      <c r="I84" s="13">
        <f t="shared" si="12"/>
        <v>1727.7350383845001</v>
      </c>
      <c r="J84" s="13">
        <f t="shared" si="10"/>
        <v>80314.639646641794</v>
      </c>
      <c r="K84" s="13">
        <f t="shared" si="11"/>
        <v>1071839.2849281668</v>
      </c>
      <c r="L84" s="20">
        <f t="shared" si="13"/>
        <v>13.203486025415314</v>
      </c>
    </row>
    <row r="85" spans="1:12" x14ac:dyDescent="0.25">
      <c r="A85" s="16">
        <v>76</v>
      </c>
      <c r="B85" s="8">
        <v>136</v>
      </c>
      <c r="C85" s="5">
        <v>5577</v>
      </c>
      <c r="D85" s="5">
        <v>5961</v>
      </c>
      <c r="E85" s="17">
        <v>0.5</v>
      </c>
      <c r="F85" s="18">
        <f t="shared" si="8"/>
        <v>2.3574276304385508E-2</v>
      </c>
      <c r="G85" s="18">
        <f t="shared" si="9"/>
        <v>2.3299640226143566E-2</v>
      </c>
      <c r="H85" s="13">
        <f t="shared" si="14"/>
        <v>79450.772127449542</v>
      </c>
      <c r="I85" s="13">
        <f t="shared" si="12"/>
        <v>1851.1744062588893</v>
      </c>
      <c r="J85" s="13">
        <f t="shared" si="10"/>
        <v>78525.1849243201</v>
      </c>
      <c r="K85" s="13">
        <f t="shared" si="11"/>
        <v>991524.64528152498</v>
      </c>
      <c r="L85" s="20">
        <f t="shared" si="13"/>
        <v>12.479735800314041</v>
      </c>
    </row>
    <row r="86" spans="1:12" x14ac:dyDescent="0.25">
      <c r="A86" s="16">
        <v>77</v>
      </c>
      <c r="B86" s="8">
        <v>154</v>
      </c>
      <c r="C86" s="5">
        <v>5364</v>
      </c>
      <c r="D86" s="5">
        <v>5446</v>
      </c>
      <c r="E86" s="17">
        <v>0.5</v>
      </c>
      <c r="F86" s="18">
        <f t="shared" si="8"/>
        <v>2.8492136910268272E-2</v>
      </c>
      <c r="G86" s="18">
        <f t="shared" si="9"/>
        <v>2.809193724917913E-2</v>
      </c>
      <c r="H86" s="13">
        <f t="shared" si="14"/>
        <v>77599.597721190657</v>
      </c>
      <c r="I86" s="13">
        <f t="shared" si="12"/>
        <v>2179.9230297452318</v>
      </c>
      <c r="J86" s="13">
        <f t="shared" si="10"/>
        <v>76509.636206318042</v>
      </c>
      <c r="K86" s="13">
        <f t="shared" si="11"/>
        <v>912999.46035720489</v>
      </c>
      <c r="L86" s="20">
        <f t="shared" si="13"/>
        <v>11.765517955873189</v>
      </c>
    </row>
    <row r="87" spans="1:12" x14ac:dyDescent="0.25">
      <c r="A87" s="16">
        <v>78</v>
      </c>
      <c r="B87" s="8">
        <v>153</v>
      </c>
      <c r="C87" s="5">
        <v>5122</v>
      </c>
      <c r="D87" s="5">
        <v>5235</v>
      </c>
      <c r="E87" s="17">
        <v>0.5</v>
      </c>
      <c r="F87" s="18">
        <f t="shared" si="8"/>
        <v>2.9545235106691128E-2</v>
      </c>
      <c r="G87" s="18">
        <f t="shared" si="9"/>
        <v>2.9115128449096101E-2</v>
      </c>
      <c r="H87" s="13">
        <f t="shared" si="14"/>
        <v>75419.674691445427</v>
      </c>
      <c r="I87" s="13">
        <f t="shared" si="12"/>
        <v>2195.8535162304761</v>
      </c>
      <c r="J87" s="13">
        <f t="shared" si="10"/>
        <v>74321.747933330189</v>
      </c>
      <c r="K87" s="13">
        <f t="shared" si="11"/>
        <v>836489.82415088685</v>
      </c>
      <c r="L87" s="20">
        <f t="shared" si="13"/>
        <v>11.091135404297452</v>
      </c>
    </row>
    <row r="88" spans="1:12" x14ac:dyDescent="0.25">
      <c r="A88" s="16">
        <v>79</v>
      </c>
      <c r="B88" s="8">
        <v>167</v>
      </c>
      <c r="C88" s="5">
        <v>4506</v>
      </c>
      <c r="D88" s="5">
        <v>4983</v>
      </c>
      <c r="E88" s="17">
        <v>0.5</v>
      </c>
      <c r="F88" s="18">
        <f t="shared" si="8"/>
        <v>3.5198651069659609E-2</v>
      </c>
      <c r="G88" s="18">
        <f t="shared" si="9"/>
        <v>3.4589892294946148E-2</v>
      </c>
      <c r="H88" s="13">
        <f t="shared" si="14"/>
        <v>73223.821175214951</v>
      </c>
      <c r="I88" s="13">
        <f t="shared" si="12"/>
        <v>2532.8040878750821</v>
      </c>
      <c r="J88" s="13">
        <f t="shared" si="10"/>
        <v>71957.41913127742</v>
      </c>
      <c r="K88" s="13">
        <f t="shared" si="11"/>
        <v>762168.07621755661</v>
      </c>
      <c r="L88" s="20">
        <f t="shared" si="13"/>
        <v>10.408744913677598</v>
      </c>
    </row>
    <row r="89" spans="1:12" x14ac:dyDescent="0.25">
      <c r="A89" s="16">
        <v>80</v>
      </c>
      <c r="B89" s="8">
        <v>171</v>
      </c>
      <c r="C89" s="5">
        <v>4244</v>
      </c>
      <c r="D89" s="5">
        <v>4405</v>
      </c>
      <c r="E89" s="17">
        <v>0.5</v>
      </c>
      <c r="F89" s="18">
        <f t="shared" si="8"/>
        <v>3.9542143600416232E-2</v>
      </c>
      <c r="G89" s="18">
        <f t="shared" si="9"/>
        <v>3.8775510204081626E-2</v>
      </c>
      <c r="H89" s="13">
        <f t="shared" si="14"/>
        <v>70691.017087339875</v>
      </c>
      <c r="I89" s="13">
        <f t="shared" si="12"/>
        <v>2741.0802544070557</v>
      </c>
      <c r="J89" s="13">
        <f t="shared" si="10"/>
        <v>69320.476960136337</v>
      </c>
      <c r="K89" s="13">
        <f t="shared" si="11"/>
        <v>690210.65708627924</v>
      </c>
      <c r="L89" s="20">
        <f t="shared" si="13"/>
        <v>9.763767526976066</v>
      </c>
    </row>
    <row r="90" spans="1:12" x14ac:dyDescent="0.25">
      <c r="A90" s="16">
        <v>81</v>
      </c>
      <c r="B90" s="8">
        <v>165</v>
      </c>
      <c r="C90" s="5">
        <v>3900</v>
      </c>
      <c r="D90" s="5">
        <v>4080</v>
      </c>
      <c r="E90" s="17">
        <v>0.5</v>
      </c>
      <c r="F90" s="18">
        <f t="shared" si="8"/>
        <v>4.1353383458646614E-2</v>
      </c>
      <c r="G90" s="18">
        <f t="shared" si="9"/>
        <v>4.0515653775322284E-2</v>
      </c>
      <c r="H90" s="13">
        <f t="shared" si="14"/>
        <v>67949.936832932814</v>
      </c>
      <c r="I90" s="13">
        <f t="shared" si="12"/>
        <v>2753.036114778125</v>
      </c>
      <c r="J90" s="13">
        <f t="shared" si="10"/>
        <v>66573.41877554376</v>
      </c>
      <c r="K90" s="13">
        <f t="shared" si="11"/>
        <v>620890.18012614292</v>
      </c>
      <c r="L90" s="20">
        <f t="shared" si="13"/>
        <v>9.1374651554528086</v>
      </c>
    </row>
    <row r="91" spans="1:12" x14ac:dyDescent="0.25">
      <c r="A91" s="16">
        <v>82</v>
      </c>
      <c r="B91" s="8">
        <v>200</v>
      </c>
      <c r="C91" s="5">
        <v>3571</v>
      </c>
      <c r="D91" s="5">
        <v>3763</v>
      </c>
      <c r="E91" s="17">
        <v>0.5</v>
      </c>
      <c r="F91" s="18">
        <f t="shared" si="8"/>
        <v>5.4540496318516499E-2</v>
      </c>
      <c r="G91" s="18">
        <f t="shared" si="9"/>
        <v>5.3092646668436425E-2</v>
      </c>
      <c r="H91" s="13">
        <f t="shared" si="14"/>
        <v>65196.900718154691</v>
      </c>
      <c r="I91" s="13">
        <f t="shared" si="12"/>
        <v>3461.4760137061162</v>
      </c>
      <c r="J91" s="13">
        <f t="shared" si="10"/>
        <v>63466.162711301629</v>
      </c>
      <c r="K91" s="13">
        <f t="shared" si="11"/>
        <v>554316.76135059912</v>
      </c>
      <c r="L91" s="20">
        <f t="shared" si="13"/>
        <v>8.5021949700784525</v>
      </c>
    </row>
    <row r="92" spans="1:12" x14ac:dyDescent="0.25">
      <c r="A92" s="16">
        <v>83</v>
      </c>
      <c r="B92" s="8">
        <v>173</v>
      </c>
      <c r="C92" s="5">
        <v>3146</v>
      </c>
      <c r="D92" s="5">
        <v>3405</v>
      </c>
      <c r="E92" s="17">
        <v>0.5</v>
      </c>
      <c r="F92" s="18">
        <f t="shared" si="8"/>
        <v>5.2816363913906275E-2</v>
      </c>
      <c r="G92" s="18">
        <f t="shared" si="9"/>
        <v>5.145746579417014E-2</v>
      </c>
      <c r="H92" s="13">
        <f t="shared" si="14"/>
        <v>61735.424704448575</v>
      </c>
      <c r="I92" s="13">
        <f t="shared" si="12"/>
        <v>3176.7485050177288</v>
      </c>
      <c r="J92" s="13">
        <f t="shared" si="10"/>
        <v>60147.050451939715</v>
      </c>
      <c r="K92" s="13">
        <f t="shared" si="11"/>
        <v>490850.59863929753</v>
      </c>
      <c r="L92" s="20">
        <f t="shared" si="13"/>
        <v>7.9508742507108314</v>
      </c>
    </row>
    <row r="93" spans="1:12" x14ac:dyDescent="0.25">
      <c r="A93" s="16">
        <v>84</v>
      </c>
      <c r="B93" s="8">
        <v>182</v>
      </c>
      <c r="C93" s="5">
        <v>3028</v>
      </c>
      <c r="D93" s="5">
        <v>2992</v>
      </c>
      <c r="E93" s="17">
        <v>0.5</v>
      </c>
      <c r="F93" s="18">
        <f t="shared" si="8"/>
        <v>6.0465116279069767E-2</v>
      </c>
      <c r="G93" s="18">
        <f t="shared" si="9"/>
        <v>5.8690744920993229E-2</v>
      </c>
      <c r="H93" s="13">
        <f t="shared" si="14"/>
        <v>58558.676199430847</v>
      </c>
      <c r="I93" s="13">
        <f t="shared" si="12"/>
        <v>3436.8523277318332</v>
      </c>
      <c r="J93" s="13">
        <f t="shared" si="10"/>
        <v>56840.250035564932</v>
      </c>
      <c r="K93" s="13">
        <f t="shared" si="11"/>
        <v>430703.54818735784</v>
      </c>
      <c r="L93" s="20">
        <f t="shared" si="13"/>
        <v>7.355076585415433</v>
      </c>
    </row>
    <row r="94" spans="1:12" x14ac:dyDescent="0.25">
      <c r="A94" s="16">
        <v>85</v>
      </c>
      <c r="B94" s="8">
        <v>238</v>
      </c>
      <c r="C94" s="5">
        <v>2617</v>
      </c>
      <c r="D94" s="5">
        <v>2820</v>
      </c>
      <c r="E94" s="17">
        <v>0.5</v>
      </c>
      <c r="F94" s="18">
        <f t="shared" si="8"/>
        <v>8.754828030163693E-2</v>
      </c>
      <c r="G94" s="18">
        <f t="shared" si="9"/>
        <v>8.3876651982378855E-2</v>
      </c>
      <c r="H94" s="13">
        <f t="shared" si="14"/>
        <v>55121.823871699016</v>
      </c>
      <c r="I94" s="13">
        <f t="shared" si="12"/>
        <v>4623.4340375204811</v>
      </c>
      <c r="J94" s="13">
        <f t="shared" si="10"/>
        <v>52810.106852938778</v>
      </c>
      <c r="K94" s="13">
        <f t="shared" si="11"/>
        <v>373863.2981517929</v>
      </c>
      <c r="L94" s="20">
        <f t="shared" si="13"/>
        <v>6.7824914324677144</v>
      </c>
    </row>
    <row r="95" spans="1:12" x14ac:dyDescent="0.25">
      <c r="A95" s="16">
        <v>86</v>
      </c>
      <c r="B95" s="8">
        <v>237</v>
      </c>
      <c r="C95" s="5">
        <v>2319</v>
      </c>
      <c r="D95" s="5">
        <v>2443</v>
      </c>
      <c r="E95" s="17">
        <v>0.5</v>
      </c>
      <c r="F95" s="18">
        <f t="shared" si="8"/>
        <v>9.9538009239815206E-2</v>
      </c>
      <c r="G95" s="18">
        <f t="shared" si="9"/>
        <v>9.4818963792758559E-2</v>
      </c>
      <c r="H95" s="13">
        <f t="shared" si="14"/>
        <v>50498.389834178539</v>
      </c>
      <c r="I95" s="13">
        <f t="shared" si="12"/>
        <v>4788.2049972795821</v>
      </c>
      <c r="J95" s="13">
        <f t="shared" si="10"/>
        <v>48104.287335538749</v>
      </c>
      <c r="K95" s="13">
        <f t="shared" si="11"/>
        <v>321053.19129885413</v>
      </c>
      <c r="L95" s="20">
        <f t="shared" si="13"/>
        <v>6.3576916482504862</v>
      </c>
    </row>
    <row r="96" spans="1:12" x14ac:dyDescent="0.25">
      <c r="A96" s="16">
        <v>87</v>
      </c>
      <c r="B96" s="8">
        <v>186</v>
      </c>
      <c r="C96" s="5">
        <v>2099</v>
      </c>
      <c r="D96" s="5">
        <v>2105</v>
      </c>
      <c r="E96" s="17">
        <v>0.5</v>
      </c>
      <c r="F96" s="18">
        <f t="shared" si="8"/>
        <v>8.848715509039011E-2</v>
      </c>
      <c r="G96" s="18">
        <f t="shared" si="9"/>
        <v>8.4738041002277914E-2</v>
      </c>
      <c r="H96" s="13">
        <f t="shared" si="14"/>
        <v>45710.184836898959</v>
      </c>
      <c r="I96" s="13">
        <f t="shared" si="12"/>
        <v>3873.3915169308461</v>
      </c>
      <c r="J96" s="13">
        <f t="shared" si="10"/>
        <v>43773.489078433537</v>
      </c>
      <c r="K96" s="13">
        <f t="shared" si="11"/>
        <v>272948.90396331536</v>
      </c>
      <c r="L96" s="20">
        <f t="shared" si="13"/>
        <v>5.9712929391390439</v>
      </c>
    </row>
    <row r="97" spans="1:12" x14ac:dyDescent="0.25">
      <c r="A97" s="16">
        <v>88</v>
      </c>
      <c r="B97" s="8">
        <v>215</v>
      </c>
      <c r="C97" s="5">
        <v>1777</v>
      </c>
      <c r="D97" s="5">
        <v>1945</v>
      </c>
      <c r="E97" s="17">
        <v>0.5</v>
      </c>
      <c r="F97" s="18">
        <f t="shared" si="8"/>
        <v>0.1155292853304675</v>
      </c>
      <c r="G97" s="18">
        <f t="shared" si="9"/>
        <v>0.10922021844043688</v>
      </c>
      <c r="H97" s="13">
        <f t="shared" si="14"/>
        <v>41836.793319968114</v>
      </c>
      <c r="I97" s="13">
        <f t="shared" si="12"/>
        <v>4569.4237052543276</v>
      </c>
      <c r="J97" s="13">
        <f t="shared" si="10"/>
        <v>39552.081467340955</v>
      </c>
      <c r="K97" s="13">
        <f t="shared" si="11"/>
        <v>229175.41488488184</v>
      </c>
      <c r="L97" s="20">
        <f t="shared" si="13"/>
        <v>5.4778437040369354</v>
      </c>
    </row>
    <row r="98" spans="1:12" x14ac:dyDescent="0.25">
      <c r="A98" s="16">
        <v>89</v>
      </c>
      <c r="B98" s="8">
        <v>170</v>
      </c>
      <c r="C98" s="5">
        <v>1521</v>
      </c>
      <c r="D98" s="5">
        <v>1648</v>
      </c>
      <c r="E98" s="17">
        <v>0.5</v>
      </c>
      <c r="F98" s="18">
        <f t="shared" si="8"/>
        <v>0.10728936573051435</v>
      </c>
      <c r="G98" s="18">
        <f t="shared" si="9"/>
        <v>0.10182689427972445</v>
      </c>
      <c r="H98" s="13">
        <f t="shared" si="14"/>
        <v>37267.369614713789</v>
      </c>
      <c r="I98" s="13">
        <f t="shared" si="12"/>
        <v>3794.8205058408762</v>
      </c>
      <c r="J98" s="13">
        <f t="shared" si="10"/>
        <v>35369.95936179335</v>
      </c>
      <c r="K98" s="13">
        <f>K99+J98</f>
        <v>189623.33341754088</v>
      </c>
      <c r="L98" s="20">
        <f t="shared" si="13"/>
        <v>5.0881866731660708</v>
      </c>
    </row>
    <row r="99" spans="1:12" x14ac:dyDescent="0.25">
      <c r="A99" s="16">
        <v>90</v>
      </c>
      <c r="B99" s="8">
        <v>202</v>
      </c>
      <c r="C99" s="5">
        <v>1274</v>
      </c>
      <c r="D99" s="5">
        <v>1356</v>
      </c>
      <c r="E99" s="17">
        <v>0.5</v>
      </c>
      <c r="F99" s="22">
        <f t="shared" si="8"/>
        <v>0.15361216730038021</v>
      </c>
      <c r="G99" s="22">
        <f t="shared" si="9"/>
        <v>0.14265536723163841</v>
      </c>
      <c r="H99" s="23">
        <f t="shared" si="14"/>
        <v>33472.54910887291</v>
      </c>
      <c r="I99" s="23">
        <f t="shared" si="12"/>
        <v>4775.0387853053162</v>
      </c>
      <c r="J99" s="23">
        <f t="shared" si="10"/>
        <v>31085.029716220251</v>
      </c>
      <c r="K99" s="23">
        <f t="shared" ref="K99:K108" si="15">K100+J99</f>
        <v>154253.37405574752</v>
      </c>
      <c r="L99" s="24">
        <f t="shared" si="13"/>
        <v>4.6083545520845322</v>
      </c>
    </row>
    <row r="100" spans="1:12" x14ac:dyDescent="0.25">
      <c r="A100" s="16">
        <v>91</v>
      </c>
      <c r="B100" s="8">
        <v>161</v>
      </c>
      <c r="C100" s="5">
        <v>927</v>
      </c>
      <c r="D100" s="5">
        <v>1087</v>
      </c>
      <c r="E100" s="17">
        <v>0.5</v>
      </c>
      <c r="F100" s="22">
        <f t="shared" si="8"/>
        <v>0.15988083416087387</v>
      </c>
      <c r="G100" s="22">
        <f t="shared" si="9"/>
        <v>0.14804597701149425</v>
      </c>
      <c r="H100" s="23">
        <f t="shared" si="14"/>
        <v>28697.510323567592</v>
      </c>
      <c r="I100" s="23">
        <f t="shared" si="12"/>
        <v>4248.5509536500067</v>
      </c>
      <c r="J100" s="23">
        <f t="shared" si="10"/>
        <v>26573.234846742591</v>
      </c>
      <c r="K100" s="23">
        <f t="shared" si="15"/>
        <v>123168.34433952726</v>
      </c>
      <c r="L100" s="24">
        <f t="shared" si="13"/>
        <v>4.2919522617394543</v>
      </c>
    </row>
    <row r="101" spans="1:12" x14ac:dyDescent="0.25">
      <c r="A101" s="16">
        <v>92</v>
      </c>
      <c r="B101" s="8">
        <v>126</v>
      </c>
      <c r="C101" s="5">
        <v>752</v>
      </c>
      <c r="D101" s="5">
        <v>798</v>
      </c>
      <c r="E101" s="17">
        <v>0.5</v>
      </c>
      <c r="F101" s="22">
        <f t="shared" si="8"/>
        <v>0.16258064516129031</v>
      </c>
      <c r="G101" s="22">
        <f t="shared" si="9"/>
        <v>0.1503579952267303</v>
      </c>
      <c r="H101" s="23">
        <f t="shared" si="14"/>
        <v>24448.959369917586</v>
      </c>
      <c r="I101" s="23">
        <f t="shared" si="12"/>
        <v>3676.0965162405914</v>
      </c>
      <c r="J101" s="23">
        <f t="shared" si="10"/>
        <v>22610.91111179729</v>
      </c>
      <c r="K101" s="23">
        <f t="shared" si="15"/>
        <v>96595.109492784672</v>
      </c>
      <c r="L101" s="24">
        <f t="shared" si="13"/>
        <v>3.9508883806170063</v>
      </c>
    </row>
    <row r="102" spans="1:12" x14ac:dyDescent="0.25">
      <c r="A102" s="16">
        <v>93</v>
      </c>
      <c r="B102" s="8">
        <v>123</v>
      </c>
      <c r="C102" s="5">
        <v>581</v>
      </c>
      <c r="D102" s="5">
        <v>649</v>
      </c>
      <c r="E102" s="17">
        <v>0.5</v>
      </c>
      <c r="F102" s="22">
        <f t="shared" si="8"/>
        <v>0.2</v>
      </c>
      <c r="G102" s="22">
        <f t="shared" si="9"/>
        <v>0.18181818181818182</v>
      </c>
      <c r="H102" s="23">
        <f t="shared" si="14"/>
        <v>20772.862853676994</v>
      </c>
      <c r="I102" s="23">
        <f t="shared" si="12"/>
        <v>3776.8841552139988</v>
      </c>
      <c r="J102" s="23">
        <f t="shared" si="10"/>
        <v>18884.420776069994</v>
      </c>
      <c r="K102" s="23">
        <f t="shared" si="15"/>
        <v>73984.198380987378</v>
      </c>
      <c r="L102" s="24">
        <f t="shared" si="13"/>
        <v>3.5615793019059705</v>
      </c>
    </row>
    <row r="103" spans="1:12" x14ac:dyDescent="0.25">
      <c r="A103" s="16">
        <v>94</v>
      </c>
      <c r="B103" s="8">
        <v>90</v>
      </c>
      <c r="C103" s="5">
        <v>410</v>
      </c>
      <c r="D103" s="5">
        <v>466</v>
      </c>
      <c r="E103" s="17">
        <v>0.5</v>
      </c>
      <c r="F103" s="22">
        <f t="shared" si="8"/>
        <v>0.20547945205479451</v>
      </c>
      <c r="G103" s="22">
        <f t="shared" si="9"/>
        <v>0.18633540372670807</v>
      </c>
      <c r="H103" s="23">
        <f t="shared" si="14"/>
        <v>16995.978698462994</v>
      </c>
      <c r="I103" s="23">
        <f t="shared" si="12"/>
        <v>3166.9525525086324</v>
      </c>
      <c r="J103" s="23">
        <f t="shared" si="10"/>
        <v>15412.502422208678</v>
      </c>
      <c r="K103" s="23">
        <f t="shared" si="15"/>
        <v>55099.777604917384</v>
      </c>
      <c r="L103" s="24">
        <f t="shared" si="13"/>
        <v>3.2419302578850755</v>
      </c>
    </row>
    <row r="104" spans="1:12" x14ac:dyDescent="0.25">
      <c r="A104" s="16">
        <v>95</v>
      </c>
      <c r="B104" s="8">
        <v>95</v>
      </c>
      <c r="C104" s="5">
        <v>377</v>
      </c>
      <c r="D104" s="5">
        <v>324</v>
      </c>
      <c r="E104" s="17">
        <v>0.5</v>
      </c>
      <c r="F104" s="22">
        <f t="shared" si="8"/>
        <v>0.2710413694721826</v>
      </c>
      <c r="G104" s="22">
        <f t="shared" si="9"/>
        <v>0.23869346733668342</v>
      </c>
      <c r="H104" s="23">
        <f t="shared" si="14"/>
        <v>13829.026145954362</v>
      </c>
      <c r="I104" s="23">
        <f t="shared" si="12"/>
        <v>3300.8982006674987</v>
      </c>
      <c r="J104" s="23">
        <f t="shared" si="10"/>
        <v>12178.577045620612</v>
      </c>
      <c r="K104" s="23">
        <f t="shared" si="15"/>
        <v>39687.275182708705</v>
      </c>
      <c r="L104" s="24">
        <f t="shared" si="13"/>
        <v>2.8698532177060851</v>
      </c>
    </row>
    <row r="105" spans="1:12" x14ac:dyDescent="0.25">
      <c r="A105" s="16">
        <v>96</v>
      </c>
      <c r="B105" s="8">
        <v>75</v>
      </c>
      <c r="C105" s="5">
        <v>275</v>
      </c>
      <c r="D105" s="5">
        <v>292</v>
      </c>
      <c r="E105" s="17">
        <v>0.5</v>
      </c>
      <c r="F105" s="22">
        <f t="shared" si="8"/>
        <v>0.26455026455026454</v>
      </c>
      <c r="G105" s="22">
        <f t="shared" si="9"/>
        <v>0.23364485981308408</v>
      </c>
      <c r="H105" s="23">
        <f t="shared" si="14"/>
        <v>10528.127945286862</v>
      </c>
      <c r="I105" s="23">
        <f t="shared" si="12"/>
        <v>2459.8429778707618</v>
      </c>
      <c r="J105" s="23">
        <f t="shared" si="10"/>
        <v>9298.2064563514814</v>
      </c>
      <c r="K105" s="23">
        <f t="shared" si="15"/>
        <v>27508.698137088097</v>
      </c>
      <c r="L105" s="24">
        <f t="shared" si="13"/>
        <v>2.6128765037855515</v>
      </c>
    </row>
    <row r="106" spans="1:12" x14ac:dyDescent="0.25">
      <c r="A106" s="16">
        <v>97</v>
      </c>
      <c r="B106" s="8">
        <v>55</v>
      </c>
      <c r="C106" s="5">
        <v>205</v>
      </c>
      <c r="D106" s="5">
        <v>210</v>
      </c>
      <c r="E106" s="17">
        <v>0.5</v>
      </c>
      <c r="F106" s="22">
        <f t="shared" si="8"/>
        <v>0.26506024096385544</v>
      </c>
      <c r="G106" s="22">
        <f t="shared" si="9"/>
        <v>0.23404255319148937</v>
      </c>
      <c r="H106" s="23">
        <f t="shared" si="14"/>
        <v>8068.2849674161007</v>
      </c>
      <c r="I106" s="23">
        <f t="shared" si="12"/>
        <v>1888.3220136505768</v>
      </c>
      <c r="J106" s="23">
        <f t="shared" si="10"/>
        <v>7124.1239605908122</v>
      </c>
      <c r="K106" s="23">
        <f t="shared" si="15"/>
        <v>18210.491680736617</v>
      </c>
      <c r="L106" s="24">
        <f t="shared" si="13"/>
        <v>2.2570461695738291</v>
      </c>
    </row>
    <row r="107" spans="1:12" x14ac:dyDescent="0.25">
      <c r="A107" s="16">
        <v>98</v>
      </c>
      <c r="B107" s="8">
        <v>35</v>
      </c>
      <c r="C107" s="5">
        <v>140</v>
      </c>
      <c r="D107" s="5">
        <v>158</v>
      </c>
      <c r="E107" s="17">
        <v>0.5</v>
      </c>
      <c r="F107" s="22">
        <f t="shared" si="8"/>
        <v>0.2348993288590604</v>
      </c>
      <c r="G107" s="22">
        <f t="shared" si="9"/>
        <v>0.21021021021021022</v>
      </c>
      <c r="H107" s="23">
        <f t="shared" si="14"/>
        <v>6179.9629537655237</v>
      </c>
      <c r="I107" s="23">
        <f t="shared" si="12"/>
        <v>1299.0913116023623</v>
      </c>
      <c r="J107" s="23">
        <f t="shared" si="10"/>
        <v>5530.4172979643427</v>
      </c>
      <c r="K107" s="23">
        <f t="shared" si="15"/>
        <v>11086.367720145805</v>
      </c>
      <c r="L107" s="24">
        <f t="shared" si="13"/>
        <v>1.7939213880547216</v>
      </c>
    </row>
    <row r="108" spans="1:12" x14ac:dyDescent="0.25">
      <c r="A108" s="16">
        <v>99</v>
      </c>
      <c r="B108" s="8">
        <v>29</v>
      </c>
      <c r="C108" s="5">
        <v>88</v>
      </c>
      <c r="D108" s="5">
        <v>108</v>
      </c>
      <c r="E108" s="17">
        <v>0.5</v>
      </c>
      <c r="F108" s="22">
        <f t="shared" si="8"/>
        <v>0.29591836734693877</v>
      </c>
      <c r="G108" s="22">
        <f t="shared" si="9"/>
        <v>0.25777777777777777</v>
      </c>
      <c r="H108" s="23">
        <f t="shared" si="14"/>
        <v>4880.8716421631616</v>
      </c>
      <c r="I108" s="23">
        <f t="shared" si="12"/>
        <v>1258.1802455353927</v>
      </c>
      <c r="J108" s="23">
        <f t="shared" si="10"/>
        <v>4251.7815193954648</v>
      </c>
      <c r="K108" s="23">
        <f t="shared" si="15"/>
        <v>5555.9504221814614</v>
      </c>
      <c r="L108" s="24">
        <f t="shared" si="13"/>
        <v>1.1383111111111111</v>
      </c>
    </row>
    <row r="109" spans="1:12" x14ac:dyDescent="0.25">
      <c r="A109" s="16" t="s">
        <v>22</v>
      </c>
      <c r="B109" s="8">
        <v>45</v>
      </c>
      <c r="C109" s="5">
        <v>114</v>
      </c>
      <c r="D109" s="5">
        <v>136</v>
      </c>
      <c r="E109" s="21"/>
      <c r="F109" s="22">
        <f t="shared" si="8"/>
        <v>0.36</v>
      </c>
      <c r="G109" s="22">
        <v>1</v>
      </c>
      <c r="H109" s="23">
        <f>H108-I108</f>
        <v>3622.6913966277689</v>
      </c>
      <c r="I109" s="23">
        <f>H109*G109</f>
        <v>3622.6913966277689</v>
      </c>
      <c r="J109" s="23">
        <f>H109*F109</f>
        <v>1304.1689027859968</v>
      </c>
      <c r="K109" s="23">
        <f>J109</f>
        <v>1304.1689027859968</v>
      </c>
      <c r="L109" s="24">
        <f>K109/H109</f>
        <v>0.36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0" x14ac:dyDescent="0.2">
      <c r="A112" s="57" t="s">
        <v>24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0" x14ac:dyDescent="0.2">
      <c r="A113" s="57" t="s">
        <v>10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0" x14ac:dyDescent="0.2">
      <c r="A114" s="57" t="s">
        <v>11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0" x14ac:dyDescent="0.2">
      <c r="A115" s="57" t="s">
        <v>12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0" x14ac:dyDescent="0.2">
      <c r="A116" s="57" t="s">
        <v>13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0" x14ac:dyDescent="0.2">
      <c r="A117" s="57" t="s">
        <v>14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0" x14ac:dyDescent="0.2">
      <c r="A118" s="57" t="s">
        <v>15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0" x14ac:dyDescent="0.2">
      <c r="A119" s="57" t="s">
        <v>16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0" x14ac:dyDescent="0.2">
      <c r="A120" s="57" t="s">
        <v>17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0" x14ac:dyDescent="0.2">
      <c r="A121" s="57" t="s">
        <v>18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0" x14ac:dyDescent="0.2">
      <c r="A122" s="57" t="s">
        <v>19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0" x14ac:dyDescent="0.2">
      <c r="A123" s="57" t="s">
        <v>20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0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0" x14ac:dyDescent="0.2">
      <c r="A125" s="4" t="s">
        <v>47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0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5">
      <c r="L127" s="14"/>
    </row>
    <row r="128" spans="1:12" x14ac:dyDescent="0.25">
      <c r="L128" s="14"/>
    </row>
    <row r="129" spans="12:12" x14ac:dyDescent="0.25">
      <c r="L129" s="14"/>
    </row>
    <row r="130" spans="12:12" x14ac:dyDescent="0.25">
      <c r="L130" s="14"/>
    </row>
    <row r="131" spans="12:12" x14ac:dyDescent="0.25">
      <c r="L131" s="14"/>
    </row>
    <row r="132" spans="12:12" x14ac:dyDescent="0.25">
      <c r="L132" s="14"/>
    </row>
    <row r="133" spans="12:12" x14ac:dyDescent="0.25">
      <c r="L133" s="14"/>
    </row>
    <row r="134" spans="12:12" x14ac:dyDescent="0.25">
      <c r="L134" s="14"/>
    </row>
    <row r="135" spans="12:12" x14ac:dyDescent="0.25">
      <c r="L135" s="14"/>
    </row>
    <row r="136" spans="12:12" x14ac:dyDescent="0.25">
      <c r="L136" s="14"/>
    </row>
    <row r="137" spans="12:12" x14ac:dyDescent="0.25">
      <c r="L137" s="14"/>
    </row>
    <row r="138" spans="12:12" x14ac:dyDescent="0.25">
      <c r="L138" s="14"/>
    </row>
    <row r="139" spans="12:12" x14ac:dyDescent="0.25">
      <c r="L139" s="14"/>
    </row>
    <row r="140" spans="12:12" x14ac:dyDescent="0.25">
      <c r="L140" s="14"/>
    </row>
    <row r="141" spans="12:12" x14ac:dyDescent="0.25">
      <c r="L141" s="14"/>
    </row>
    <row r="142" spans="12:12" x14ac:dyDescent="0.25">
      <c r="L142" s="14"/>
    </row>
    <row r="143" spans="12:12" x14ac:dyDescent="0.25">
      <c r="L143" s="14"/>
    </row>
    <row r="144" spans="12:12" x14ac:dyDescent="0.25">
      <c r="L144" s="14"/>
    </row>
    <row r="145" spans="12:12" x14ac:dyDescent="0.25">
      <c r="L145" s="14"/>
    </row>
    <row r="146" spans="12:12" x14ac:dyDescent="0.25">
      <c r="L146" s="14"/>
    </row>
    <row r="147" spans="12:12" x14ac:dyDescent="0.25">
      <c r="L147" s="14"/>
    </row>
    <row r="148" spans="12:12" x14ac:dyDescent="0.25">
      <c r="L148" s="14"/>
    </row>
    <row r="149" spans="12:12" x14ac:dyDescent="0.25">
      <c r="L149" s="14"/>
    </row>
    <row r="150" spans="12:12" x14ac:dyDescent="0.25">
      <c r="L150" s="14"/>
    </row>
    <row r="151" spans="12:12" x14ac:dyDescent="0.25">
      <c r="L151" s="14"/>
    </row>
    <row r="152" spans="12:12" x14ac:dyDescent="0.25">
      <c r="L152" s="14"/>
    </row>
    <row r="153" spans="12:12" x14ac:dyDescent="0.25">
      <c r="L153" s="14"/>
    </row>
    <row r="154" spans="12:12" x14ac:dyDescent="0.25">
      <c r="L154" s="14"/>
    </row>
    <row r="155" spans="12:12" x14ac:dyDescent="0.25">
      <c r="L155" s="14"/>
    </row>
    <row r="156" spans="12:12" x14ac:dyDescent="0.25">
      <c r="L156" s="14"/>
    </row>
    <row r="157" spans="12:12" x14ac:dyDescent="0.25">
      <c r="L157" s="14"/>
    </row>
    <row r="158" spans="12:12" x14ac:dyDescent="0.25">
      <c r="L158" s="14"/>
    </row>
    <row r="159" spans="12:12" x14ac:dyDescent="0.25">
      <c r="L159" s="14"/>
    </row>
    <row r="160" spans="12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2" x14ac:dyDescent="0.25">
      <c r="L609" s="14"/>
    </row>
    <row r="610" spans="12:12" x14ac:dyDescent="0.25">
      <c r="L610" s="14"/>
    </row>
    <row r="611" spans="12:12" x14ac:dyDescent="0.25">
      <c r="L611" s="14"/>
    </row>
    <row r="612" spans="12:12" x14ac:dyDescent="0.25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2" width="12.7265625" style="9" customWidth="1"/>
    <col min="3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35" customFormat="1" ht="78.650000000000006" customHeight="1" x14ac:dyDescent="0.25">
      <c r="A6" s="36" t="s">
        <v>0</v>
      </c>
      <c r="B6" s="37" t="s">
        <v>1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5" x14ac:dyDescent="0.25">
      <c r="A7" s="38"/>
      <c r="B7" s="39"/>
      <c r="C7" s="40">
        <v>40179</v>
      </c>
      <c r="D7" s="41">
        <v>40544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5">
        <v>47</v>
      </c>
      <c r="C9" s="5">
        <v>15773</v>
      </c>
      <c r="D9" s="5">
        <v>15814</v>
      </c>
      <c r="E9" s="17">
        <v>0.5</v>
      </c>
      <c r="F9" s="18">
        <f t="shared" ref="F9:F72" si="0">B9/((C9+D9)/2)</f>
        <v>2.9759078101750719E-3</v>
      </c>
      <c r="G9" s="18">
        <f t="shared" ref="G9:G72" si="1">F9/((1+(1-E9)*F9))</f>
        <v>2.9714863754188529E-3</v>
      </c>
      <c r="H9" s="13">
        <v>100000</v>
      </c>
      <c r="I9" s="13">
        <f>H9*G9</f>
        <v>297.14863754188531</v>
      </c>
      <c r="J9" s="13">
        <f t="shared" ref="J9:J72" si="2">H10+I9*E9</f>
        <v>99851.425681229055</v>
      </c>
      <c r="K9" s="13">
        <f t="shared" ref="K9:K72" si="3">K10+J9</f>
        <v>8318192.0067917285</v>
      </c>
      <c r="L9" s="19">
        <f>K9/H9</f>
        <v>83.181920067917289</v>
      </c>
    </row>
    <row r="10" spans="1:13" x14ac:dyDescent="0.25">
      <c r="A10" s="16">
        <v>1</v>
      </c>
      <c r="B10" s="5">
        <v>3</v>
      </c>
      <c r="C10" s="5">
        <v>16767</v>
      </c>
      <c r="D10" s="5">
        <v>16238</v>
      </c>
      <c r="E10" s="17">
        <v>0.5</v>
      </c>
      <c r="F10" s="18">
        <f t="shared" si="0"/>
        <v>1.8179063778215422E-4</v>
      </c>
      <c r="G10" s="18">
        <f t="shared" si="1"/>
        <v>1.8177411536597187E-4</v>
      </c>
      <c r="H10" s="13">
        <f>H9-I9</f>
        <v>99702.85136245811</v>
      </c>
      <c r="I10" s="13">
        <f t="shared" ref="I10:I73" si="4">H10*G10</f>
        <v>18.123397605875805</v>
      </c>
      <c r="J10" s="13">
        <f t="shared" si="2"/>
        <v>99693.789663655174</v>
      </c>
      <c r="K10" s="13">
        <f t="shared" si="3"/>
        <v>8218340.5811104998</v>
      </c>
      <c r="L10" s="20">
        <f t="shared" ref="L10:L73" si="5">K10/H10</f>
        <v>82.428340501854649</v>
      </c>
    </row>
    <row r="11" spans="1:13" x14ac:dyDescent="0.25">
      <c r="A11" s="16">
        <v>2</v>
      </c>
      <c r="B11" s="5">
        <v>1</v>
      </c>
      <c r="C11" s="5">
        <v>15433</v>
      </c>
      <c r="D11" s="5">
        <v>16485</v>
      </c>
      <c r="E11" s="17">
        <v>0.5</v>
      </c>
      <c r="F11" s="18">
        <f t="shared" si="0"/>
        <v>6.2660567704743404E-5</v>
      </c>
      <c r="G11" s="18">
        <f t="shared" si="1"/>
        <v>6.2658604592875718E-5</v>
      </c>
      <c r="H11" s="13">
        <f t="shared" ref="H11:H74" si="6">H10-I10</f>
        <v>99684.727964852238</v>
      </c>
      <c r="I11" s="13">
        <f t="shared" si="4"/>
        <v>6.2461059534980574</v>
      </c>
      <c r="J11" s="13">
        <f t="shared" si="2"/>
        <v>99681.604911875489</v>
      </c>
      <c r="K11" s="13">
        <f t="shared" si="3"/>
        <v>8118646.791446845</v>
      </c>
      <c r="L11" s="20">
        <f t="shared" si="5"/>
        <v>81.44323566102716</v>
      </c>
    </row>
    <row r="12" spans="1:13" x14ac:dyDescent="0.25">
      <c r="A12" s="16">
        <v>3</v>
      </c>
      <c r="B12" s="5">
        <v>2</v>
      </c>
      <c r="C12" s="5">
        <v>15013</v>
      </c>
      <c r="D12" s="5">
        <v>15512</v>
      </c>
      <c r="E12" s="17">
        <v>0.5</v>
      </c>
      <c r="F12" s="18">
        <f t="shared" si="0"/>
        <v>1.3104013104013105E-4</v>
      </c>
      <c r="G12" s="18">
        <f t="shared" si="1"/>
        <v>1.3103154584466213E-4</v>
      </c>
      <c r="H12" s="13">
        <f t="shared" si="6"/>
        <v>99678.48185889874</v>
      </c>
      <c r="I12" s="13">
        <f t="shared" si="4"/>
        <v>13.061025565420612</v>
      </c>
      <c r="J12" s="13">
        <f t="shared" si="2"/>
        <v>99671.951346116039</v>
      </c>
      <c r="K12" s="13">
        <f t="shared" si="3"/>
        <v>8018965.1865349691</v>
      </c>
      <c r="L12" s="20">
        <f t="shared" si="5"/>
        <v>80.44830776903612</v>
      </c>
    </row>
    <row r="13" spans="1:13" x14ac:dyDescent="0.25">
      <c r="A13" s="16">
        <v>4</v>
      </c>
      <c r="B13" s="5">
        <v>1</v>
      </c>
      <c r="C13" s="5">
        <v>14342</v>
      </c>
      <c r="D13" s="5">
        <v>15092</v>
      </c>
      <c r="E13" s="17">
        <v>0.5</v>
      </c>
      <c r="F13" s="18">
        <f t="shared" si="0"/>
        <v>6.7948630835088669E-5</v>
      </c>
      <c r="G13" s="18">
        <f t="shared" si="1"/>
        <v>6.7946322405299807E-5</v>
      </c>
      <c r="H13" s="13">
        <f t="shared" si="6"/>
        <v>99665.420833333323</v>
      </c>
      <c r="I13" s="13">
        <f t="shared" si="4"/>
        <v>6.7718988166015501</v>
      </c>
      <c r="J13" s="13">
        <f t="shared" si="2"/>
        <v>99662.034883925022</v>
      </c>
      <c r="K13" s="13">
        <f t="shared" si="3"/>
        <v>7919293.235188853</v>
      </c>
      <c r="L13" s="20">
        <f t="shared" si="5"/>
        <v>79.458784892224401</v>
      </c>
    </row>
    <row r="14" spans="1:13" x14ac:dyDescent="0.25">
      <c r="A14" s="16">
        <v>5</v>
      </c>
      <c r="B14" s="5">
        <v>1</v>
      </c>
      <c r="C14" s="5">
        <v>14561</v>
      </c>
      <c r="D14" s="5">
        <v>14346</v>
      </c>
      <c r="E14" s="17">
        <v>0.5</v>
      </c>
      <c r="F14" s="18">
        <f t="shared" si="0"/>
        <v>6.9187394056802854E-5</v>
      </c>
      <c r="G14" s="18">
        <f t="shared" si="1"/>
        <v>6.9185000691850015E-5</v>
      </c>
      <c r="H14" s="13">
        <f t="shared" si="6"/>
        <v>99658.648934516721</v>
      </c>
      <c r="I14" s="13">
        <f t="shared" si="4"/>
        <v>6.8948836954833768</v>
      </c>
      <c r="J14" s="13">
        <f t="shared" si="2"/>
        <v>99655.201492668988</v>
      </c>
      <c r="K14" s="13">
        <f t="shared" si="3"/>
        <v>7819631.2003049282</v>
      </c>
      <c r="L14" s="20">
        <f t="shared" si="5"/>
        <v>78.464150215833428</v>
      </c>
    </row>
    <row r="15" spans="1:13" x14ac:dyDescent="0.25">
      <c r="A15" s="16">
        <v>6</v>
      </c>
      <c r="B15" s="5">
        <v>0</v>
      </c>
      <c r="C15" s="5">
        <v>14048</v>
      </c>
      <c r="D15" s="5">
        <v>14542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99651.754050821241</v>
      </c>
      <c r="I15" s="13">
        <f t="shared" si="4"/>
        <v>0</v>
      </c>
      <c r="J15" s="13">
        <f t="shared" si="2"/>
        <v>99651.754050821241</v>
      </c>
      <c r="K15" s="13">
        <f t="shared" si="3"/>
        <v>7719975.9988122592</v>
      </c>
      <c r="L15" s="20">
        <f t="shared" si="5"/>
        <v>77.469544538826284</v>
      </c>
    </row>
    <row r="16" spans="1:13" x14ac:dyDescent="0.25">
      <c r="A16" s="16">
        <v>7</v>
      </c>
      <c r="B16" s="5">
        <v>0</v>
      </c>
      <c r="C16" s="5">
        <v>13193</v>
      </c>
      <c r="D16" s="5">
        <v>14031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99651.754050821241</v>
      </c>
      <c r="I16" s="13">
        <f t="shared" si="4"/>
        <v>0</v>
      </c>
      <c r="J16" s="13">
        <f t="shared" si="2"/>
        <v>99651.754050821241</v>
      </c>
      <c r="K16" s="13">
        <f t="shared" si="3"/>
        <v>7620324.2447614381</v>
      </c>
      <c r="L16" s="20">
        <f t="shared" si="5"/>
        <v>76.469544538826284</v>
      </c>
    </row>
    <row r="17" spans="1:12" x14ac:dyDescent="0.25">
      <c r="A17" s="16">
        <v>8</v>
      </c>
      <c r="B17" s="5">
        <v>0</v>
      </c>
      <c r="C17" s="5">
        <v>12846</v>
      </c>
      <c r="D17" s="5">
        <v>13246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99651.754050821241</v>
      </c>
      <c r="I17" s="13">
        <f t="shared" si="4"/>
        <v>0</v>
      </c>
      <c r="J17" s="13">
        <f t="shared" si="2"/>
        <v>99651.754050821241</v>
      </c>
      <c r="K17" s="13">
        <f t="shared" si="3"/>
        <v>7520672.490710617</v>
      </c>
      <c r="L17" s="20">
        <f t="shared" si="5"/>
        <v>75.469544538826298</v>
      </c>
    </row>
    <row r="18" spans="1:12" x14ac:dyDescent="0.25">
      <c r="A18" s="16">
        <v>9</v>
      </c>
      <c r="B18" s="5">
        <v>1</v>
      </c>
      <c r="C18" s="5">
        <v>12527</v>
      </c>
      <c r="D18" s="5">
        <v>12848</v>
      </c>
      <c r="E18" s="17">
        <v>0.5</v>
      </c>
      <c r="F18" s="18">
        <f t="shared" si="0"/>
        <v>7.8817733990147783E-5</v>
      </c>
      <c r="G18" s="18">
        <f t="shared" si="1"/>
        <v>7.8814627994955864E-5</v>
      </c>
      <c r="H18" s="13">
        <f t="shared" si="6"/>
        <v>99651.754050821241</v>
      </c>
      <c r="I18" s="13">
        <f t="shared" si="4"/>
        <v>7.8540159245603123</v>
      </c>
      <c r="J18" s="13">
        <f t="shared" si="2"/>
        <v>99647.82704285896</v>
      </c>
      <c r="K18" s="13">
        <f t="shared" si="3"/>
        <v>7421020.736659796</v>
      </c>
      <c r="L18" s="20">
        <f t="shared" si="5"/>
        <v>74.469544538826298</v>
      </c>
    </row>
    <row r="19" spans="1:12" x14ac:dyDescent="0.25">
      <c r="A19" s="16">
        <v>10</v>
      </c>
      <c r="B19" s="5">
        <v>1</v>
      </c>
      <c r="C19" s="5">
        <v>11747</v>
      </c>
      <c r="D19" s="5">
        <v>12573</v>
      </c>
      <c r="E19" s="17">
        <v>0.5</v>
      </c>
      <c r="F19" s="18">
        <f t="shared" si="0"/>
        <v>8.2236842105263156E-5</v>
      </c>
      <c r="G19" s="18">
        <f t="shared" si="1"/>
        <v>8.2233460795197555E-5</v>
      </c>
      <c r="H19" s="13">
        <f t="shared" si="6"/>
        <v>99643.90003489668</v>
      </c>
      <c r="I19" s="13">
        <f t="shared" si="4"/>
        <v>8.1940627470002596</v>
      </c>
      <c r="J19" s="13">
        <f t="shared" si="2"/>
        <v>99639.803003523179</v>
      </c>
      <c r="K19" s="13">
        <f t="shared" si="3"/>
        <v>7321372.9096169369</v>
      </c>
      <c r="L19" s="20">
        <f t="shared" si="5"/>
        <v>73.475374880478284</v>
      </c>
    </row>
    <row r="20" spans="1:12" x14ac:dyDescent="0.25">
      <c r="A20" s="16">
        <v>11</v>
      </c>
      <c r="B20" s="5">
        <v>0</v>
      </c>
      <c r="C20" s="5">
        <v>11260</v>
      </c>
      <c r="D20" s="5">
        <v>11954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99635.705972149677</v>
      </c>
      <c r="I20" s="13">
        <f t="shared" si="4"/>
        <v>0</v>
      </c>
      <c r="J20" s="13">
        <f t="shared" si="2"/>
        <v>99635.705972149677</v>
      </c>
      <c r="K20" s="13">
        <f t="shared" si="3"/>
        <v>7221733.1066134134</v>
      </c>
      <c r="L20" s="20">
        <f t="shared" si="5"/>
        <v>72.481376391632566</v>
      </c>
    </row>
    <row r="21" spans="1:12" x14ac:dyDescent="0.25">
      <c r="A21" s="16">
        <v>12</v>
      </c>
      <c r="B21" s="5">
        <v>2</v>
      </c>
      <c r="C21" s="5">
        <v>11179</v>
      </c>
      <c r="D21" s="5">
        <v>11266</v>
      </c>
      <c r="E21" s="17">
        <v>0.5</v>
      </c>
      <c r="F21" s="18">
        <f t="shared" si="0"/>
        <v>1.7821341055914458E-4</v>
      </c>
      <c r="G21" s="18">
        <f t="shared" si="1"/>
        <v>1.7819753196418231E-4</v>
      </c>
      <c r="H21" s="13">
        <f t="shared" si="6"/>
        <v>99635.705972149677</v>
      </c>
      <c r="I21" s="13">
        <f t="shared" si="4"/>
        <v>17.754836899746014</v>
      </c>
      <c r="J21" s="13">
        <f t="shared" si="2"/>
        <v>99626.828553699801</v>
      </c>
      <c r="K21" s="13">
        <f t="shared" si="3"/>
        <v>7122097.4006412635</v>
      </c>
      <c r="L21" s="20">
        <f t="shared" si="5"/>
        <v>71.481376391632566</v>
      </c>
    </row>
    <row r="22" spans="1:12" x14ac:dyDescent="0.25">
      <c r="A22" s="16">
        <v>13</v>
      </c>
      <c r="B22" s="5">
        <v>0</v>
      </c>
      <c r="C22" s="5">
        <v>11098</v>
      </c>
      <c r="D22" s="5">
        <v>11139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99617.951135249925</v>
      </c>
      <c r="I22" s="13">
        <f t="shared" si="4"/>
        <v>0</v>
      </c>
      <c r="J22" s="13">
        <f t="shared" si="2"/>
        <v>99617.951135249925</v>
      </c>
      <c r="K22" s="13">
        <f t="shared" si="3"/>
        <v>7022470.5720875636</v>
      </c>
      <c r="L22" s="20">
        <f t="shared" si="5"/>
        <v>70.49402735209091</v>
      </c>
    </row>
    <row r="23" spans="1:12" x14ac:dyDescent="0.25">
      <c r="A23" s="16">
        <v>14</v>
      </c>
      <c r="B23" s="5">
        <v>1</v>
      </c>
      <c r="C23" s="5">
        <v>11009</v>
      </c>
      <c r="D23" s="5">
        <v>11070</v>
      </c>
      <c r="E23" s="17">
        <v>0.5</v>
      </c>
      <c r="F23" s="18">
        <f t="shared" si="0"/>
        <v>9.0583812672675394E-5</v>
      </c>
      <c r="G23" s="18">
        <f t="shared" si="1"/>
        <v>9.0579710144927537E-5</v>
      </c>
      <c r="H23" s="13">
        <f t="shared" si="6"/>
        <v>99617.951135249925</v>
      </c>
      <c r="I23" s="13">
        <f t="shared" si="4"/>
        <v>9.0233651390624932</v>
      </c>
      <c r="J23" s="13">
        <f t="shared" si="2"/>
        <v>99613.439452680395</v>
      </c>
      <c r="K23" s="13">
        <f t="shared" si="3"/>
        <v>6922852.6209523138</v>
      </c>
      <c r="L23" s="20">
        <f t="shared" si="5"/>
        <v>69.49402735209091</v>
      </c>
    </row>
    <row r="24" spans="1:12" x14ac:dyDescent="0.25">
      <c r="A24" s="16">
        <v>15</v>
      </c>
      <c r="B24" s="5">
        <v>0</v>
      </c>
      <c r="C24" s="5">
        <v>11266</v>
      </c>
      <c r="D24" s="5">
        <v>11061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99608.927770110866</v>
      </c>
      <c r="I24" s="13">
        <f t="shared" si="4"/>
        <v>0</v>
      </c>
      <c r="J24" s="13">
        <f t="shared" si="2"/>
        <v>99608.927770110866</v>
      </c>
      <c r="K24" s="13">
        <f t="shared" si="3"/>
        <v>6823239.181499633</v>
      </c>
      <c r="L24" s="20">
        <f t="shared" si="5"/>
        <v>68.500277377215653</v>
      </c>
    </row>
    <row r="25" spans="1:12" x14ac:dyDescent="0.25">
      <c r="A25" s="16">
        <v>16</v>
      </c>
      <c r="B25" s="5">
        <v>3</v>
      </c>
      <c r="C25" s="5">
        <v>11613</v>
      </c>
      <c r="D25" s="5">
        <v>11261</v>
      </c>
      <c r="E25" s="17">
        <v>0.5</v>
      </c>
      <c r="F25" s="18">
        <f t="shared" si="0"/>
        <v>2.6230654892017138E-4</v>
      </c>
      <c r="G25" s="18">
        <f t="shared" si="1"/>
        <v>2.6227215106875904E-4</v>
      </c>
      <c r="H25" s="13">
        <f t="shared" si="6"/>
        <v>99608.927770110866</v>
      </c>
      <c r="I25" s="13">
        <f t="shared" si="4"/>
        <v>26.124647751919625</v>
      </c>
      <c r="J25" s="13">
        <f t="shared" si="2"/>
        <v>99595.865446234908</v>
      </c>
      <c r="K25" s="13">
        <f t="shared" si="3"/>
        <v>6723630.2537295222</v>
      </c>
      <c r="L25" s="20">
        <f t="shared" si="5"/>
        <v>67.500277377215653</v>
      </c>
    </row>
    <row r="26" spans="1:12" x14ac:dyDescent="0.25">
      <c r="A26" s="16">
        <v>17</v>
      </c>
      <c r="B26" s="5">
        <v>0</v>
      </c>
      <c r="C26" s="5">
        <v>12274</v>
      </c>
      <c r="D26" s="5">
        <v>11613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99582.80312235895</v>
      </c>
      <c r="I26" s="13">
        <f t="shared" si="4"/>
        <v>0</v>
      </c>
      <c r="J26" s="13">
        <f t="shared" si="2"/>
        <v>99582.80312235895</v>
      </c>
      <c r="K26" s="13">
        <f t="shared" si="3"/>
        <v>6624034.3882832872</v>
      </c>
      <c r="L26" s="20">
        <f t="shared" si="5"/>
        <v>66.517854294021348</v>
      </c>
    </row>
    <row r="27" spans="1:12" x14ac:dyDescent="0.25">
      <c r="A27" s="16">
        <v>18</v>
      </c>
      <c r="B27" s="5">
        <v>0</v>
      </c>
      <c r="C27" s="5">
        <v>12444</v>
      </c>
      <c r="D27" s="5">
        <v>12354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99582.80312235895</v>
      </c>
      <c r="I27" s="13">
        <f t="shared" si="4"/>
        <v>0</v>
      </c>
      <c r="J27" s="13">
        <f t="shared" si="2"/>
        <v>99582.80312235895</v>
      </c>
      <c r="K27" s="13">
        <f t="shared" si="3"/>
        <v>6524451.5851609278</v>
      </c>
      <c r="L27" s="20">
        <f t="shared" si="5"/>
        <v>65.517854294021348</v>
      </c>
    </row>
    <row r="28" spans="1:12" x14ac:dyDescent="0.25">
      <c r="A28" s="16">
        <v>19</v>
      </c>
      <c r="B28" s="5">
        <v>4</v>
      </c>
      <c r="C28" s="5">
        <v>12929</v>
      </c>
      <c r="D28" s="5">
        <v>12608</v>
      </c>
      <c r="E28" s="17">
        <v>0.5</v>
      </c>
      <c r="F28" s="18">
        <f t="shared" si="0"/>
        <v>3.1327094020440927E-4</v>
      </c>
      <c r="G28" s="18">
        <f t="shared" si="1"/>
        <v>3.1322187854821657E-4</v>
      </c>
      <c r="H28" s="13">
        <f t="shared" si="6"/>
        <v>99582.80312235895</v>
      </c>
      <c r="I28" s="13">
        <f t="shared" si="4"/>
        <v>31.191512665082477</v>
      </c>
      <c r="J28" s="13">
        <f t="shared" si="2"/>
        <v>99567.2073660264</v>
      </c>
      <c r="K28" s="13">
        <f t="shared" si="3"/>
        <v>6424868.7820385685</v>
      </c>
      <c r="L28" s="20">
        <f t="shared" si="5"/>
        <v>64.517854294021348</v>
      </c>
    </row>
    <row r="29" spans="1:12" x14ac:dyDescent="0.25">
      <c r="A29" s="16">
        <v>20</v>
      </c>
      <c r="B29" s="5">
        <v>9</v>
      </c>
      <c r="C29" s="5">
        <v>13545</v>
      </c>
      <c r="D29" s="5">
        <v>13148</v>
      </c>
      <c r="E29" s="17">
        <v>0.5</v>
      </c>
      <c r="F29" s="18">
        <f t="shared" si="0"/>
        <v>6.7433409508110744E-4</v>
      </c>
      <c r="G29" s="18">
        <f t="shared" si="1"/>
        <v>6.7410680847876576E-4</v>
      </c>
      <c r="H29" s="13">
        <f t="shared" si="6"/>
        <v>99551.611609693864</v>
      </c>
      <c r="I29" s="13">
        <f t="shared" si="4"/>
        <v>67.108419181128369</v>
      </c>
      <c r="J29" s="13">
        <f t="shared" si="2"/>
        <v>99518.057400103309</v>
      </c>
      <c r="K29" s="13">
        <f t="shared" si="3"/>
        <v>6325301.5746725425</v>
      </c>
      <c r="L29" s="20">
        <f t="shared" si="5"/>
        <v>63.537912369231947</v>
      </c>
    </row>
    <row r="30" spans="1:12" x14ac:dyDescent="0.25">
      <c r="A30" s="16">
        <v>21</v>
      </c>
      <c r="B30" s="5">
        <v>1</v>
      </c>
      <c r="C30" s="5">
        <v>14545</v>
      </c>
      <c r="D30" s="5">
        <v>13696</v>
      </c>
      <c r="E30" s="17">
        <v>0.5</v>
      </c>
      <c r="F30" s="18">
        <f t="shared" si="0"/>
        <v>7.0819021989306332E-5</v>
      </c>
      <c r="G30" s="18">
        <f t="shared" si="1"/>
        <v>7.0816514411160689E-5</v>
      </c>
      <c r="H30" s="13">
        <f t="shared" si="6"/>
        <v>99484.50319051274</v>
      </c>
      <c r="I30" s="13">
        <f t="shared" si="4"/>
        <v>7.0451457538781073</v>
      </c>
      <c r="J30" s="13">
        <f t="shared" si="2"/>
        <v>99480.980617635811</v>
      </c>
      <c r="K30" s="13">
        <f t="shared" si="3"/>
        <v>6225783.5172724389</v>
      </c>
      <c r="L30" s="20">
        <f t="shared" si="5"/>
        <v>62.580435320163069</v>
      </c>
    </row>
    <row r="31" spans="1:12" x14ac:dyDescent="0.25">
      <c r="A31" s="16">
        <v>22</v>
      </c>
      <c r="B31" s="5">
        <v>2</v>
      </c>
      <c r="C31" s="5">
        <v>15899</v>
      </c>
      <c r="D31" s="5">
        <v>14718</v>
      </c>
      <c r="E31" s="17">
        <v>0.5</v>
      </c>
      <c r="F31" s="18">
        <f t="shared" si="0"/>
        <v>1.3064637293007153E-4</v>
      </c>
      <c r="G31" s="18">
        <f t="shared" si="1"/>
        <v>1.306378392501388E-4</v>
      </c>
      <c r="H31" s="13">
        <f t="shared" si="6"/>
        <v>99477.458044758867</v>
      </c>
      <c r="I31" s="13">
        <f t="shared" si="4"/>
        <v>12.995520173063635</v>
      </c>
      <c r="J31" s="13">
        <f t="shared" si="2"/>
        <v>99470.960284672343</v>
      </c>
      <c r="K31" s="13">
        <f t="shared" si="3"/>
        <v>6126302.536654803</v>
      </c>
      <c r="L31" s="20">
        <f t="shared" si="5"/>
        <v>61.584831951559678</v>
      </c>
    </row>
    <row r="32" spans="1:12" x14ac:dyDescent="0.25">
      <c r="A32" s="16">
        <v>23</v>
      </c>
      <c r="B32" s="5">
        <v>5</v>
      </c>
      <c r="C32" s="5">
        <v>16793</v>
      </c>
      <c r="D32" s="5">
        <v>15991</v>
      </c>
      <c r="E32" s="17">
        <v>0.5</v>
      </c>
      <c r="F32" s="18">
        <f t="shared" si="0"/>
        <v>3.0502684236212788E-4</v>
      </c>
      <c r="G32" s="18">
        <f t="shared" si="1"/>
        <v>3.0498032876879441E-4</v>
      </c>
      <c r="H32" s="13">
        <f t="shared" si="6"/>
        <v>99464.462524585804</v>
      </c>
      <c r="I32" s="13">
        <f t="shared" si="4"/>
        <v>30.334704481559609</v>
      </c>
      <c r="J32" s="13">
        <f t="shared" si="2"/>
        <v>99449.295172345024</v>
      </c>
      <c r="K32" s="13">
        <f t="shared" si="3"/>
        <v>6026831.5763701303</v>
      </c>
      <c r="L32" s="20">
        <f t="shared" si="5"/>
        <v>60.592812984641697</v>
      </c>
    </row>
    <row r="33" spans="1:12" x14ac:dyDescent="0.25">
      <c r="A33" s="16">
        <v>24</v>
      </c>
      <c r="B33" s="5">
        <v>1</v>
      </c>
      <c r="C33" s="5">
        <v>18036</v>
      </c>
      <c r="D33" s="5">
        <v>16733</v>
      </c>
      <c r="E33" s="17">
        <v>0.5</v>
      </c>
      <c r="F33" s="18">
        <f t="shared" si="0"/>
        <v>5.7522505680347438E-5</v>
      </c>
      <c r="G33" s="18">
        <f t="shared" si="1"/>
        <v>5.7520851308599364E-5</v>
      </c>
      <c r="H33" s="13">
        <f t="shared" si="6"/>
        <v>99434.127820104244</v>
      </c>
      <c r="I33" s="13">
        <f t="shared" si="4"/>
        <v>5.7195356813404796</v>
      </c>
      <c r="J33" s="13">
        <f t="shared" si="2"/>
        <v>99431.268052263564</v>
      </c>
      <c r="K33" s="13">
        <f t="shared" si="3"/>
        <v>5927382.2811977854</v>
      </c>
      <c r="L33" s="20">
        <f t="shared" si="5"/>
        <v>59.611145701620451</v>
      </c>
    </row>
    <row r="34" spans="1:12" x14ac:dyDescent="0.25">
      <c r="A34" s="16">
        <v>25</v>
      </c>
      <c r="B34" s="5">
        <v>6</v>
      </c>
      <c r="C34" s="5">
        <v>19102</v>
      </c>
      <c r="D34" s="5">
        <v>18035</v>
      </c>
      <c r="E34" s="17">
        <v>0.5</v>
      </c>
      <c r="F34" s="18">
        <f t="shared" si="0"/>
        <v>3.2312787785766214E-4</v>
      </c>
      <c r="G34" s="18">
        <f t="shared" si="1"/>
        <v>3.23075680478152E-4</v>
      </c>
      <c r="H34" s="13">
        <f t="shared" si="6"/>
        <v>99428.408284422898</v>
      </c>
      <c r="I34" s="13">
        <f t="shared" si="4"/>
        <v>32.122900665349455</v>
      </c>
      <c r="J34" s="13">
        <f t="shared" si="2"/>
        <v>99412.346834090233</v>
      </c>
      <c r="K34" s="13">
        <f t="shared" si="3"/>
        <v>5827951.0131455222</v>
      </c>
      <c r="L34" s="20">
        <f t="shared" si="5"/>
        <v>58.614546020632282</v>
      </c>
    </row>
    <row r="35" spans="1:12" x14ac:dyDescent="0.25">
      <c r="A35" s="16">
        <v>26</v>
      </c>
      <c r="B35" s="5">
        <v>3</v>
      </c>
      <c r="C35" s="5">
        <v>20363</v>
      </c>
      <c r="D35" s="5">
        <v>18988</v>
      </c>
      <c r="E35" s="17">
        <v>0.5</v>
      </c>
      <c r="F35" s="18">
        <f t="shared" si="0"/>
        <v>1.5247388884653503E-4</v>
      </c>
      <c r="G35" s="18">
        <f t="shared" si="1"/>
        <v>1.5246226558926666E-4</v>
      </c>
      <c r="H35" s="13">
        <f t="shared" si="6"/>
        <v>99396.285383757553</v>
      </c>
      <c r="I35" s="13">
        <f t="shared" si="4"/>
        <v>15.154182860764989</v>
      </c>
      <c r="J35" s="13">
        <f t="shared" si="2"/>
        <v>99388.708292327181</v>
      </c>
      <c r="K35" s="13">
        <f t="shared" si="3"/>
        <v>5728538.6663114317</v>
      </c>
      <c r="L35" s="20">
        <f t="shared" si="5"/>
        <v>57.633327484967943</v>
      </c>
    </row>
    <row r="36" spans="1:12" x14ac:dyDescent="0.25">
      <c r="A36" s="16">
        <v>27</v>
      </c>
      <c r="B36" s="5">
        <v>6</v>
      </c>
      <c r="C36" s="5">
        <v>22001</v>
      </c>
      <c r="D36" s="5">
        <v>20207</v>
      </c>
      <c r="E36" s="17">
        <v>0.5</v>
      </c>
      <c r="F36" s="18">
        <f t="shared" si="0"/>
        <v>2.8430629264594389E-4</v>
      </c>
      <c r="G36" s="18">
        <f t="shared" si="1"/>
        <v>2.8426588335623253E-4</v>
      </c>
      <c r="H36" s="13">
        <f t="shared" si="6"/>
        <v>99381.131200896794</v>
      </c>
      <c r="I36" s="13">
        <f t="shared" si="4"/>
        <v>28.250665049764567</v>
      </c>
      <c r="J36" s="13">
        <f t="shared" si="2"/>
        <v>99367.005868371911</v>
      </c>
      <c r="K36" s="13">
        <f t="shared" si="3"/>
        <v>5629149.9580191048</v>
      </c>
      <c r="L36" s="20">
        <f t="shared" si="5"/>
        <v>56.642039489768948</v>
      </c>
    </row>
    <row r="37" spans="1:12" x14ac:dyDescent="0.25">
      <c r="A37" s="16">
        <v>28</v>
      </c>
      <c r="B37" s="5">
        <v>7</v>
      </c>
      <c r="C37" s="5">
        <v>23664</v>
      </c>
      <c r="D37" s="5">
        <v>21767</v>
      </c>
      <c r="E37" s="17">
        <v>0.5</v>
      </c>
      <c r="F37" s="18">
        <f t="shared" si="0"/>
        <v>3.0815962668662367E-4</v>
      </c>
      <c r="G37" s="18">
        <f t="shared" si="1"/>
        <v>3.0811215282362781E-4</v>
      </c>
      <c r="H37" s="13">
        <f t="shared" si="6"/>
        <v>99352.880535847027</v>
      </c>
      <c r="I37" s="13">
        <f t="shared" si="4"/>
        <v>30.611829911128535</v>
      </c>
      <c r="J37" s="13">
        <f t="shared" si="2"/>
        <v>99337.574620891464</v>
      </c>
      <c r="K37" s="13">
        <f t="shared" si="3"/>
        <v>5529782.9521507332</v>
      </c>
      <c r="L37" s="20">
        <f t="shared" si="5"/>
        <v>55.65800329418289</v>
      </c>
    </row>
    <row r="38" spans="1:12" x14ac:dyDescent="0.25">
      <c r="A38" s="16">
        <v>29</v>
      </c>
      <c r="B38" s="5">
        <v>9</v>
      </c>
      <c r="C38" s="5">
        <v>25148</v>
      </c>
      <c r="D38" s="5">
        <v>23471</v>
      </c>
      <c r="E38" s="17">
        <v>0.5</v>
      </c>
      <c r="F38" s="18">
        <f t="shared" si="0"/>
        <v>3.7022563195458568E-4</v>
      </c>
      <c r="G38" s="18">
        <f t="shared" si="1"/>
        <v>3.7015711112939049E-4</v>
      </c>
      <c r="H38" s="13">
        <f t="shared" si="6"/>
        <v>99322.268705935901</v>
      </c>
      <c r="I38" s="13">
        <f t="shared" si="4"/>
        <v>36.7648440550063</v>
      </c>
      <c r="J38" s="13">
        <f t="shared" si="2"/>
        <v>99303.886283908389</v>
      </c>
      <c r="K38" s="13">
        <f t="shared" si="3"/>
        <v>5430445.3775298418</v>
      </c>
      <c r="L38" s="20">
        <f t="shared" si="5"/>
        <v>54.675003383257355</v>
      </c>
    </row>
    <row r="39" spans="1:12" x14ac:dyDescent="0.25">
      <c r="A39" s="16">
        <v>30</v>
      </c>
      <c r="B39" s="5">
        <v>8</v>
      </c>
      <c r="C39" s="5">
        <v>26527</v>
      </c>
      <c r="D39" s="5">
        <v>24911</v>
      </c>
      <c r="E39" s="17">
        <v>0.5</v>
      </c>
      <c r="F39" s="18">
        <f t="shared" si="0"/>
        <v>3.1105408452894749E-4</v>
      </c>
      <c r="G39" s="18">
        <f t="shared" si="1"/>
        <v>3.1100571473000819E-4</v>
      </c>
      <c r="H39" s="13">
        <f t="shared" si="6"/>
        <v>99285.50386188089</v>
      </c>
      <c r="I39" s="13">
        <f t="shared" si="4"/>
        <v>30.878359090893255</v>
      </c>
      <c r="J39" s="13">
        <f t="shared" si="2"/>
        <v>99270.064682335447</v>
      </c>
      <c r="K39" s="13">
        <f t="shared" si="3"/>
        <v>5331141.4912459338</v>
      </c>
      <c r="L39" s="20">
        <f t="shared" si="5"/>
        <v>53.695064071611583</v>
      </c>
    </row>
    <row r="40" spans="1:12" x14ac:dyDescent="0.25">
      <c r="A40" s="16">
        <v>31</v>
      </c>
      <c r="B40" s="5">
        <v>9</v>
      </c>
      <c r="C40" s="5">
        <v>28265</v>
      </c>
      <c r="D40" s="5">
        <v>26251</v>
      </c>
      <c r="E40" s="17">
        <v>0.5</v>
      </c>
      <c r="F40" s="18">
        <f t="shared" si="0"/>
        <v>3.3017829627999119E-4</v>
      </c>
      <c r="G40" s="18">
        <f t="shared" si="1"/>
        <v>3.3012379642365888E-4</v>
      </c>
      <c r="H40" s="13">
        <f t="shared" si="6"/>
        <v>99254.625502790004</v>
      </c>
      <c r="I40" s="13">
        <f t="shared" si="4"/>
        <v>32.766313783589545</v>
      </c>
      <c r="J40" s="13">
        <f t="shared" si="2"/>
        <v>99238.242345898208</v>
      </c>
      <c r="K40" s="13">
        <f t="shared" si="3"/>
        <v>5231871.4265635982</v>
      </c>
      <c r="L40" s="20">
        <f t="shared" si="5"/>
        <v>52.711613187402861</v>
      </c>
    </row>
    <row r="41" spans="1:12" x14ac:dyDescent="0.25">
      <c r="A41" s="16">
        <v>32</v>
      </c>
      <c r="B41" s="5">
        <v>9</v>
      </c>
      <c r="C41" s="5">
        <v>28122</v>
      </c>
      <c r="D41" s="5">
        <v>27996</v>
      </c>
      <c r="E41" s="17">
        <v>0.5</v>
      </c>
      <c r="F41" s="18">
        <f t="shared" si="0"/>
        <v>3.2075269966855556E-4</v>
      </c>
      <c r="G41" s="18">
        <f t="shared" si="1"/>
        <v>3.2070126677000372E-4</v>
      </c>
      <c r="H41" s="13">
        <f t="shared" si="6"/>
        <v>99221.859189006413</v>
      </c>
      <c r="I41" s="13">
        <f t="shared" si="4"/>
        <v>31.820575933189289</v>
      </c>
      <c r="J41" s="13">
        <f t="shared" si="2"/>
        <v>99205.94890103981</v>
      </c>
      <c r="K41" s="13">
        <f t="shared" si="3"/>
        <v>5132633.1842176998</v>
      </c>
      <c r="L41" s="20">
        <f t="shared" si="5"/>
        <v>51.728855175356216</v>
      </c>
    </row>
    <row r="42" spans="1:12" x14ac:dyDescent="0.25">
      <c r="A42" s="16">
        <v>33</v>
      </c>
      <c r="B42" s="5">
        <v>11</v>
      </c>
      <c r="C42" s="5">
        <v>28570</v>
      </c>
      <c r="D42" s="5">
        <v>27759</v>
      </c>
      <c r="E42" s="17">
        <v>0.5</v>
      </c>
      <c r="F42" s="18">
        <f t="shared" si="0"/>
        <v>3.9056258765467167E-4</v>
      </c>
      <c r="G42" s="18">
        <f t="shared" si="1"/>
        <v>3.904863329783458E-4</v>
      </c>
      <c r="H42" s="13">
        <f t="shared" si="6"/>
        <v>99190.038613073222</v>
      </c>
      <c r="I42" s="13">
        <f t="shared" si="4"/>
        <v>38.732354445999491</v>
      </c>
      <c r="J42" s="13">
        <f t="shared" si="2"/>
        <v>99170.672435850225</v>
      </c>
      <c r="K42" s="13">
        <f t="shared" si="3"/>
        <v>5033427.2353166603</v>
      </c>
      <c r="L42" s="20">
        <f t="shared" si="5"/>
        <v>50.74528960464842</v>
      </c>
    </row>
    <row r="43" spans="1:12" x14ac:dyDescent="0.25">
      <c r="A43" s="16">
        <v>34</v>
      </c>
      <c r="B43" s="5">
        <v>12</v>
      </c>
      <c r="C43" s="5">
        <v>28327</v>
      </c>
      <c r="D43" s="5">
        <v>28256</v>
      </c>
      <c r="E43" s="17">
        <v>0.5</v>
      </c>
      <c r="F43" s="18">
        <f t="shared" si="0"/>
        <v>4.2415566512910236E-4</v>
      </c>
      <c r="G43" s="18">
        <f t="shared" si="1"/>
        <v>4.2406573018817918E-4</v>
      </c>
      <c r="H43" s="13">
        <f t="shared" si="6"/>
        <v>99151.306258627228</v>
      </c>
      <c r="I43" s="13">
        <f t="shared" si="4"/>
        <v>42.046671087676536</v>
      </c>
      <c r="J43" s="13">
        <f t="shared" si="2"/>
        <v>99130.282923083389</v>
      </c>
      <c r="K43" s="13">
        <f t="shared" si="3"/>
        <v>4934256.5628808104</v>
      </c>
      <c r="L43" s="20">
        <f t="shared" si="5"/>
        <v>49.764917367908879</v>
      </c>
    </row>
    <row r="44" spans="1:12" x14ac:dyDescent="0.25">
      <c r="A44" s="16">
        <v>35</v>
      </c>
      <c r="B44" s="5">
        <v>13</v>
      </c>
      <c r="C44" s="5">
        <v>27232</v>
      </c>
      <c r="D44" s="5">
        <v>28108</v>
      </c>
      <c r="E44" s="17">
        <v>0.5</v>
      </c>
      <c r="F44" s="18">
        <f t="shared" si="0"/>
        <v>4.6982291290205999E-4</v>
      </c>
      <c r="G44" s="18">
        <f t="shared" si="1"/>
        <v>4.6971257203764924E-4</v>
      </c>
      <c r="H44" s="13">
        <f t="shared" si="6"/>
        <v>99109.259587539549</v>
      </c>
      <c r="I44" s="13">
        <f t="shared" si="4"/>
        <v>46.552865233610248</v>
      </c>
      <c r="J44" s="13">
        <f t="shared" si="2"/>
        <v>99085.983154922753</v>
      </c>
      <c r="K44" s="13">
        <f t="shared" si="3"/>
        <v>4835126.2799577266</v>
      </c>
      <c r="L44" s="20">
        <f t="shared" si="5"/>
        <v>48.785817794219703</v>
      </c>
    </row>
    <row r="45" spans="1:12" x14ac:dyDescent="0.25">
      <c r="A45" s="16">
        <v>36</v>
      </c>
      <c r="B45" s="5">
        <v>7</v>
      </c>
      <c r="C45" s="5">
        <v>25565</v>
      </c>
      <c r="D45" s="5">
        <v>27043</v>
      </c>
      <c r="E45" s="17">
        <v>0.5</v>
      </c>
      <c r="F45" s="18">
        <f t="shared" si="0"/>
        <v>2.6611922141119221E-4</v>
      </c>
      <c r="G45" s="18">
        <f t="shared" si="1"/>
        <v>2.6608381640216665E-4</v>
      </c>
      <c r="H45" s="13">
        <f t="shared" si="6"/>
        <v>99062.706722305942</v>
      </c>
      <c r="I45" s="13">
        <f t="shared" si="4"/>
        <v>26.358983067799734</v>
      </c>
      <c r="J45" s="13">
        <f t="shared" si="2"/>
        <v>99049.527230772044</v>
      </c>
      <c r="K45" s="13">
        <f t="shared" si="3"/>
        <v>4736040.2968028039</v>
      </c>
      <c r="L45" s="20">
        <f t="shared" si="5"/>
        <v>47.808508908190269</v>
      </c>
    </row>
    <row r="46" spans="1:12" x14ac:dyDescent="0.25">
      <c r="A46" s="16">
        <v>37</v>
      </c>
      <c r="B46" s="5">
        <v>18</v>
      </c>
      <c r="C46" s="5">
        <v>24674</v>
      </c>
      <c r="D46" s="5">
        <v>25429</v>
      </c>
      <c r="E46" s="17">
        <v>0.5</v>
      </c>
      <c r="F46" s="18">
        <f t="shared" si="0"/>
        <v>7.1851984911083171E-4</v>
      </c>
      <c r="G46" s="18">
        <f t="shared" si="1"/>
        <v>7.1826180642844321E-4</v>
      </c>
      <c r="H46" s="13">
        <f t="shared" si="6"/>
        <v>99036.347739238146</v>
      </c>
      <c r="I46" s="13">
        <f t="shared" si="4"/>
        <v>71.134026029260653</v>
      </c>
      <c r="J46" s="13">
        <f t="shared" si="2"/>
        <v>99000.780726223515</v>
      </c>
      <c r="K46" s="13">
        <f t="shared" si="3"/>
        <v>4636990.7695720317</v>
      </c>
      <c r="L46" s="20">
        <f t="shared" si="5"/>
        <v>46.821100287151019</v>
      </c>
    </row>
    <row r="47" spans="1:12" x14ac:dyDescent="0.25">
      <c r="A47" s="16">
        <v>38</v>
      </c>
      <c r="B47" s="5">
        <v>15</v>
      </c>
      <c r="C47" s="5">
        <v>23986</v>
      </c>
      <c r="D47" s="5">
        <v>24505</v>
      </c>
      <c r="E47" s="17">
        <v>0.5</v>
      </c>
      <c r="F47" s="18">
        <f t="shared" si="0"/>
        <v>6.186715060526696E-4</v>
      </c>
      <c r="G47" s="18">
        <f t="shared" si="1"/>
        <v>6.1848018801797719E-4</v>
      </c>
      <c r="H47" s="13">
        <f t="shared" si="6"/>
        <v>98965.213713208883</v>
      </c>
      <c r="I47" s="13">
        <f t="shared" si="4"/>
        <v>61.208023984584727</v>
      </c>
      <c r="J47" s="13">
        <f t="shared" si="2"/>
        <v>98934.609701216599</v>
      </c>
      <c r="K47" s="13">
        <f t="shared" si="3"/>
        <v>4537989.9888458084</v>
      </c>
      <c r="L47" s="20">
        <f t="shared" si="5"/>
        <v>45.854394878552391</v>
      </c>
    </row>
    <row r="48" spans="1:12" x14ac:dyDescent="0.25">
      <c r="A48" s="16">
        <v>39</v>
      </c>
      <c r="B48" s="5">
        <v>14</v>
      </c>
      <c r="C48" s="5">
        <v>22770</v>
      </c>
      <c r="D48" s="5">
        <v>23840</v>
      </c>
      <c r="E48" s="17">
        <v>0.5</v>
      </c>
      <c r="F48" s="18">
        <f t="shared" si="0"/>
        <v>6.0072945719802622E-4</v>
      </c>
      <c r="G48" s="18">
        <f t="shared" si="1"/>
        <v>6.0054907343857242E-4</v>
      </c>
      <c r="H48" s="13">
        <f t="shared" si="6"/>
        <v>98904.005689224301</v>
      </c>
      <c r="I48" s="13">
        <f t="shared" si="4"/>
        <v>59.39670897602695</v>
      </c>
      <c r="J48" s="13">
        <f t="shared" si="2"/>
        <v>98874.307334736295</v>
      </c>
      <c r="K48" s="13">
        <f t="shared" si="3"/>
        <v>4439055.3791445922</v>
      </c>
      <c r="L48" s="20">
        <f t="shared" si="5"/>
        <v>44.882463032821654</v>
      </c>
    </row>
    <row r="49" spans="1:12" x14ac:dyDescent="0.25">
      <c r="A49" s="16">
        <v>40</v>
      </c>
      <c r="B49" s="5">
        <v>21</v>
      </c>
      <c r="C49" s="5">
        <v>22195</v>
      </c>
      <c r="D49" s="5">
        <v>22614</v>
      </c>
      <c r="E49" s="17">
        <v>0.5</v>
      </c>
      <c r="F49" s="18">
        <f t="shared" si="0"/>
        <v>9.3731170077439795E-4</v>
      </c>
      <c r="G49" s="18">
        <f t="shared" si="1"/>
        <v>9.3687262993531111E-4</v>
      </c>
      <c r="H49" s="13">
        <f t="shared" si="6"/>
        <v>98844.608980248275</v>
      </c>
      <c r="I49" s="13">
        <f t="shared" si="4"/>
        <v>92.604808770252674</v>
      </c>
      <c r="J49" s="13">
        <f t="shared" si="2"/>
        <v>98798.306575863156</v>
      </c>
      <c r="K49" s="13">
        <f t="shared" si="3"/>
        <v>4340181.0718098562</v>
      </c>
      <c r="L49" s="20">
        <f t="shared" si="5"/>
        <v>43.909132896434819</v>
      </c>
    </row>
    <row r="50" spans="1:12" x14ac:dyDescent="0.25">
      <c r="A50" s="16">
        <v>41</v>
      </c>
      <c r="B50" s="5">
        <v>18</v>
      </c>
      <c r="C50" s="5">
        <v>21690</v>
      </c>
      <c r="D50" s="5">
        <v>22058</v>
      </c>
      <c r="E50" s="17">
        <v>0.5</v>
      </c>
      <c r="F50" s="18">
        <f t="shared" si="0"/>
        <v>8.2289476090335564E-4</v>
      </c>
      <c r="G50" s="18">
        <f t="shared" si="1"/>
        <v>8.2255632225928805E-4</v>
      </c>
      <c r="H50" s="13">
        <f t="shared" si="6"/>
        <v>98752.004171478024</v>
      </c>
      <c r="I50" s="13">
        <f t="shared" si="4"/>
        <v>81.229085367024837</v>
      </c>
      <c r="J50" s="13">
        <f t="shared" si="2"/>
        <v>98711.38962879451</v>
      </c>
      <c r="K50" s="13">
        <f t="shared" si="3"/>
        <v>4241382.7652339935</v>
      </c>
      <c r="L50" s="20">
        <f t="shared" si="5"/>
        <v>42.949839862176773</v>
      </c>
    </row>
    <row r="51" spans="1:12" x14ac:dyDescent="0.25">
      <c r="A51" s="16">
        <v>42</v>
      </c>
      <c r="B51" s="5">
        <v>19</v>
      </c>
      <c r="C51" s="5">
        <v>20901</v>
      </c>
      <c r="D51" s="5">
        <v>21514</v>
      </c>
      <c r="E51" s="17">
        <v>0.5</v>
      </c>
      <c r="F51" s="18">
        <f t="shared" si="0"/>
        <v>8.9590946599080515E-4</v>
      </c>
      <c r="G51" s="18">
        <f t="shared" si="1"/>
        <v>8.9550831880096148E-4</v>
      </c>
      <c r="H51" s="13">
        <f t="shared" si="6"/>
        <v>98670.775086110996</v>
      </c>
      <c r="I51" s="13">
        <f t="shared" si="4"/>
        <v>88.360499912151056</v>
      </c>
      <c r="J51" s="13">
        <f t="shared" si="2"/>
        <v>98626.594836154924</v>
      </c>
      <c r="K51" s="13">
        <f t="shared" si="3"/>
        <v>4142671.3756051986</v>
      </c>
      <c r="L51" s="20">
        <f t="shared" si="5"/>
        <v>41.984785991493901</v>
      </c>
    </row>
    <row r="52" spans="1:12" x14ac:dyDescent="0.25">
      <c r="A52" s="16">
        <v>43</v>
      </c>
      <c r="B52" s="5">
        <v>15</v>
      </c>
      <c r="C52" s="5">
        <v>19519</v>
      </c>
      <c r="D52" s="5">
        <v>20732</v>
      </c>
      <c r="E52" s="17">
        <v>0.5</v>
      </c>
      <c r="F52" s="18">
        <f t="shared" si="0"/>
        <v>7.4532309756279345E-4</v>
      </c>
      <c r="G52" s="18">
        <f t="shared" si="1"/>
        <v>7.4504544777231408E-4</v>
      </c>
      <c r="H52" s="13">
        <f t="shared" si="6"/>
        <v>98582.414586198851</v>
      </c>
      <c r="I52" s="13">
        <f t="shared" si="4"/>
        <v>73.44837921785043</v>
      </c>
      <c r="J52" s="13">
        <f t="shared" si="2"/>
        <v>98545.690396589926</v>
      </c>
      <c r="K52" s="13">
        <f t="shared" si="3"/>
        <v>4044044.7807690436</v>
      </c>
      <c r="L52" s="20">
        <f t="shared" si="5"/>
        <v>41.021969260379571</v>
      </c>
    </row>
    <row r="53" spans="1:12" x14ac:dyDescent="0.25">
      <c r="A53" s="16">
        <v>44</v>
      </c>
      <c r="B53" s="5">
        <v>24</v>
      </c>
      <c r="C53" s="5">
        <v>18704</v>
      </c>
      <c r="D53" s="5">
        <v>19330</v>
      </c>
      <c r="E53" s="17">
        <v>0.5</v>
      </c>
      <c r="F53" s="18">
        <f t="shared" si="0"/>
        <v>1.2620287111531788E-3</v>
      </c>
      <c r="G53" s="18">
        <f t="shared" si="1"/>
        <v>1.2612328551158758E-3</v>
      </c>
      <c r="H53" s="13">
        <f t="shared" si="6"/>
        <v>98508.966206981</v>
      </c>
      <c r="I53" s="13">
        <f t="shared" si="4"/>
        <v>124.24274470374398</v>
      </c>
      <c r="J53" s="13">
        <f t="shared" si="2"/>
        <v>98446.844834629126</v>
      </c>
      <c r="K53" s="13">
        <f t="shared" si="3"/>
        <v>3945499.0903724534</v>
      </c>
      <c r="L53" s="20">
        <f t="shared" si="5"/>
        <v>40.052182479333027</v>
      </c>
    </row>
    <row r="54" spans="1:12" x14ac:dyDescent="0.25">
      <c r="A54" s="16">
        <v>45</v>
      </c>
      <c r="B54" s="5">
        <v>24</v>
      </c>
      <c r="C54" s="5">
        <v>18606</v>
      </c>
      <c r="D54" s="5">
        <v>18605</v>
      </c>
      <c r="E54" s="17">
        <v>0.5</v>
      </c>
      <c r="F54" s="18">
        <f t="shared" si="0"/>
        <v>1.2899411464351938E-3</v>
      </c>
      <c r="G54" s="18">
        <f t="shared" si="1"/>
        <v>1.2891097086074929E-3</v>
      </c>
      <c r="H54" s="13">
        <f t="shared" si="6"/>
        <v>98384.723462277252</v>
      </c>
      <c r="I54" s="13">
        <f t="shared" si="4"/>
        <v>126.82870219388499</v>
      </c>
      <c r="J54" s="13">
        <f t="shared" si="2"/>
        <v>98321.309111180308</v>
      </c>
      <c r="K54" s="13">
        <f t="shared" si="3"/>
        <v>3847052.2455378245</v>
      </c>
      <c r="L54" s="20">
        <f t="shared" si="5"/>
        <v>39.102129986804954</v>
      </c>
    </row>
    <row r="55" spans="1:12" x14ac:dyDescent="0.25">
      <c r="A55" s="16">
        <v>46</v>
      </c>
      <c r="B55" s="5">
        <v>25</v>
      </c>
      <c r="C55" s="5">
        <v>17761</v>
      </c>
      <c r="D55" s="5">
        <v>18482</v>
      </c>
      <c r="E55" s="17">
        <v>0.5</v>
      </c>
      <c r="F55" s="18">
        <f t="shared" si="0"/>
        <v>1.379576745854372E-3</v>
      </c>
      <c r="G55" s="18">
        <f t="shared" si="1"/>
        <v>1.378625785816698E-3</v>
      </c>
      <c r="H55" s="13">
        <f t="shared" si="6"/>
        <v>98257.894760083364</v>
      </c>
      <c r="I55" s="13">
        <f t="shared" si="4"/>
        <v>135.46086737631435</v>
      </c>
      <c r="J55" s="13">
        <f t="shared" si="2"/>
        <v>98190.164326395214</v>
      </c>
      <c r="K55" s="13">
        <f t="shared" si="3"/>
        <v>3748730.9364266442</v>
      </c>
      <c r="L55" s="20">
        <f t="shared" si="5"/>
        <v>38.151956599313806</v>
      </c>
    </row>
    <row r="56" spans="1:12" x14ac:dyDescent="0.25">
      <c r="A56" s="16">
        <v>47</v>
      </c>
      <c r="B56" s="5">
        <v>30</v>
      </c>
      <c r="C56" s="5">
        <v>16977</v>
      </c>
      <c r="D56" s="5">
        <v>17666</v>
      </c>
      <c r="E56" s="17">
        <v>0.5</v>
      </c>
      <c r="F56" s="18">
        <f t="shared" si="0"/>
        <v>1.7319516208180584E-3</v>
      </c>
      <c r="G56" s="18">
        <f t="shared" si="1"/>
        <v>1.7304530903008103E-3</v>
      </c>
      <c r="H56" s="13">
        <f t="shared" si="6"/>
        <v>98122.433892707049</v>
      </c>
      <c r="I56" s="13">
        <f t="shared" si="4"/>
        <v>169.79626895747188</v>
      </c>
      <c r="J56" s="13">
        <f t="shared" si="2"/>
        <v>98037.535758228303</v>
      </c>
      <c r="K56" s="13">
        <f t="shared" si="3"/>
        <v>3650540.7721002488</v>
      </c>
      <c r="L56" s="20">
        <f t="shared" si="5"/>
        <v>37.203936218010746</v>
      </c>
    </row>
    <row r="57" spans="1:12" x14ac:dyDescent="0.25">
      <c r="A57" s="16">
        <v>48</v>
      </c>
      <c r="B57" s="5">
        <v>38</v>
      </c>
      <c r="C57" s="5">
        <v>16411</v>
      </c>
      <c r="D57" s="5">
        <v>16919</v>
      </c>
      <c r="E57" s="17">
        <v>0.5</v>
      </c>
      <c r="F57" s="18">
        <f t="shared" si="0"/>
        <v>2.2802280228022801E-3</v>
      </c>
      <c r="G57" s="18">
        <f t="shared" si="1"/>
        <v>2.2776312634859744E-3</v>
      </c>
      <c r="H57" s="13">
        <f t="shared" si="6"/>
        <v>97952.637623749572</v>
      </c>
      <c r="I57" s="13">
        <f t="shared" si="4"/>
        <v>223.09998979276452</v>
      </c>
      <c r="J57" s="13">
        <f t="shared" si="2"/>
        <v>97841.087628853187</v>
      </c>
      <c r="K57" s="13">
        <f t="shared" si="3"/>
        <v>3552503.2363420203</v>
      </c>
      <c r="L57" s="20">
        <f t="shared" si="5"/>
        <v>36.267560757145773</v>
      </c>
    </row>
    <row r="58" spans="1:12" x14ac:dyDescent="0.25">
      <c r="A58" s="16">
        <v>49</v>
      </c>
      <c r="B58" s="5">
        <v>34</v>
      </c>
      <c r="C58" s="5">
        <v>16686</v>
      </c>
      <c r="D58" s="5">
        <v>16328</v>
      </c>
      <c r="E58" s="17">
        <v>0.5</v>
      </c>
      <c r="F58" s="18">
        <f t="shared" si="0"/>
        <v>2.0597322348094747E-3</v>
      </c>
      <c r="G58" s="18">
        <f t="shared" si="1"/>
        <v>2.05761316872428E-3</v>
      </c>
      <c r="H58" s="13">
        <f t="shared" si="6"/>
        <v>97729.537633956803</v>
      </c>
      <c r="I58" s="13">
        <f t="shared" si="4"/>
        <v>201.08958360896463</v>
      </c>
      <c r="J58" s="13">
        <f t="shared" si="2"/>
        <v>97628.992842152322</v>
      </c>
      <c r="K58" s="13">
        <f t="shared" si="3"/>
        <v>3454662.1487131673</v>
      </c>
      <c r="L58" s="20">
        <f t="shared" si="5"/>
        <v>35.349212043266853</v>
      </c>
    </row>
    <row r="59" spans="1:12" x14ac:dyDescent="0.25">
      <c r="A59" s="16">
        <v>50</v>
      </c>
      <c r="B59" s="5">
        <v>42</v>
      </c>
      <c r="C59" s="5">
        <v>16244</v>
      </c>
      <c r="D59" s="5">
        <v>16626</v>
      </c>
      <c r="E59" s="17">
        <v>0.5</v>
      </c>
      <c r="F59" s="18">
        <f t="shared" si="0"/>
        <v>2.5555217523577731E-3</v>
      </c>
      <c r="G59" s="18">
        <f t="shared" si="1"/>
        <v>2.5522605736509481E-3</v>
      </c>
      <c r="H59" s="13">
        <f t="shared" si="6"/>
        <v>97528.448050347841</v>
      </c>
      <c r="I59" s="13">
        <f t="shared" si="4"/>
        <v>248.91801276826749</v>
      </c>
      <c r="J59" s="13">
        <f t="shared" si="2"/>
        <v>97403.989043963709</v>
      </c>
      <c r="K59" s="13">
        <f t="shared" si="3"/>
        <v>3357033.155871015</v>
      </c>
      <c r="L59" s="20">
        <f t="shared" si="5"/>
        <v>34.421066088716891</v>
      </c>
    </row>
    <row r="60" spans="1:12" x14ac:dyDescent="0.25">
      <c r="A60" s="16">
        <v>51</v>
      </c>
      <c r="B60" s="5">
        <v>32</v>
      </c>
      <c r="C60" s="5">
        <v>16237</v>
      </c>
      <c r="D60" s="5">
        <v>16137</v>
      </c>
      <c r="E60" s="17">
        <v>0.5</v>
      </c>
      <c r="F60" s="18">
        <f t="shared" si="0"/>
        <v>1.9768950392290109E-3</v>
      </c>
      <c r="G60" s="18">
        <f t="shared" si="1"/>
        <v>1.9749429118064558E-3</v>
      </c>
      <c r="H60" s="13">
        <f t="shared" si="6"/>
        <v>97279.530037579578</v>
      </c>
      <c r="I60" s="13">
        <f t="shared" si="4"/>
        <v>192.12151831158099</v>
      </c>
      <c r="J60" s="13">
        <f t="shared" si="2"/>
        <v>97183.469278423785</v>
      </c>
      <c r="K60" s="13">
        <f t="shared" si="3"/>
        <v>3259629.1668270514</v>
      </c>
      <c r="L60" s="20">
        <f t="shared" si="5"/>
        <v>33.507863016688503</v>
      </c>
    </row>
    <row r="61" spans="1:12" x14ac:dyDescent="0.25">
      <c r="A61" s="16">
        <v>52</v>
      </c>
      <c r="B61" s="5">
        <v>53</v>
      </c>
      <c r="C61" s="5">
        <v>16331</v>
      </c>
      <c r="D61" s="5">
        <v>16153</v>
      </c>
      <c r="E61" s="17">
        <v>0.5</v>
      </c>
      <c r="F61" s="18">
        <f t="shared" si="0"/>
        <v>3.2631449328900382E-3</v>
      </c>
      <c r="G61" s="18">
        <f t="shared" si="1"/>
        <v>3.2578295478993143E-3</v>
      </c>
      <c r="H61" s="13">
        <f t="shared" si="6"/>
        <v>97087.408519267992</v>
      </c>
      <c r="I61" s="13">
        <f t="shared" si="4"/>
        <v>316.29422820304291</v>
      </c>
      <c r="J61" s="13">
        <f t="shared" si="2"/>
        <v>96929.261405166471</v>
      </c>
      <c r="K61" s="13">
        <f t="shared" si="3"/>
        <v>3162445.6975486279</v>
      </c>
      <c r="L61" s="20">
        <f t="shared" si="5"/>
        <v>32.573180660404674</v>
      </c>
    </row>
    <row r="62" spans="1:12" x14ac:dyDescent="0.25">
      <c r="A62" s="16">
        <v>53</v>
      </c>
      <c r="B62" s="5">
        <v>37</v>
      </c>
      <c r="C62" s="5">
        <v>15628</v>
      </c>
      <c r="D62" s="5">
        <v>16183</v>
      </c>
      <c r="E62" s="17">
        <v>0.5</v>
      </c>
      <c r="F62" s="18">
        <f t="shared" si="0"/>
        <v>2.3262393511678352E-3</v>
      </c>
      <c r="G62" s="18">
        <f t="shared" si="1"/>
        <v>2.3235367997990457E-3</v>
      </c>
      <c r="H62" s="13">
        <f t="shared" si="6"/>
        <v>96771.114291064951</v>
      </c>
      <c r="I62" s="13">
        <f t="shared" si="4"/>
        <v>224.85124521284877</v>
      </c>
      <c r="J62" s="13">
        <f t="shared" si="2"/>
        <v>96658.688668458519</v>
      </c>
      <c r="K62" s="13">
        <f t="shared" si="3"/>
        <v>3065516.4361434611</v>
      </c>
      <c r="L62" s="20">
        <f t="shared" si="5"/>
        <v>31.678011135875757</v>
      </c>
    </row>
    <row r="63" spans="1:12" x14ac:dyDescent="0.25">
      <c r="A63" s="16">
        <v>54</v>
      </c>
      <c r="B63" s="5">
        <v>62</v>
      </c>
      <c r="C63" s="5">
        <v>15466</v>
      </c>
      <c r="D63" s="5">
        <v>15549</v>
      </c>
      <c r="E63" s="17">
        <v>0.5</v>
      </c>
      <c r="F63" s="18">
        <f t="shared" si="0"/>
        <v>3.9980654522005481E-3</v>
      </c>
      <c r="G63" s="18">
        <f t="shared" si="1"/>
        <v>3.9900891334427391E-3</v>
      </c>
      <c r="H63" s="13">
        <f t="shared" si="6"/>
        <v>96546.263045852102</v>
      </c>
      <c r="I63" s="13">
        <f t="shared" si="4"/>
        <v>385.22819505375878</v>
      </c>
      <c r="J63" s="13">
        <f t="shared" si="2"/>
        <v>96353.648948325223</v>
      </c>
      <c r="K63" s="13">
        <f t="shared" si="3"/>
        <v>2968857.7474750024</v>
      </c>
      <c r="L63" s="20">
        <f t="shared" si="5"/>
        <v>30.750623108685435</v>
      </c>
    </row>
    <row r="64" spans="1:12" x14ac:dyDescent="0.25">
      <c r="A64" s="16">
        <v>55</v>
      </c>
      <c r="B64" s="5">
        <v>50</v>
      </c>
      <c r="C64" s="5">
        <v>15096</v>
      </c>
      <c r="D64" s="5">
        <v>15333</v>
      </c>
      <c r="E64" s="17">
        <v>0.5</v>
      </c>
      <c r="F64" s="18">
        <f t="shared" si="0"/>
        <v>3.2863386900653982E-3</v>
      </c>
      <c r="G64" s="18">
        <f t="shared" si="1"/>
        <v>3.2809475376488731E-3</v>
      </c>
      <c r="H64" s="13">
        <f t="shared" si="6"/>
        <v>96161.034850798344</v>
      </c>
      <c r="I64" s="13">
        <f t="shared" si="4"/>
        <v>315.49931051149429</v>
      </c>
      <c r="J64" s="13">
        <f t="shared" si="2"/>
        <v>96003.285195542587</v>
      </c>
      <c r="K64" s="13">
        <f t="shared" si="3"/>
        <v>2872504.0985266771</v>
      </c>
      <c r="L64" s="20">
        <f t="shared" si="5"/>
        <v>29.871809335076318</v>
      </c>
    </row>
    <row r="65" spans="1:12" x14ac:dyDescent="0.25">
      <c r="A65" s="16">
        <v>56</v>
      </c>
      <c r="B65" s="5">
        <v>57</v>
      </c>
      <c r="C65" s="5">
        <v>15834</v>
      </c>
      <c r="D65" s="5">
        <v>15001</v>
      </c>
      <c r="E65" s="17">
        <v>0.5</v>
      </c>
      <c r="F65" s="18">
        <f t="shared" si="0"/>
        <v>3.6970974541916655E-3</v>
      </c>
      <c r="G65" s="18">
        <f t="shared" si="1"/>
        <v>3.6902757995597568E-3</v>
      </c>
      <c r="H65" s="13">
        <f t="shared" si="6"/>
        <v>95845.535540286844</v>
      </c>
      <c r="I65" s="13">
        <f t="shared" si="4"/>
        <v>353.69646030016514</v>
      </c>
      <c r="J65" s="13">
        <f t="shared" si="2"/>
        <v>95668.687310136753</v>
      </c>
      <c r="K65" s="13">
        <f t="shared" si="3"/>
        <v>2776500.8133311346</v>
      </c>
      <c r="L65" s="20">
        <f t="shared" si="5"/>
        <v>28.968493917633602</v>
      </c>
    </row>
    <row r="66" spans="1:12" x14ac:dyDescent="0.25">
      <c r="A66" s="16">
        <v>57</v>
      </c>
      <c r="B66" s="5">
        <v>51</v>
      </c>
      <c r="C66" s="5">
        <v>15863</v>
      </c>
      <c r="D66" s="5">
        <v>15723</v>
      </c>
      <c r="E66" s="17">
        <v>0.5</v>
      </c>
      <c r="F66" s="18">
        <f t="shared" si="0"/>
        <v>3.2292787944025836E-3</v>
      </c>
      <c r="G66" s="18">
        <f t="shared" si="1"/>
        <v>3.2240730789897909E-3</v>
      </c>
      <c r="H66" s="13">
        <f t="shared" si="6"/>
        <v>95491.839079986676</v>
      </c>
      <c r="I66" s="13">
        <f t="shared" si="4"/>
        <v>307.87266764101025</v>
      </c>
      <c r="J66" s="13">
        <f t="shared" si="2"/>
        <v>95337.902746166161</v>
      </c>
      <c r="K66" s="13">
        <f t="shared" si="3"/>
        <v>2680832.1260209978</v>
      </c>
      <c r="L66" s="20">
        <f t="shared" si="5"/>
        <v>28.073939635568824</v>
      </c>
    </row>
    <row r="67" spans="1:12" x14ac:dyDescent="0.25">
      <c r="A67" s="16">
        <v>58</v>
      </c>
      <c r="B67" s="5">
        <v>57</v>
      </c>
      <c r="C67" s="5">
        <v>14916</v>
      </c>
      <c r="D67" s="5">
        <v>15711</v>
      </c>
      <c r="E67" s="17">
        <v>0.5</v>
      </c>
      <c r="F67" s="18">
        <f t="shared" si="0"/>
        <v>3.7222058967577628E-3</v>
      </c>
      <c r="G67" s="18">
        <f t="shared" si="1"/>
        <v>3.7152913570590537E-3</v>
      </c>
      <c r="H67" s="13">
        <f t="shared" si="6"/>
        <v>95183.966412345661</v>
      </c>
      <c r="I67" s="13">
        <f t="shared" si="4"/>
        <v>353.6361677423871</v>
      </c>
      <c r="J67" s="13">
        <f t="shared" si="2"/>
        <v>95007.148328474475</v>
      </c>
      <c r="K67" s="13">
        <f t="shared" si="3"/>
        <v>2585494.2232748317</v>
      </c>
      <c r="L67" s="20">
        <f t="shared" si="5"/>
        <v>27.163127580481717</v>
      </c>
    </row>
    <row r="68" spans="1:12" x14ac:dyDescent="0.25">
      <c r="A68" s="16">
        <v>59</v>
      </c>
      <c r="B68" s="5">
        <v>73</v>
      </c>
      <c r="C68" s="5">
        <v>14887</v>
      </c>
      <c r="D68" s="5">
        <v>14783</v>
      </c>
      <c r="E68" s="17">
        <v>0.5</v>
      </c>
      <c r="F68" s="18">
        <f t="shared" si="0"/>
        <v>4.9207954162453658E-3</v>
      </c>
      <c r="G68" s="18">
        <f t="shared" si="1"/>
        <v>4.908718017684833E-3</v>
      </c>
      <c r="H68" s="13">
        <f t="shared" si="6"/>
        <v>94830.330244603276</v>
      </c>
      <c r="I68" s="13">
        <f t="shared" si="4"/>
        <v>465.49535069468703</v>
      </c>
      <c r="J68" s="13">
        <f t="shared" si="2"/>
        <v>94597.58256925593</v>
      </c>
      <c r="K68" s="13">
        <f t="shared" si="3"/>
        <v>2490487.0749463574</v>
      </c>
      <c r="L68" s="20">
        <f t="shared" si="5"/>
        <v>26.262558281959471</v>
      </c>
    </row>
    <row r="69" spans="1:12" x14ac:dyDescent="0.25">
      <c r="A69" s="16">
        <v>60</v>
      </c>
      <c r="B69" s="5">
        <v>78</v>
      </c>
      <c r="C69" s="5">
        <v>15612</v>
      </c>
      <c r="D69" s="5">
        <v>14775</v>
      </c>
      <c r="E69" s="17">
        <v>0.5</v>
      </c>
      <c r="F69" s="18">
        <f t="shared" si="0"/>
        <v>5.1337743113831569E-3</v>
      </c>
      <c r="G69" s="18">
        <f t="shared" si="1"/>
        <v>5.1206302314130963E-3</v>
      </c>
      <c r="H69" s="13">
        <f t="shared" si="6"/>
        <v>94364.834893908584</v>
      </c>
      <c r="I69" s="13">
        <f t="shared" si="4"/>
        <v>483.20742634005376</v>
      </c>
      <c r="J69" s="13">
        <f t="shared" si="2"/>
        <v>94123.231180738556</v>
      </c>
      <c r="K69" s="13">
        <f t="shared" si="3"/>
        <v>2395889.4923771014</v>
      </c>
      <c r="L69" s="20">
        <f t="shared" si="5"/>
        <v>25.389643240204094</v>
      </c>
    </row>
    <row r="70" spans="1:12" x14ac:dyDescent="0.25">
      <c r="A70" s="16">
        <v>61</v>
      </c>
      <c r="B70" s="5">
        <v>74</v>
      </c>
      <c r="C70" s="5">
        <v>16516</v>
      </c>
      <c r="D70" s="5">
        <v>15457</v>
      </c>
      <c r="E70" s="17">
        <v>0.5</v>
      </c>
      <c r="F70" s="18">
        <f t="shared" si="0"/>
        <v>4.6289056391330182E-3</v>
      </c>
      <c r="G70" s="18">
        <f t="shared" si="1"/>
        <v>4.6182169937903708E-3</v>
      </c>
      <c r="H70" s="13">
        <f t="shared" si="6"/>
        <v>93881.627467568527</v>
      </c>
      <c r="I70" s="13">
        <f t="shared" si="4"/>
        <v>433.56572737542183</v>
      </c>
      <c r="J70" s="13">
        <f t="shared" si="2"/>
        <v>93664.844603880818</v>
      </c>
      <c r="K70" s="13">
        <f t="shared" si="3"/>
        <v>2301766.2611963628</v>
      </c>
      <c r="L70" s="20">
        <f t="shared" si="5"/>
        <v>24.517749886595325</v>
      </c>
    </row>
    <row r="71" spans="1:12" x14ac:dyDescent="0.25">
      <c r="A71" s="16">
        <v>62</v>
      </c>
      <c r="B71" s="5">
        <v>88</v>
      </c>
      <c r="C71" s="5">
        <v>14545</v>
      </c>
      <c r="D71" s="5">
        <v>16400</v>
      </c>
      <c r="E71" s="17">
        <v>0.5</v>
      </c>
      <c r="F71" s="18">
        <f t="shared" si="0"/>
        <v>5.6875100985619648E-3</v>
      </c>
      <c r="G71" s="18">
        <f t="shared" si="1"/>
        <v>5.6713820771436855E-3</v>
      </c>
      <c r="H71" s="13">
        <f t="shared" si="6"/>
        <v>93448.061740193109</v>
      </c>
      <c r="I71" s="13">
        <f t="shared" si="4"/>
        <v>529.97966249714773</v>
      </c>
      <c r="J71" s="13">
        <f t="shared" si="2"/>
        <v>93183.071908944534</v>
      </c>
      <c r="K71" s="13">
        <f t="shared" si="3"/>
        <v>2208101.416592482</v>
      </c>
      <c r="L71" s="20">
        <f t="shared" si="5"/>
        <v>23.629183692771573</v>
      </c>
    </row>
    <row r="72" spans="1:12" x14ac:dyDescent="0.25">
      <c r="A72" s="16">
        <v>63</v>
      </c>
      <c r="B72" s="5">
        <v>74</v>
      </c>
      <c r="C72" s="5">
        <v>12972</v>
      </c>
      <c r="D72" s="5">
        <v>14429</v>
      </c>
      <c r="E72" s="17">
        <v>0.5</v>
      </c>
      <c r="F72" s="18">
        <f t="shared" si="0"/>
        <v>5.4012627276376771E-3</v>
      </c>
      <c r="G72" s="18">
        <f t="shared" si="1"/>
        <v>5.3867151956323925E-3</v>
      </c>
      <c r="H72" s="13">
        <f t="shared" si="6"/>
        <v>92918.082077695959</v>
      </c>
      <c r="I72" s="13">
        <f t="shared" si="4"/>
        <v>500.52324467694268</v>
      </c>
      <c r="J72" s="13">
        <f t="shared" si="2"/>
        <v>92667.820455357491</v>
      </c>
      <c r="K72" s="13">
        <f t="shared" si="3"/>
        <v>2114918.3446835373</v>
      </c>
      <c r="L72" s="20">
        <f t="shared" si="5"/>
        <v>22.761106314216551</v>
      </c>
    </row>
    <row r="73" spans="1:12" x14ac:dyDescent="0.25">
      <c r="A73" s="16">
        <v>64</v>
      </c>
      <c r="B73" s="5">
        <v>100</v>
      </c>
      <c r="C73" s="5">
        <v>13665</v>
      </c>
      <c r="D73" s="5">
        <v>12833</v>
      </c>
      <c r="E73" s="17">
        <v>0.5</v>
      </c>
      <c r="F73" s="18">
        <f t="shared" ref="F73:F109" si="7">B73/((C73+D73)/2)</f>
        <v>7.5477394520341154E-3</v>
      </c>
      <c r="G73" s="18">
        <f t="shared" ref="G73:G108" si="8">F73/((1+(1-E73)*F73))</f>
        <v>7.5193623580720355E-3</v>
      </c>
      <c r="H73" s="13">
        <f t="shared" si="6"/>
        <v>92417.558833019022</v>
      </c>
      <c r="I73" s="13">
        <f t="shared" si="4"/>
        <v>694.92111311391102</v>
      </c>
      <c r="J73" s="13">
        <f t="shared" ref="J73:J108" si="9">H74+I73*E73</f>
        <v>92070.098276462057</v>
      </c>
      <c r="K73" s="13">
        <f t="shared" ref="K73:K97" si="10">K74+J73</f>
        <v>2022250.5242281798</v>
      </c>
      <c r="L73" s="20">
        <f t="shared" si="5"/>
        <v>21.881669996088107</v>
      </c>
    </row>
    <row r="74" spans="1:12" x14ac:dyDescent="0.25">
      <c r="A74" s="16">
        <v>65</v>
      </c>
      <c r="B74" s="5">
        <v>92</v>
      </c>
      <c r="C74" s="5">
        <v>12719</v>
      </c>
      <c r="D74" s="5">
        <v>13554</v>
      </c>
      <c r="E74" s="17">
        <v>0.5</v>
      </c>
      <c r="F74" s="18">
        <f t="shared" si="7"/>
        <v>7.0033875080881512E-3</v>
      </c>
      <c r="G74" s="18">
        <f t="shared" si="8"/>
        <v>6.978949364688034E-3</v>
      </c>
      <c r="H74" s="13">
        <f t="shared" si="6"/>
        <v>91722.637719905106</v>
      </c>
      <c r="I74" s="13">
        <f t="shared" ref="I74:I108" si="11">H74*G74</f>
        <v>640.12764424284239</v>
      </c>
      <c r="J74" s="13">
        <f t="shared" si="9"/>
        <v>91402.573897783688</v>
      </c>
      <c r="K74" s="13">
        <f t="shared" si="10"/>
        <v>1930180.4259517177</v>
      </c>
      <c r="L74" s="20">
        <f t="shared" ref="L74:L108" si="12">K74/H74</f>
        <v>21.043664616863076</v>
      </c>
    </row>
    <row r="75" spans="1:12" x14ac:dyDescent="0.25">
      <c r="A75" s="16">
        <v>66</v>
      </c>
      <c r="B75" s="5">
        <v>116</v>
      </c>
      <c r="C75" s="5">
        <v>11977</v>
      </c>
      <c r="D75" s="5">
        <v>12539</v>
      </c>
      <c r="E75" s="17">
        <v>0.5</v>
      </c>
      <c r="F75" s="18">
        <f t="shared" si="7"/>
        <v>9.4632077010931639E-3</v>
      </c>
      <c r="G75" s="18">
        <f t="shared" si="8"/>
        <v>9.4186424163689528E-3</v>
      </c>
      <c r="H75" s="13">
        <f t="shared" ref="H75:H108" si="13">H74-I74</f>
        <v>91082.510075662271</v>
      </c>
      <c r="I75" s="13">
        <f t="shared" si="11"/>
        <v>857.87359278798522</v>
      </c>
      <c r="J75" s="13">
        <f t="shared" si="9"/>
        <v>90653.573279268268</v>
      </c>
      <c r="K75" s="13">
        <f t="shared" si="10"/>
        <v>1838777.852053934</v>
      </c>
      <c r="L75" s="20">
        <f t="shared" si="12"/>
        <v>20.188045438432258</v>
      </c>
    </row>
    <row r="76" spans="1:12" x14ac:dyDescent="0.25">
      <c r="A76" s="16">
        <v>67</v>
      </c>
      <c r="B76" s="5">
        <v>107</v>
      </c>
      <c r="C76" s="5">
        <v>9269</v>
      </c>
      <c r="D76" s="5">
        <v>11806</v>
      </c>
      <c r="E76" s="17">
        <v>0.5</v>
      </c>
      <c r="F76" s="18">
        <f t="shared" si="7"/>
        <v>1.0154211150652431E-2</v>
      </c>
      <c r="G76" s="18">
        <f t="shared" si="8"/>
        <v>1.010291757152299E-2</v>
      </c>
      <c r="H76" s="13">
        <f t="shared" si="13"/>
        <v>90224.636482874281</v>
      </c>
      <c r="I76" s="13">
        <f t="shared" si="11"/>
        <v>911.53206530710474</v>
      </c>
      <c r="J76" s="13">
        <f t="shared" si="9"/>
        <v>89768.870450220726</v>
      </c>
      <c r="K76" s="13">
        <f t="shared" si="10"/>
        <v>1748124.2787746657</v>
      </c>
      <c r="L76" s="20">
        <f t="shared" si="12"/>
        <v>19.375243247518991</v>
      </c>
    </row>
    <row r="77" spans="1:12" x14ac:dyDescent="0.25">
      <c r="A77" s="16">
        <v>68</v>
      </c>
      <c r="B77" s="5">
        <v>79</v>
      </c>
      <c r="C77" s="5">
        <v>7954</v>
      </c>
      <c r="D77" s="5">
        <v>9142</v>
      </c>
      <c r="E77" s="17">
        <v>0.5</v>
      </c>
      <c r="F77" s="18">
        <f t="shared" si="7"/>
        <v>9.2419279363593829E-3</v>
      </c>
      <c r="G77" s="18">
        <f t="shared" si="8"/>
        <v>9.1994177583697226E-3</v>
      </c>
      <c r="H77" s="13">
        <f t="shared" si="13"/>
        <v>89313.10441756717</v>
      </c>
      <c r="I77" s="13">
        <f t="shared" si="11"/>
        <v>821.62855883409679</v>
      </c>
      <c r="J77" s="13">
        <f t="shared" si="9"/>
        <v>88902.290138150114</v>
      </c>
      <c r="K77" s="13">
        <f t="shared" si="10"/>
        <v>1658355.4083244449</v>
      </c>
      <c r="L77" s="20">
        <f t="shared" si="12"/>
        <v>18.567884513017326</v>
      </c>
    </row>
    <row r="78" spans="1:12" x14ac:dyDescent="0.25">
      <c r="A78" s="16">
        <v>69</v>
      </c>
      <c r="B78" s="5">
        <v>98</v>
      </c>
      <c r="C78" s="5">
        <v>10016</v>
      </c>
      <c r="D78" s="5">
        <v>7841</v>
      </c>
      <c r="E78" s="17">
        <v>0.5</v>
      </c>
      <c r="F78" s="18">
        <f t="shared" si="7"/>
        <v>1.097608780870247E-2</v>
      </c>
      <c r="G78" s="18">
        <f t="shared" si="8"/>
        <v>1.091617933723197E-2</v>
      </c>
      <c r="H78" s="13">
        <f t="shared" si="13"/>
        <v>88491.475858733073</v>
      </c>
      <c r="I78" s="13">
        <f t="shared" si="11"/>
        <v>965.98882029026367</v>
      </c>
      <c r="J78" s="13">
        <f t="shared" si="9"/>
        <v>88008.481448587932</v>
      </c>
      <c r="K78" s="13">
        <f t="shared" si="10"/>
        <v>1569453.1181862948</v>
      </c>
      <c r="L78" s="20">
        <f t="shared" si="12"/>
        <v>17.735641800027771</v>
      </c>
    </row>
    <row r="79" spans="1:12" x14ac:dyDescent="0.25">
      <c r="A79" s="16">
        <v>70</v>
      </c>
      <c r="B79" s="5">
        <v>96</v>
      </c>
      <c r="C79" s="5">
        <v>5822</v>
      </c>
      <c r="D79" s="5">
        <v>9894</v>
      </c>
      <c r="E79" s="17">
        <v>0.5</v>
      </c>
      <c r="F79" s="18">
        <f t="shared" si="7"/>
        <v>1.2216849071010435E-2</v>
      </c>
      <c r="G79" s="18">
        <f t="shared" si="8"/>
        <v>1.214267644826714E-2</v>
      </c>
      <c r="H79" s="13">
        <f t="shared" si="13"/>
        <v>87525.487038442807</v>
      </c>
      <c r="I79" s="13">
        <f t="shared" si="11"/>
        <v>1062.7936700848104</v>
      </c>
      <c r="J79" s="13">
        <f t="shared" si="9"/>
        <v>86994.09020340041</v>
      </c>
      <c r="K79" s="13">
        <f t="shared" si="10"/>
        <v>1481444.6367377068</v>
      </c>
      <c r="L79" s="20">
        <f t="shared" si="12"/>
        <v>16.92586567484085</v>
      </c>
    </row>
    <row r="80" spans="1:12" x14ac:dyDescent="0.25">
      <c r="A80" s="16">
        <v>71</v>
      </c>
      <c r="B80" s="5">
        <v>95</v>
      </c>
      <c r="C80" s="5">
        <v>6477</v>
      </c>
      <c r="D80" s="5">
        <v>5743</v>
      </c>
      <c r="E80" s="17">
        <v>0.5</v>
      </c>
      <c r="F80" s="18">
        <f t="shared" si="7"/>
        <v>1.5548281505728314E-2</v>
      </c>
      <c r="G80" s="18">
        <f t="shared" si="8"/>
        <v>1.5428339423467316E-2</v>
      </c>
      <c r="H80" s="13">
        <f t="shared" si="13"/>
        <v>86462.693368357999</v>
      </c>
      <c r="I80" s="13">
        <f t="shared" si="11"/>
        <v>1333.9757807542037</v>
      </c>
      <c r="J80" s="13">
        <f t="shared" si="9"/>
        <v>85795.705477980897</v>
      </c>
      <c r="K80" s="13">
        <f t="shared" si="10"/>
        <v>1394450.5465343064</v>
      </c>
      <c r="L80" s="20">
        <f t="shared" si="12"/>
        <v>16.127771322060404</v>
      </c>
    </row>
    <row r="81" spans="1:12" x14ac:dyDescent="0.25">
      <c r="A81" s="16">
        <v>72</v>
      </c>
      <c r="B81" s="5">
        <v>114</v>
      </c>
      <c r="C81" s="5">
        <v>7007</v>
      </c>
      <c r="D81" s="5">
        <v>6397</v>
      </c>
      <c r="E81" s="17">
        <v>0.5</v>
      </c>
      <c r="F81" s="18">
        <f t="shared" si="7"/>
        <v>1.7009847806624886E-2</v>
      </c>
      <c r="G81" s="18">
        <f t="shared" si="8"/>
        <v>1.6866400355082113E-2</v>
      </c>
      <c r="H81" s="13">
        <f t="shared" si="13"/>
        <v>85128.717587603795</v>
      </c>
      <c r="I81" s="13">
        <f t="shared" si="11"/>
        <v>1435.8150325472457</v>
      </c>
      <c r="J81" s="13">
        <f t="shared" si="9"/>
        <v>84410.810071330168</v>
      </c>
      <c r="K81" s="13">
        <f t="shared" si="10"/>
        <v>1308654.8410563255</v>
      </c>
      <c r="L81" s="20">
        <f t="shared" si="12"/>
        <v>15.372660109787535</v>
      </c>
    </row>
    <row r="82" spans="1:12" x14ac:dyDescent="0.25">
      <c r="A82" s="16">
        <v>73</v>
      </c>
      <c r="B82" s="5">
        <v>110</v>
      </c>
      <c r="C82" s="5">
        <v>7024</v>
      </c>
      <c r="D82" s="5">
        <v>6873</v>
      </c>
      <c r="E82" s="17">
        <v>0.5</v>
      </c>
      <c r="F82" s="18">
        <f t="shared" si="7"/>
        <v>1.5830754839173924E-2</v>
      </c>
      <c r="G82" s="18">
        <f t="shared" si="8"/>
        <v>1.5706432498036695E-2</v>
      </c>
      <c r="H82" s="13">
        <f t="shared" si="13"/>
        <v>83692.902555056542</v>
      </c>
      <c r="I82" s="13">
        <f t="shared" si="11"/>
        <v>1314.5169245457585</v>
      </c>
      <c r="J82" s="13">
        <f t="shared" si="9"/>
        <v>83035.644092783652</v>
      </c>
      <c r="K82" s="13">
        <f t="shared" si="10"/>
        <v>1224244.0309849952</v>
      </c>
      <c r="L82" s="20">
        <f t="shared" si="12"/>
        <v>14.627811840790663</v>
      </c>
    </row>
    <row r="83" spans="1:12" x14ac:dyDescent="0.25">
      <c r="A83" s="16">
        <v>74</v>
      </c>
      <c r="B83" s="5">
        <v>128</v>
      </c>
      <c r="C83" s="5">
        <v>6211</v>
      </c>
      <c r="D83" s="5">
        <v>6904</v>
      </c>
      <c r="E83" s="17">
        <v>0.5</v>
      </c>
      <c r="F83" s="18">
        <f t="shared" si="7"/>
        <v>1.9519634006862373E-2</v>
      </c>
      <c r="G83" s="18">
        <f t="shared" si="8"/>
        <v>1.9330967303481085E-2</v>
      </c>
      <c r="H83" s="13">
        <f t="shared" si="13"/>
        <v>82378.385630510777</v>
      </c>
      <c r="I83" s="13">
        <f t="shared" si="11"/>
        <v>1592.4538791369598</v>
      </c>
      <c r="J83" s="13">
        <f t="shared" si="9"/>
        <v>81582.158690942306</v>
      </c>
      <c r="K83" s="13">
        <f t="shared" si="10"/>
        <v>1141208.3868922116</v>
      </c>
      <c r="L83" s="20">
        <f t="shared" si="12"/>
        <v>13.853250196123511</v>
      </c>
    </row>
    <row r="84" spans="1:12" x14ac:dyDescent="0.25">
      <c r="A84" s="16">
        <v>75</v>
      </c>
      <c r="B84" s="5">
        <v>133</v>
      </c>
      <c r="C84" s="5">
        <v>5703</v>
      </c>
      <c r="D84" s="5">
        <v>6055</v>
      </c>
      <c r="E84" s="17">
        <v>0.5</v>
      </c>
      <c r="F84" s="18">
        <f t="shared" si="7"/>
        <v>2.2622895050178601E-2</v>
      </c>
      <c r="G84" s="18">
        <f t="shared" si="8"/>
        <v>2.2369859557648641E-2</v>
      </c>
      <c r="H84" s="13">
        <f t="shared" si="13"/>
        <v>80785.931751373821</v>
      </c>
      <c r="I84" s="13">
        <f t="shared" si="11"/>
        <v>1807.1699475120206</v>
      </c>
      <c r="J84" s="13">
        <f t="shared" si="9"/>
        <v>79882.3467776178</v>
      </c>
      <c r="K84" s="13">
        <f t="shared" si="10"/>
        <v>1059626.2282012694</v>
      </c>
      <c r="L84" s="20">
        <f t="shared" si="12"/>
        <v>13.116469727209029</v>
      </c>
    </row>
    <row r="85" spans="1:12" x14ac:dyDescent="0.25">
      <c r="A85" s="16">
        <v>76</v>
      </c>
      <c r="B85" s="5">
        <v>127</v>
      </c>
      <c r="C85" s="5">
        <v>5495</v>
      </c>
      <c r="D85" s="5">
        <v>5577</v>
      </c>
      <c r="E85" s="17">
        <v>0.5</v>
      </c>
      <c r="F85" s="18">
        <f t="shared" si="7"/>
        <v>2.2940751445086706E-2</v>
      </c>
      <c r="G85" s="18">
        <f t="shared" si="8"/>
        <v>2.2680596481828734E-2</v>
      </c>
      <c r="H85" s="13">
        <f t="shared" si="13"/>
        <v>78978.761803861795</v>
      </c>
      <c r="I85" s="13">
        <f t="shared" si="11"/>
        <v>1791.2854271078575</v>
      </c>
      <c r="J85" s="13">
        <f t="shared" si="9"/>
        <v>78083.119090307868</v>
      </c>
      <c r="K85" s="13">
        <f t="shared" si="10"/>
        <v>979743.88142365171</v>
      </c>
      <c r="L85" s="20">
        <f t="shared" si="12"/>
        <v>12.405156260321943</v>
      </c>
    </row>
    <row r="86" spans="1:12" x14ac:dyDescent="0.25">
      <c r="A86" s="16">
        <v>77</v>
      </c>
      <c r="B86" s="5">
        <v>140</v>
      </c>
      <c r="C86" s="5">
        <v>5247</v>
      </c>
      <c r="D86" s="5">
        <v>5364</v>
      </c>
      <c r="E86" s="17">
        <v>0.5</v>
      </c>
      <c r="F86" s="18">
        <f t="shared" si="7"/>
        <v>2.6387710866082367E-2</v>
      </c>
      <c r="G86" s="18">
        <f t="shared" si="8"/>
        <v>2.6044088921960751E-2</v>
      </c>
      <c r="H86" s="13">
        <f t="shared" si="13"/>
        <v>77187.476376753941</v>
      </c>
      <c r="I86" s="13">
        <f t="shared" si="11"/>
        <v>2010.2774984179246</v>
      </c>
      <c r="J86" s="13">
        <f t="shared" si="9"/>
        <v>76182.33762754497</v>
      </c>
      <c r="K86" s="13">
        <f t="shared" si="10"/>
        <v>901660.76233334385</v>
      </c>
      <c r="L86" s="20">
        <f t="shared" si="12"/>
        <v>11.681438552704014</v>
      </c>
    </row>
    <row r="87" spans="1:12" x14ac:dyDescent="0.25">
      <c r="A87" s="16">
        <v>78</v>
      </c>
      <c r="B87" s="5">
        <v>168</v>
      </c>
      <c r="C87" s="5">
        <v>4654</v>
      </c>
      <c r="D87" s="5">
        <v>5122</v>
      </c>
      <c r="E87" s="17">
        <v>0.5</v>
      </c>
      <c r="F87" s="18">
        <f t="shared" si="7"/>
        <v>3.4369885433715219E-2</v>
      </c>
      <c r="G87" s="18">
        <f t="shared" si="8"/>
        <v>3.3789219629927592E-2</v>
      </c>
      <c r="H87" s="13">
        <f t="shared" si="13"/>
        <v>75177.198878336014</v>
      </c>
      <c r="I87" s="13">
        <f t="shared" si="11"/>
        <v>2540.1788840628419</v>
      </c>
      <c r="J87" s="13">
        <f t="shared" si="9"/>
        <v>73907.109436304585</v>
      </c>
      <c r="K87" s="13">
        <f t="shared" si="10"/>
        <v>825478.42470579885</v>
      </c>
      <c r="L87" s="20">
        <f t="shared" si="12"/>
        <v>10.980436050054518</v>
      </c>
    </row>
    <row r="88" spans="1:12" x14ac:dyDescent="0.25">
      <c r="A88" s="16">
        <v>79</v>
      </c>
      <c r="B88" s="5">
        <v>159</v>
      </c>
      <c r="C88" s="5">
        <v>4368</v>
      </c>
      <c r="D88" s="5">
        <v>4506</v>
      </c>
      <c r="E88" s="17">
        <v>0.5</v>
      </c>
      <c r="F88" s="18">
        <f t="shared" si="7"/>
        <v>3.5835023664638269E-2</v>
      </c>
      <c r="G88" s="18">
        <f t="shared" si="8"/>
        <v>3.5204251079375623E-2</v>
      </c>
      <c r="H88" s="13">
        <f t="shared" si="13"/>
        <v>72637.019994273171</v>
      </c>
      <c r="I88" s="13">
        <f t="shared" si="11"/>
        <v>2557.13188953602</v>
      </c>
      <c r="J88" s="13">
        <f t="shared" si="9"/>
        <v>71358.454049505162</v>
      </c>
      <c r="K88" s="13">
        <f t="shared" si="10"/>
        <v>751571.31526949431</v>
      </c>
      <c r="L88" s="20">
        <f t="shared" si="12"/>
        <v>10.346945886942354</v>
      </c>
    </row>
    <row r="89" spans="1:12" x14ac:dyDescent="0.25">
      <c r="A89" s="16">
        <v>80</v>
      </c>
      <c r="B89" s="5">
        <v>187</v>
      </c>
      <c r="C89" s="5">
        <v>4073</v>
      </c>
      <c r="D89" s="5">
        <v>4244</v>
      </c>
      <c r="E89" s="17">
        <v>0.5</v>
      </c>
      <c r="F89" s="18">
        <f t="shared" si="7"/>
        <v>4.4968137549597213E-2</v>
      </c>
      <c r="G89" s="18">
        <f t="shared" si="8"/>
        <v>4.3979303857008469E-2</v>
      </c>
      <c r="H89" s="13">
        <f t="shared" si="13"/>
        <v>70079.888104737154</v>
      </c>
      <c r="I89" s="13">
        <f t="shared" si="11"/>
        <v>3082.0646932233885</v>
      </c>
      <c r="J89" s="13">
        <f t="shared" si="9"/>
        <v>68538.855758125457</v>
      </c>
      <c r="K89" s="13">
        <f t="shared" si="10"/>
        <v>680212.86121998914</v>
      </c>
      <c r="L89" s="20">
        <f t="shared" si="12"/>
        <v>9.7062492480493727</v>
      </c>
    </row>
    <row r="90" spans="1:12" x14ac:dyDescent="0.25">
      <c r="A90" s="16">
        <v>81</v>
      </c>
      <c r="B90" s="5">
        <v>215</v>
      </c>
      <c r="C90" s="5">
        <v>3775</v>
      </c>
      <c r="D90" s="5">
        <v>3900</v>
      </c>
      <c r="E90" s="17">
        <v>0.5</v>
      </c>
      <c r="F90" s="18">
        <f t="shared" si="7"/>
        <v>5.6026058631921824E-2</v>
      </c>
      <c r="G90" s="18">
        <f t="shared" si="8"/>
        <v>5.4499366286438533E-2</v>
      </c>
      <c r="H90" s="13">
        <f t="shared" si="13"/>
        <v>66997.82341151376</v>
      </c>
      <c r="I90" s="13">
        <f t="shared" si="11"/>
        <v>3651.3389184982152</v>
      </c>
      <c r="J90" s="13">
        <f t="shared" si="9"/>
        <v>65172.153952264649</v>
      </c>
      <c r="K90" s="13">
        <f t="shared" si="10"/>
        <v>611674.00546186371</v>
      </c>
      <c r="L90" s="20">
        <f t="shared" si="12"/>
        <v>9.1297593610592713</v>
      </c>
    </row>
    <row r="91" spans="1:12" x14ac:dyDescent="0.25">
      <c r="A91" s="16">
        <v>82</v>
      </c>
      <c r="B91" s="5">
        <v>179</v>
      </c>
      <c r="C91" s="5">
        <v>3320</v>
      </c>
      <c r="D91" s="5">
        <v>3571</v>
      </c>
      <c r="E91" s="17">
        <v>0.5</v>
      </c>
      <c r="F91" s="18">
        <f t="shared" si="7"/>
        <v>5.1951821216078942E-2</v>
      </c>
      <c r="G91" s="18">
        <f t="shared" si="8"/>
        <v>5.0636492220650635E-2</v>
      </c>
      <c r="H91" s="13">
        <f t="shared" si="13"/>
        <v>63346.484493015545</v>
      </c>
      <c r="I91" s="13">
        <f t="shared" si="11"/>
        <v>3207.6437692361478</v>
      </c>
      <c r="J91" s="13">
        <f t="shared" si="9"/>
        <v>61742.66260839747</v>
      </c>
      <c r="K91" s="13">
        <f t="shared" si="10"/>
        <v>546501.85150959902</v>
      </c>
      <c r="L91" s="20">
        <f t="shared" si="12"/>
        <v>8.6271851687342682</v>
      </c>
    </row>
    <row r="92" spans="1:12" x14ac:dyDescent="0.25">
      <c r="A92" s="16">
        <v>83</v>
      </c>
      <c r="B92" s="5">
        <v>193</v>
      </c>
      <c r="C92" s="5">
        <v>3216</v>
      </c>
      <c r="D92" s="5">
        <v>3146</v>
      </c>
      <c r="E92" s="17">
        <v>0.5</v>
      </c>
      <c r="F92" s="18">
        <f t="shared" si="7"/>
        <v>6.0672744419993714E-2</v>
      </c>
      <c r="G92" s="18">
        <f t="shared" si="8"/>
        <v>5.8886346300533937E-2</v>
      </c>
      <c r="H92" s="13">
        <f t="shared" si="13"/>
        <v>60138.840723779394</v>
      </c>
      <c r="I92" s="13">
        <f t="shared" si="11"/>
        <v>3541.3566009731262</v>
      </c>
      <c r="J92" s="13">
        <f t="shared" si="9"/>
        <v>58368.16242329283</v>
      </c>
      <c r="K92" s="13">
        <f t="shared" si="10"/>
        <v>484759.18890120153</v>
      </c>
      <c r="L92" s="20">
        <f t="shared" si="12"/>
        <v>8.0606673335743864</v>
      </c>
    </row>
    <row r="93" spans="1:12" x14ac:dyDescent="0.25">
      <c r="A93" s="16">
        <v>84</v>
      </c>
      <c r="B93" s="5">
        <v>192</v>
      </c>
      <c r="C93" s="5">
        <v>2779</v>
      </c>
      <c r="D93" s="5">
        <v>3028</v>
      </c>
      <c r="E93" s="17">
        <v>0.5</v>
      </c>
      <c r="F93" s="18">
        <f t="shared" si="7"/>
        <v>6.6127087997244705E-2</v>
      </c>
      <c r="G93" s="18">
        <f t="shared" si="8"/>
        <v>6.4010668444740779E-2</v>
      </c>
      <c r="H93" s="13">
        <f t="shared" si="13"/>
        <v>56597.484122806265</v>
      </c>
      <c r="I93" s="13">
        <f t="shared" si="11"/>
        <v>3622.8427909914321</v>
      </c>
      <c r="J93" s="13">
        <f t="shared" si="9"/>
        <v>54786.062727310549</v>
      </c>
      <c r="K93" s="13">
        <f t="shared" si="10"/>
        <v>426391.02647790872</v>
      </c>
      <c r="L93" s="20">
        <f t="shared" si="12"/>
        <v>7.5337452377338474</v>
      </c>
    </row>
    <row r="94" spans="1:12" x14ac:dyDescent="0.25">
      <c r="A94" s="16">
        <v>85</v>
      </c>
      <c r="B94" s="5">
        <v>188</v>
      </c>
      <c r="C94" s="5">
        <v>2478</v>
      </c>
      <c r="D94" s="5">
        <v>2617</v>
      </c>
      <c r="E94" s="17">
        <v>0.5</v>
      </c>
      <c r="F94" s="18">
        <f t="shared" si="7"/>
        <v>7.3797841020608435E-2</v>
      </c>
      <c r="G94" s="18">
        <f t="shared" si="8"/>
        <v>7.1171682756009838E-2</v>
      </c>
      <c r="H94" s="13">
        <f t="shared" si="13"/>
        <v>52974.641331814833</v>
      </c>
      <c r="I94" s="13">
        <f t="shared" si="11"/>
        <v>3770.2943669813317</v>
      </c>
      <c r="J94" s="13">
        <f t="shared" si="9"/>
        <v>51089.494148324164</v>
      </c>
      <c r="K94" s="13">
        <f t="shared" si="10"/>
        <v>371604.9637505982</v>
      </c>
      <c r="L94" s="20">
        <f t="shared" si="12"/>
        <v>7.0147707357373728</v>
      </c>
    </row>
    <row r="95" spans="1:12" x14ac:dyDescent="0.25">
      <c r="A95" s="16">
        <v>86</v>
      </c>
      <c r="B95" s="5">
        <v>185</v>
      </c>
      <c r="C95" s="5">
        <v>2262</v>
      </c>
      <c r="D95" s="5">
        <v>2319</v>
      </c>
      <c r="E95" s="17">
        <v>0.5</v>
      </c>
      <c r="F95" s="18">
        <f t="shared" si="7"/>
        <v>8.0768391180964849E-2</v>
      </c>
      <c r="G95" s="18">
        <f t="shared" si="8"/>
        <v>7.7633235417540913E-2</v>
      </c>
      <c r="H95" s="13">
        <f t="shared" si="13"/>
        <v>49204.346964833501</v>
      </c>
      <c r="I95" s="13">
        <f t="shared" si="11"/>
        <v>3819.8926514872837</v>
      </c>
      <c r="J95" s="13">
        <f t="shared" si="9"/>
        <v>47294.400639089858</v>
      </c>
      <c r="K95" s="13">
        <f t="shared" si="10"/>
        <v>320515.46960227401</v>
      </c>
      <c r="L95" s="20">
        <f t="shared" si="12"/>
        <v>6.5139665369677076</v>
      </c>
    </row>
    <row r="96" spans="1:12" x14ac:dyDescent="0.25">
      <c r="A96" s="16">
        <v>87</v>
      </c>
      <c r="B96" s="5">
        <v>206</v>
      </c>
      <c r="C96" s="5">
        <v>1966</v>
      </c>
      <c r="D96" s="5">
        <v>2099</v>
      </c>
      <c r="E96" s="17">
        <v>0.5</v>
      </c>
      <c r="F96" s="18">
        <f t="shared" si="7"/>
        <v>0.1013530135301353</v>
      </c>
      <c r="G96" s="18">
        <f t="shared" si="8"/>
        <v>9.6464528213533129E-2</v>
      </c>
      <c r="H96" s="13">
        <f t="shared" si="13"/>
        <v>45384.454313346214</v>
      </c>
      <c r="I96" s="13">
        <f t="shared" si="11"/>
        <v>4377.9899735655908</v>
      </c>
      <c r="J96" s="13">
        <f t="shared" si="9"/>
        <v>43195.459326563418</v>
      </c>
      <c r="K96" s="13">
        <f t="shared" si="10"/>
        <v>273221.06896318414</v>
      </c>
      <c r="L96" s="20">
        <f t="shared" si="12"/>
        <v>6.0201466140100308</v>
      </c>
    </row>
    <row r="97" spans="1:12" x14ac:dyDescent="0.25">
      <c r="A97" s="16">
        <v>88</v>
      </c>
      <c r="B97" s="5">
        <v>209</v>
      </c>
      <c r="C97" s="5">
        <v>1692</v>
      </c>
      <c r="D97" s="5">
        <v>1777</v>
      </c>
      <c r="E97" s="17">
        <v>0.5</v>
      </c>
      <c r="F97" s="18">
        <f t="shared" si="7"/>
        <v>0.12049582012107235</v>
      </c>
      <c r="G97" s="18">
        <f t="shared" si="8"/>
        <v>0.11364872213159324</v>
      </c>
      <c r="H97" s="13">
        <f t="shared" si="13"/>
        <v>41006.464339780621</v>
      </c>
      <c r="I97" s="13">
        <f t="shared" si="11"/>
        <v>4660.3322713508151</v>
      </c>
      <c r="J97" s="13">
        <f t="shared" si="9"/>
        <v>38676.298204105209</v>
      </c>
      <c r="K97" s="13">
        <f t="shared" si="10"/>
        <v>230025.60963662071</v>
      </c>
      <c r="L97" s="20">
        <f t="shared" si="12"/>
        <v>5.6094962913803679</v>
      </c>
    </row>
    <row r="98" spans="1:12" x14ac:dyDescent="0.25">
      <c r="A98" s="16">
        <v>89</v>
      </c>
      <c r="B98" s="5">
        <v>170</v>
      </c>
      <c r="C98" s="5">
        <v>1419</v>
      </c>
      <c r="D98" s="5">
        <v>1521</v>
      </c>
      <c r="E98" s="17">
        <v>0.5</v>
      </c>
      <c r="F98" s="18">
        <f t="shared" si="7"/>
        <v>0.11564625850340136</v>
      </c>
      <c r="G98" s="18">
        <f t="shared" si="8"/>
        <v>0.10932475884244373</v>
      </c>
      <c r="H98" s="13">
        <f t="shared" si="13"/>
        <v>36346.132068429804</v>
      </c>
      <c r="I98" s="13">
        <f t="shared" si="11"/>
        <v>3973.5321232366991</v>
      </c>
      <c r="J98" s="13">
        <f t="shared" si="9"/>
        <v>34359.366006811455</v>
      </c>
      <c r="K98" s="13">
        <f>K99+J98</f>
        <v>191349.3114325155</v>
      </c>
      <c r="L98" s="20">
        <f t="shared" si="12"/>
        <v>5.2646402943855817</v>
      </c>
    </row>
    <row r="99" spans="1:12" x14ac:dyDescent="0.25">
      <c r="A99" s="16">
        <v>90</v>
      </c>
      <c r="B99" s="5">
        <v>168</v>
      </c>
      <c r="C99" s="5">
        <v>1087</v>
      </c>
      <c r="D99" s="5">
        <v>1274</v>
      </c>
      <c r="E99" s="17">
        <v>0.5</v>
      </c>
      <c r="F99" s="22">
        <f t="shared" si="7"/>
        <v>0.14231257941550191</v>
      </c>
      <c r="G99" s="22">
        <f t="shared" si="8"/>
        <v>0.13285883748517202</v>
      </c>
      <c r="H99" s="23">
        <f t="shared" si="13"/>
        <v>32372.599945193106</v>
      </c>
      <c r="I99" s="23">
        <f t="shared" si="11"/>
        <v>4300.9859950908995</v>
      </c>
      <c r="J99" s="23">
        <f t="shared" si="9"/>
        <v>30222.106947647655</v>
      </c>
      <c r="K99" s="23">
        <f t="shared" ref="K99:K108" si="14">K100+J99</f>
        <v>156989.94542570406</v>
      </c>
      <c r="L99" s="24">
        <f t="shared" si="12"/>
        <v>4.8494697890033063</v>
      </c>
    </row>
    <row r="100" spans="1:12" x14ac:dyDescent="0.25">
      <c r="A100" s="16">
        <v>91</v>
      </c>
      <c r="B100" s="5">
        <v>123</v>
      </c>
      <c r="C100" s="5">
        <v>874</v>
      </c>
      <c r="D100" s="5">
        <v>927</v>
      </c>
      <c r="E100" s="17">
        <v>0.5</v>
      </c>
      <c r="F100" s="22">
        <f t="shared" si="7"/>
        <v>0.13659078289838977</v>
      </c>
      <c r="G100" s="22">
        <f t="shared" si="8"/>
        <v>0.12785862785862787</v>
      </c>
      <c r="H100" s="23">
        <f t="shared" si="13"/>
        <v>28071.613950102204</v>
      </c>
      <c r="I100" s="23">
        <f t="shared" si="11"/>
        <v>3589.1980414371842</v>
      </c>
      <c r="J100" s="23">
        <f t="shared" si="9"/>
        <v>26277.014929383615</v>
      </c>
      <c r="K100" s="23">
        <f t="shared" si="14"/>
        <v>126767.83847805642</v>
      </c>
      <c r="L100" s="24">
        <f t="shared" si="12"/>
        <v>4.5158728209709826</v>
      </c>
    </row>
    <row r="101" spans="1:12" x14ac:dyDescent="0.25">
      <c r="A101" s="16">
        <v>92</v>
      </c>
      <c r="B101" s="5">
        <v>115</v>
      </c>
      <c r="C101" s="5">
        <v>698</v>
      </c>
      <c r="D101" s="5">
        <v>752</v>
      </c>
      <c r="E101" s="17">
        <v>0.5</v>
      </c>
      <c r="F101" s="22">
        <f t="shared" si="7"/>
        <v>0.15862068965517243</v>
      </c>
      <c r="G101" s="22">
        <f t="shared" si="8"/>
        <v>0.14696485623003194</v>
      </c>
      <c r="H101" s="23">
        <f t="shared" si="13"/>
        <v>24482.415908665022</v>
      </c>
      <c r="I101" s="23">
        <f t="shared" si="11"/>
        <v>3598.0547341808019</v>
      </c>
      <c r="J101" s="23">
        <f t="shared" si="9"/>
        <v>22683.388541574623</v>
      </c>
      <c r="K101" s="23">
        <f t="shared" si="14"/>
        <v>100490.82354867281</v>
      </c>
      <c r="L101" s="24">
        <f t="shared" si="12"/>
        <v>4.1046122214232241</v>
      </c>
    </row>
    <row r="102" spans="1:12" x14ac:dyDescent="0.25">
      <c r="A102" s="16">
        <v>93</v>
      </c>
      <c r="B102" s="5">
        <v>122</v>
      </c>
      <c r="C102" s="5">
        <v>512</v>
      </c>
      <c r="D102" s="5">
        <v>581</v>
      </c>
      <c r="E102" s="17">
        <v>0.5</v>
      </c>
      <c r="F102" s="22">
        <f t="shared" si="7"/>
        <v>0.22323879231473009</v>
      </c>
      <c r="G102" s="22">
        <f t="shared" si="8"/>
        <v>0.2008230452674897</v>
      </c>
      <c r="H102" s="23">
        <f t="shared" si="13"/>
        <v>20884.36117448422</v>
      </c>
      <c r="I102" s="23">
        <f t="shared" si="11"/>
        <v>4194.061009526049</v>
      </c>
      <c r="J102" s="23">
        <f t="shared" si="9"/>
        <v>18787.330669721196</v>
      </c>
      <c r="K102" s="23">
        <f t="shared" si="14"/>
        <v>77807.435007098189</v>
      </c>
      <c r="L102" s="24">
        <f t="shared" si="12"/>
        <v>3.7256315554511947</v>
      </c>
    </row>
    <row r="103" spans="1:12" x14ac:dyDescent="0.25">
      <c r="A103" s="16">
        <v>94</v>
      </c>
      <c r="B103" s="5">
        <v>82</v>
      </c>
      <c r="C103" s="5">
        <v>468</v>
      </c>
      <c r="D103" s="5">
        <v>410</v>
      </c>
      <c r="E103" s="17">
        <v>0.5</v>
      </c>
      <c r="F103" s="22">
        <f t="shared" si="7"/>
        <v>0.18678815489749431</v>
      </c>
      <c r="G103" s="22">
        <f t="shared" si="8"/>
        <v>0.17083333333333334</v>
      </c>
      <c r="H103" s="23">
        <f t="shared" si="13"/>
        <v>16690.300164958171</v>
      </c>
      <c r="I103" s="23">
        <f t="shared" si="11"/>
        <v>2851.2596115136876</v>
      </c>
      <c r="J103" s="23">
        <f t="shared" si="9"/>
        <v>15264.670359201327</v>
      </c>
      <c r="K103" s="23">
        <f t="shared" si="14"/>
        <v>59020.104337376986</v>
      </c>
      <c r="L103" s="24">
        <f t="shared" si="12"/>
        <v>3.5361919051217314</v>
      </c>
    </row>
    <row r="104" spans="1:12" x14ac:dyDescent="0.25">
      <c r="A104" s="16">
        <v>95</v>
      </c>
      <c r="B104" s="5">
        <v>75</v>
      </c>
      <c r="C104" s="5">
        <v>358</v>
      </c>
      <c r="D104" s="5">
        <v>377</v>
      </c>
      <c r="E104" s="17">
        <v>0.5</v>
      </c>
      <c r="F104" s="22">
        <f t="shared" si="7"/>
        <v>0.20408163265306123</v>
      </c>
      <c r="G104" s="22">
        <f t="shared" si="8"/>
        <v>0.1851851851851852</v>
      </c>
      <c r="H104" s="23">
        <f t="shared" si="13"/>
        <v>13839.040553444484</v>
      </c>
      <c r="I104" s="23">
        <f t="shared" si="11"/>
        <v>2562.7852876749048</v>
      </c>
      <c r="J104" s="23">
        <f t="shared" si="9"/>
        <v>12557.647909607031</v>
      </c>
      <c r="K104" s="23">
        <f t="shared" si="14"/>
        <v>43755.433978175657</v>
      </c>
      <c r="L104" s="24">
        <f t="shared" si="12"/>
        <v>3.1617389810513346</v>
      </c>
    </row>
    <row r="105" spans="1:12" x14ac:dyDescent="0.25">
      <c r="A105" s="16">
        <v>96</v>
      </c>
      <c r="B105" s="5">
        <v>55</v>
      </c>
      <c r="C105" s="5">
        <v>260</v>
      </c>
      <c r="D105" s="5">
        <v>275</v>
      </c>
      <c r="E105" s="17">
        <v>0.5</v>
      </c>
      <c r="F105" s="22">
        <f t="shared" si="7"/>
        <v>0.20560747663551401</v>
      </c>
      <c r="G105" s="22">
        <f t="shared" si="8"/>
        <v>0.1864406779661017</v>
      </c>
      <c r="H105" s="23">
        <f t="shared" si="13"/>
        <v>11276.255265769578</v>
      </c>
      <c r="I105" s="23">
        <f t="shared" si="11"/>
        <v>2102.3526766689042</v>
      </c>
      <c r="J105" s="23">
        <f t="shared" si="9"/>
        <v>10225.078927435125</v>
      </c>
      <c r="K105" s="23">
        <f t="shared" si="14"/>
        <v>31197.786068568625</v>
      </c>
      <c r="L105" s="24">
        <f t="shared" si="12"/>
        <v>2.7666796585630018</v>
      </c>
    </row>
    <row r="106" spans="1:12" x14ac:dyDescent="0.25">
      <c r="A106" s="16">
        <v>97</v>
      </c>
      <c r="B106" s="5">
        <v>48</v>
      </c>
      <c r="C106" s="5">
        <v>175</v>
      </c>
      <c r="D106" s="5">
        <v>205</v>
      </c>
      <c r="E106" s="17">
        <v>0.5</v>
      </c>
      <c r="F106" s="22">
        <f t="shared" si="7"/>
        <v>0.25263157894736843</v>
      </c>
      <c r="G106" s="22">
        <f t="shared" si="8"/>
        <v>0.22429906542056077</v>
      </c>
      <c r="H106" s="23">
        <f t="shared" si="13"/>
        <v>9173.9025891006731</v>
      </c>
      <c r="I106" s="23">
        <f t="shared" si="11"/>
        <v>2057.6977769945438</v>
      </c>
      <c r="J106" s="23">
        <f t="shared" si="9"/>
        <v>8145.053700603401</v>
      </c>
      <c r="K106" s="23">
        <f t="shared" si="14"/>
        <v>20972.707141133498</v>
      </c>
      <c r="L106" s="24">
        <f t="shared" si="12"/>
        <v>2.2861270803170228</v>
      </c>
    </row>
    <row r="107" spans="1:12" x14ac:dyDescent="0.25">
      <c r="A107" s="16">
        <v>98</v>
      </c>
      <c r="B107" s="5">
        <v>29</v>
      </c>
      <c r="C107" s="5">
        <v>118</v>
      </c>
      <c r="D107" s="5">
        <v>140</v>
      </c>
      <c r="E107" s="17">
        <v>0.5</v>
      </c>
      <c r="F107" s="22">
        <f t="shared" si="7"/>
        <v>0.22480620155038761</v>
      </c>
      <c r="G107" s="22">
        <f t="shared" si="8"/>
        <v>0.20209059233449478</v>
      </c>
      <c r="H107" s="23">
        <f t="shared" si="13"/>
        <v>7116.2048121061289</v>
      </c>
      <c r="I107" s="23">
        <f t="shared" si="11"/>
        <v>1438.1180456521097</v>
      </c>
      <c r="J107" s="23">
        <f t="shared" si="9"/>
        <v>6397.1457892800736</v>
      </c>
      <c r="K107" s="23">
        <f t="shared" si="14"/>
        <v>12827.653440530095</v>
      </c>
      <c r="L107" s="24">
        <f t="shared" si="12"/>
        <v>1.8025975613725476</v>
      </c>
    </row>
    <row r="108" spans="1:12" x14ac:dyDescent="0.25">
      <c r="A108" s="16">
        <v>99</v>
      </c>
      <c r="B108" s="5">
        <v>24</v>
      </c>
      <c r="C108" s="5">
        <v>78</v>
      </c>
      <c r="D108" s="5">
        <v>88</v>
      </c>
      <c r="E108" s="17">
        <v>0.5</v>
      </c>
      <c r="F108" s="22">
        <f t="shared" si="7"/>
        <v>0.28915662650602408</v>
      </c>
      <c r="G108" s="22">
        <f t="shared" si="8"/>
        <v>0.25263157894736843</v>
      </c>
      <c r="H108" s="23">
        <f t="shared" si="13"/>
        <v>5678.0867664540192</v>
      </c>
      <c r="I108" s="23">
        <f t="shared" si="11"/>
        <v>1434.4640252094364</v>
      </c>
      <c r="J108" s="23">
        <f t="shared" si="9"/>
        <v>4960.8547538493003</v>
      </c>
      <c r="K108" s="23">
        <f t="shared" si="14"/>
        <v>6430.5076512500218</v>
      </c>
      <c r="L108" s="24">
        <f t="shared" si="12"/>
        <v>1.1325131009341536</v>
      </c>
    </row>
    <row r="109" spans="1:12" x14ac:dyDescent="0.25">
      <c r="A109" s="16" t="s">
        <v>22</v>
      </c>
      <c r="B109" s="5">
        <v>40</v>
      </c>
      <c r="C109" s="5">
        <v>117</v>
      </c>
      <c r="D109" s="5">
        <v>114</v>
      </c>
      <c r="E109" s="21"/>
      <c r="F109" s="22">
        <f t="shared" si="7"/>
        <v>0.34632034632034631</v>
      </c>
      <c r="G109" s="22">
        <v>1</v>
      </c>
      <c r="H109" s="23">
        <f>H108-I108</f>
        <v>4243.6227412445824</v>
      </c>
      <c r="I109" s="23">
        <f>H109*G109</f>
        <v>4243.6227412445824</v>
      </c>
      <c r="J109" s="23">
        <f>H109*F109</f>
        <v>1469.652897400721</v>
      </c>
      <c r="K109" s="23">
        <f>J109</f>
        <v>1469.652897400721</v>
      </c>
      <c r="L109" s="24">
        <f>K109/H109</f>
        <v>0.34632034632034631</v>
      </c>
    </row>
    <row r="110" spans="1:12" x14ac:dyDescent="0.25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0" x14ac:dyDescent="0.2">
      <c r="A112" s="57" t="s">
        <v>24</v>
      </c>
      <c r="B112" s="31"/>
      <c r="C112" s="43"/>
      <c r="D112" s="31"/>
      <c r="H112" s="31"/>
      <c r="I112" s="31"/>
      <c r="J112" s="31"/>
      <c r="K112" s="31"/>
      <c r="L112" s="29"/>
    </row>
    <row r="113" spans="1:12" s="30" customFormat="1" ht="10" x14ac:dyDescent="0.2">
      <c r="A113" s="57" t="s">
        <v>10</v>
      </c>
      <c r="B113" s="32"/>
      <c r="C113" s="44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0" x14ac:dyDescent="0.2">
      <c r="A114" s="57" t="s">
        <v>11</v>
      </c>
      <c r="B114" s="32"/>
      <c r="C114" s="44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0" x14ac:dyDescent="0.2">
      <c r="A115" s="57" t="s">
        <v>12</v>
      </c>
      <c r="B115" s="32"/>
      <c r="C115" s="44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0" x14ac:dyDescent="0.2">
      <c r="A116" s="57" t="s">
        <v>13</v>
      </c>
      <c r="B116" s="32"/>
      <c r="C116" s="44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0" x14ac:dyDescent="0.2">
      <c r="A117" s="57" t="s">
        <v>14</v>
      </c>
      <c r="B117" s="32"/>
      <c r="C117" s="44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0" x14ac:dyDescent="0.2">
      <c r="A118" s="57" t="s">
        <v>15</v>
      </c>
      <c r="B118" s="32"/>
      <c r="C118" s="44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0" x14ac:dyDescent="0.2">
      <c r="A119" s="57" t="s">
        <v>16</v>
      </c>
      <c r="B119" s="32"/>
      <c r="C119" s="44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0" x14ac:dyDescent="0.2">
      <c r="A120" s="57" t="s">
        <v>17</v>
      </c>
      <c r="B120" s="32"/>
      <c r="C120" s="44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0" x14ac:dyDescent="0.2">
      <c r="A121" s="57" t="s">
        <v>18</v>
      </c>
      <c r="B121" s="32"/>
      <c r="C121" s="44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0" x14ac:dyDescent="0.2">
      <c r="A122" s="57" t="s">
        <v>19</v>
      </c>
      <c r="B122" s="32"/>
      <c r="C122" s="44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0" x14ac:dyDescent="0.2">
      <c r="A123" s="57" t="s">
        <v>20</v>
      </c>
      <c r="B123" s="32"/>
      <c r="C123" s="44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0" x14ac:dyDescent="0.2">
      <c r="A124" s="28"/>
      <c r="B124" s="28"/>
      <c r="C124" s="42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0" x14ac:dyDescent="0.2">
      <c r="A125" s="4" t="s">
        <v>47</v>
      </c>
      <c r="B125" s="31"/>
      <c r="C125" s="43"/>
      <c r="D125" s="31"/>
      <c r="H125" s="31"/>
      <c r="I125" s="31"/>
      <c r="J125" s="31"/>
      <c r="K125" s="31"/>
      <c r="L125" s="29"/>
    </row>
    <row r="126" spans="1:12" s="30" customFormat="1" ht="10" x14ac:dyDescent="0.2">
      <c r="A126" s="31"/>
      <c r="B126" s="31"/>
      <c r="C126" s="43"/>
      <c r="D126" s="31"/>
      <c r="H126" s="31"/>
      <c r="I126" s="31"/>
      <c r="J126" s="31"/>
      <c r="K126" s="31"/>
      <c r="L126" s="29"/>
    </row>
    <row r="127" spans="1:12" s="30" customFormat="1" ht="10" x14ac:dyDescent="0.2">
      <c r="A127" s="31"/>
      <c r="B127" s="31"/>
      <c r="C127" s="43"/>
      <c r="D127" s="31"/>
      <c r="H127" s="31"/>
      <c r="I127" s="31"/>
      <c r="J127" s="31"/>
      <c r="K127" s="31"/>
      <c r="L127" s="29"/>
    </row>
    <row r="128" spans="1:12" s="30" customFormat="1" ht="10" x14ac:dyDescent="0.2">
      <c r="A128" s="31"/>
      <c r="B128" s="31"/>
      <c r="C128" s="43"/>
      <c r="D128" s="31"/>
      <c r="H128" s="31"/>
      <c r="I128" s="31"/>
      <c r="J128" s="31"/>
      <c r="K128" s="31"/>
      <c r="L128" s="29"/>
    </row>
    <row r="129" spans="1:12" s="30" customFormat="1" ht="10" x14ac:dyDescent="0.2">
      <c r="A129" s="31"/>
      <c r="B129" s="31"/>
      <c r="C129" s="43"/>
      <c r="D129" s="31"/>
      <c r="H129" s="31"/>
      <c r="I129" s="31"/>
      <c r="J129" s="31"/>
      <c r="K129" s="31"/>
      <c r="L129" s="29"/>
    </row>
    <row r="130" spans="1:12" s="30" customFormat="1" ht="10" x14ac:dyDescent="0.2">
      <c r="A130" s="31"/>
      <c r="B130" s="31"/>
      <c r="C130" s="43"/>
      <c r="D130" s="31"/>
      <c r="H130" s="31"/>
      <c r="I130" s="31"/>
      <c r="J130" s="31"/>
      <c r="K130" s="31"/>
      <c r="L130" s="29"/>
    </row>
    <row r="131" spans="1:12" s="30" customFormat="1" ht="10" x14ac:dyDescent="0.2">
      <c r="A131" s="31"/>
      <c r="B131" s="31"/>
      <c r="C131" s="43"/>
      <c r="D131" s="31"/>
      <c r="H131" s="31"/>
      <c r="I131" s="31"/>
      <c r="J131" s="31"/>
      <c r="K131" s="31"/>
      <c r="L131" s="29"/>
    </row>
    <row r="132" spans="1:12" s="30" customFormat="1" ht="10" x14ac:dyDescent="0.2">
      <c r="A132" s="31"/>
      <c r="B132" s="31"/>
      <c r="C132" s="43"/>
      <c r="D132" s="31"/>
      <c r="H132" s="31"/>
      <c r="I132" s="31"/>
      <c r="J132" s="31"/>
      <c r="K132" s="31"/>
      <c r="L132" s="29"/>
    </row>
    <row r="133" spans="1:12" s="30" customFormat="1" ht="10" x14ac:dyDescent="0.2">
      <c r="A133" s="31"/>
      <c r="B133" s="31"/>
      <c r="C133" s="43"/>
      <c r="D133" s="31"/>
      <c r="H133" s="31"/>
      <c r="I133" s="31"/>
      <c r="J133" s="31"/>
      <c r="K133" s="31"/>
      <c r="L133" s="29"/>
    </row>
    <row r="134" spans="1:12" s="30" customFormat="1" ht="10" x14ac:dyDescent="0.2">
      <c r="A134" s="31"/>
      <c r="B134" s="31"/>
      <c r="C134" s="43"/>
      <c r="D134" s="31"/>
      <c r="H134" s="31"/>
      <c r="I134" s="31"/>
      <c r="J134" s="31"/>
      <c r="K134" s="31"/>
      <c r="L134" s="29"/>
    </row>
    <row r="135" spans="1:12" s="30" customFormat="1" ht="10" x14ac:dyDescent="0.2">
      <c r="A135" s="31"/>
      <c r="B135" s="31"/>
      <c r="C135" s="43"/>
      <c r="D135" s="31"/>
      <c r="H135" s="31"/>
      <c r="I135" s="31"/>
      <c r="J135" s="31"/>
      <c r="K135" s="31"/>
      <c r="L135" s="29"/>
    </row>
    <row r="136" spans="1:12" s="30" customFormat="1" ht="10" x14ac:dyDescent="0.2">
      <c r="A136" s="31"/>
      <c r="B136" s="31"/>
      <c r="C136" s="43"/>
      <c r="D136" s="31"/>
      <c r="H136" s="31"/>
      <c r="I136" s="31"/>
      <c r="J136" s="31"/>
      <c r="K136" s="31"/>
      <c r="L136" s="29"/>
    </row>
    <row r="137" spans="1:12" s="30" customFormat="1" ht="10" x14ac:dyDescent="0.2">
      <c r="A137" s="31"/>
      <c r="B137" s="31"/>
      <c r="C137" s="43"/>
      <c r="D137" s="31"/>
      <c r="H137" s="31"/>
      <c r="I137" s="31"/>
      <c r="J137" s="31"/>
      <c r="K137" s="31"/>
      <c r="L137" s="29"/>
    </row>
    <row r="138" spans="1:12" s="30" customFormat="1" ht="10" x14ac:dyDescent="0.2">
      <c r="A138" s="31"/>
      <c r="B138" s="31"/>
      <c r="C138" s="43"/>
      <c r="D138" s="31"/>
      <c r="H138" s="31"/>
      <c r="I138" s="31"/>
      <c r="J138" s="31"/>
      <c r="K138" s="31"/>
      <c r="L138" s="29"/>
    </row>
    <row r="139" spans="1:12" s="30" customFormat="1" ht="10" x14ac:dyDescent="0.2">
      <c r="A139" s="31"/>
      <c r="B139" s="31"/>
      <c r="C139" s="43"/>
      <c r="D139" s="31"/>
      <c r="H139" s="31"/>
      <c r="I139" s="31"/>
      <c r="J139" s="31"/>
      <c r="K139" s="31"/>
      <c r="L139" s="29"/>
    </row>
    <row r="140" spans="1:12" s="30" customFormat="1" ht="10" x14ac:dyDescent="0.2">
      <c r="A140" s="31"/>
      <c r="B140" s="31"/>
      <c r="C140" s="43"/>
      <c r="D140" s="31"/>
      <c r="H140" s="31"/>
      <c r="I140" s="31"/>
      <c r="J140" s="31"/>
      <c r="K140" s="31"/>
      <c r="L140" s="29"/>
    </row>
    <row r="141" spans="1:12" s="30" customFormat="1" ht="10" x14ac:dyDescent="0.2">
      <c r="A141" s="31"/>
      <c r="B141" s="31"/>
      <c r="C141" s="43"/>
      <c r="D141" s="31"/>
      <c r="H141" s="31"/>
      <c r="I141" s="31"/>
      <c r="J141" s="31"/>
      <c r="K141" s="31"/>
      <c r="L141" s="29"/>
    </row>
    <row r="142" spans="1:12" s="30" customFormat="1" ht="10" x14ac:dyDescent="0.2">
      <c r="A142" s="31"/>
      <c r="B142" s="31"/>
      <c r="C142" s="43"/>
      <c r="D142" s="31"/>
      <c r="H142" s="31"/>
      <c r="I142" s="31"/>
      <c r="J142" s="31"/>
      <c r="K142" s="31"/>
      <c r="L142" s="29"/>
    </row>
    <row r="143" spans="1:12" s="30" customFormat="1" ht="10" x14ac:dyDescent="0.2">
      <c r="A143" s="31"/>
      <c r="B143" s="31"/>
      <c r="C143" s="43"/>
      <c r="D143" s="31"/>
      <c r="H143" s="31"/>
      <c r="I143" s="31"/>
      <c r="J143" s="31"/>
      <c r="K143" s="31"/>
      <c r="L143" s="29"/>
    </row>
    <row r="144" spans="1:12" s="30" customFormat="1" ht="10" x14ac:dyDescent="0.2">
      <c r="A144" s="31"/>
      <c r="B144" s="31"/>
      <c r="C144" s="43"/>
      <c r="D144" s="31"/>
      <c r="H144" s="31"/>
      <c r="I144" s="31"/>
      <c r="J144" s="31"/>
      <c r="K144" s="31"/>
      <c r="L144" s="29"/>
    </row>
    <row r="145" spans="1:12" s="30" customFormat="1" ht="10" x14ac:dyDescent="0.2">
      <c r="A145" s="31"/>
      <c r="B145" s="31"/>
      <c r="C145" s="43"/>
      <c r="D145" s="31"/>
      <c r="H145" s="31"/>
      <c r="I145" s="31"/>
      <c r="J145" s="31"/>
      <c r="K145" s="31"/>
      <c r="L145" s="29"/>
    </row>
    <row r="146" spans="1:12" s="30" customFormat="1" ht="10" x14ac:dyDescent="0.2">
      <c r="A146" s="31"/>
      <c r="B146" s="31"/>
      <c r="C146" s="43"/>
      <c r="D146" s="31"/>
      <c r="H146" s="31"/>
      <c r="I146" s="31"/>
      <c r="J146" s="31"/>
      <c r="K146" s="31"/>
      <c r="L146" s="29"/>
    </row>
    <row r="147" spans="1:12" s="30" customFormat="1" ht="10" x14ac:dyDescent="0.2">
      <c r="A147" s="31"/>
      <c r="B147" s="31"/>
      <c r="C147" s="43"/>
      <c r="D147" s="31"/>
      <c r="H147" s="31"/>
      <c r="I147" s="31"/>
      <c r="J147" s="31"/>
      <c r="K147" s="31"/>
      <c r="L147" s="29"/>
    </row>
    <row r="148" spans="1:12" s="30" customFormat="1" ht="10" x14ac:dyDescent="0.2">
      <c r="A148" s="31"/>
      <c r="B148" s="31"/>
      <c r="C148" s="43"/>
      <c r="D148" s="31"/>
      <c r="H148" s="31"/>
      <c r="I148" s="31"/>
      <c r="J148" s="31"/>
      <c r="K148" s="31"/>
      <c r="L148" s="29"/>
    </row>
    <row r="149" spans="1:12" s="30" customFormat="1" ht="10" x14ac:dyDescent="0.2">
      <c r="A149" s="31"/>
      <c r="B149" s="31"/>
      <c r="C149" s="43"/>
      <c r="D149" s="31"/>
      <c r="H149" s="31"/>
      <c r="I149" s="31"/>
      <c r="J149" s="31"/>
      <c r="K149" s="31"/>
      <c r="L149" s="29"/>
    </row>
    <row r="150" spans="1:12" s="30" customFormat="1" ht="10" x14ac:dyDescent="0.2">
      <c r="A150" s="31"/>
      <c r="B150" s="31"/>
      <c r="C150" s="43"/>
      <c r="D150" s="31"/>
      <c r="H150" s="31"/>
      <c r="I150" s="31"/>
      <c r="J150" s="31"/>
      <c r="K150" s="31"/>
      <c r="L150" s="29"/>
    </row>
    <row r="151" spans="1:12" s="30" customFormat="1" ht="10" x14ac:dyDescent="0.2">
      <c r="A151" s="31"/>
      <c r="B151" s="31"/>
      <c r="C151" s="43"/>
      <c r="D151" s="31"/>
      <c r="H151" s="31"/>
      <c r="I151" s="31"/>
      <c r="J151" s="31"/>
      <c r="K151" s="31"/>
      <c r="L151" s="29"/>
    </row>
    <row r="152" spans="1:12" s="30" customFormat="1" ht="10" x14ac:dyDescent="0.2">
      <c r="A152" s="31"/>
      <c r="B152" s="31"/>
      <c r="C152" s="43"/>
      <c r="D152" s="31"/>
      <c r="H152" s="31"/>
      <c r="I152" s="31"/>
      <c r="J152" s="31"/>
      <c r="K152" s="31"/>
      <c r="L152" s="29"/>
    </row>
    <row r="153" spans="1:12" s="30" customFormat="1" ht="10" x14ac:dyDescent="0.2">
      <c r="A153" s="31"/>
      <c r="B153" s="31"/>
      <c r="C153" s="43"/>
      <c r="D153" s="31"/>
      <c r="H153" s="31"/>
      <c r="I153" s="31"/>
      <c r="J153" s="31"/>
      <c r="K153" s="31"/>
      <c r="L153" s="29"/>
    </row>
    <row r="154" spans="1:12" s="30" customFormat="1" ht="10" x14ac:dyDescent="0.2">
      <c r="A154" s="31"/>
      <c r="B154" s="31"/>
      <c r="C154" s="43"/>
      <c r="D154" s="31"/>
      <c r="H154" s="31"/>
      <c r="I154" s="31"/>
      <c r="J154" s="31"/>
      <c r="K154" s="31"/>
      <c r="L154" s="29"/>
    </row>
    <row r="155" spans="1:12" s="30" customFormat="1" ht="10" x14ac:dyDescent="0.2">
      <c r="A155" s="31"/>
      <c r="B155" s="31"/>
      <c r="C155" s="43"/>
      <c r="D155" s="31"/>
      <c r="H155" s="31"/>
      <c r="I155" s="31"/>
      <c r="J155" s="31"/>
      <c r="K155" s="31"/>
      <c r="L155" s="29"/>
    </row>
    <row r="156" spans="1:12" s="30" customFormat="1" ht="10" x14ac:dyDescent="0.2">
      <c r="A156" s="31"/>
      <c r="B156" s="31"/>
      <c r="C156" s="43"/>
      <c r="D156" s="31"/>
      <c r="H156" s="31"/>
      <c r="I156" s="31"/>
      <c r="J156" s="31"/>
      <c r="K156" s="31"/>
      <c r="L156" s="29"/>
    </row>
    <row r="157" spans="1:12" s="30" customFormat="1" ht="10" x14ac:dyDescent="0.2">
      <c r="A157" s="31"/>
      <c r="B157" s="31"/>
      <c r="C157" s="43"/>
      <c r="D157" s="31"/>
      <c r="H157" s="31"/>
      <c r="I157" s="31"/>
      <c r="J157" s="31"/>
      <c r="K157" s="31"/>
      <c r="L157" s="29"/>
    </row>
    <row r="158" spans="1:12" s="30" customFormat="1" ht="10" x14ac:dyDescent="0.2">
      <c r="A158" s="31"/>
      <c r="B158" s="31"/>
      <c r="C158" s="43"/>
      <c r="D158" s="31"/>
      <c r="H158" s="31"/>
      <c r="I158" s="31"/>
      <c r="J158" s="31"/>
      <c r="K158" s="31"/>
      <c r="L158" s="29"/>
    </row>
    <row r="159" spans="1:12" s="30" customFormat="1" ht="10" x14ac:dyDescent="0.2">
      <c r="A159" s="31"/>
      <c r="B159" s="31"/>
      <c r="C159" s="43"/>
      <c r="D159" s="31"/>
      <c r="H159" s="31"/>
      <c r="I159" s="31"/>
      <c r="J159" s="31"/>
      <c r="K159" s="31"/>
      <c r="L159" s="29"/>
    </row>
    <row r="160" spans="1:12" s="30" customFormat="1" ht="10" x14ac:dyDescent="0.2">
      <c r="A160" s="31"/>
      <c r="B160" s="31"/>
      <c r="C160" s="43"/>
      <c r="D160" s="31"/>
      <c r="H160" s="31"/>
      <c r="I160" s="31"/>
      <c r="J160" s="31"/>
      <c r="K160" s="31"/>
      <c r="L160" s="29"/>
    </row>
    <row r="161" spans="1:12" s="30" customFormat="1" ht="10" x14ac:dyDescent="0.2">
      <c r="A161" s="31"/>
      <c r="B161" s="31"/>
      <c r="C161" s="43"/>
      <c r="D161" s="31"/>
      <c r="H161" s="31"/>
      <c r="I161" s="31"/>
      <c r="J161" s="31"/>
      <c r="K161" s="31"/>
      <c r="L161" s="29"/>
    </row>
    <row r="162" spans="1:12" s="30" customFormat="1" ht="10" x14ac:dyDescent="0.2">
      <c r="A162" s="31"/>
      <c r="B162" s="31"/>
      <c r="C162" s="43"/>
      <c r="D162" s="31"/>
      <c r="H162" s="31"/>
      <c r="I162" s="31"/>
      <c r="J162" s="31"/>
      <c r="K162" s="31"/>
      <c r="L162" s="29"/>
    </row>
    <row r="163" spans="1:12" s="30" customFormat="1" ht="10" x14ac:dyDescent="0.2">
      <c r="A163" s="31"/>
      <c r="B163" s="31"/>
      <c r="C163" s="43"/>
      <c r="D163" s="31"/>
      <c r="H163" s="31"/>
      <c r="I163" s="31"/>
      <c r="J163" s="31"/>
      <c r="K163" s="31"/>
      <c r="L163" s="29"/>
    </row>
    <row r="164" spans="1:12" s="30" customFormat="1" ht="10" x14ac:dyDescent="0.2">
      <c r="A164" s="31"/>
      <c r="B164" s="31"/>
      <c r="C164" s="43"/>
      <c r="D164" s="31"/>
      <c r="H164" s="31"/>
      <c r="I164" s="31"/>
      <c r="J164" s="31"/>
      <c r="K164" s="31"/>
      <c r="L164" s="29"/>
    </row>
    <row r="165" spans="1:12" s="30" customFormat="1" ht="10" x14ac:dyDescent="0.2">
      <c r="A165" s="31"/>
      <c r="B165" s="31"/>
      <c r="C165" s="43"/>
      <c r="D165" s="31"/>
      <c r="H165" s="31"/>
      <c r="I165" s="31"/>
      <c r="J165" s="31"/>
      <c r="K165" s="31"/>
      <c r="L165" s="29"/>
    </row>
    <row r="166" spans="1:12" s="30" customFormat="1" ht="10" x14ac:dyDescent="0.2">
      <c r="A166" s="31"/>
      <c r="B166" s="31"/>
      <c r="C166" s="43"/>
      <c r="D166" s="31"/>
      <c r="H166" s="31"/>
      <c r="I166" s="31"/>
      <c r="J166" s="31"/>
      <c r="K166" s="31"/>
      <c r="L166" s="29"/>
    </row>
    <row r="167" spans="1:12" s="30" customFormat="1" ht="10" x14ac:dyDescent="0.2">
      <c r="A167" s="31"/>
      <c r="B167" s="31"/>
      <c r="C167" s="43"/>
      <c r="D167" s="31"/>
      <c r="H167" s="31"/>
      <c r="I167" s="31"/>
      <c r="J167" s="31"/>
      <c r="K167" s="31"/>
      <c r="L167" s="29"/>
    </row>
    <row r="168" spans="1:12" s="30" customFormat="1" ht="10" x14ac:dyDescent="0.2">
      <c r="A168" s="31"/>
      <c r="B168" s="31"/>
      <c r="C168" s="43"/>
      <c r="D168" s="31"/>
      <c r="H168" s="31"/>
      <c r="I168" s="31"/>
      <c r="J168" s="31"/>
      <c r="K168" s="31"/>
      <c r="L168" s="29"/>
    </row>
    <row r="169" spans="1:12" s="30" customFormat="1" ht="10" x14ac:dyDescent="0.2">
      <c r="A169" s="31"/>
      <c r="B169" s="31"/>
      <c r="C169" s="43"/>
      <c r="D169" s="31"/>
      <c r="H169" s="31"/>
      <c r="I169" s="31"/>
      <c r="J169" s="31"/>
      <c r="K169" s="31"/>
      <c r="L169" s="29"/>
    </row>
    <row r="170" spans="1:12" s="30" customFormat="1" ht="10" x14ac:dyDescent="0.2">
      <c r="A170" s="31"/>
      <c r="B170" s="31"/>
      <c r="C170" s="43"/>
      <c r="D170" s="31"/>
      <c r="H170" s="31"/>
      <c r="I170" s="31"/>
      <c r="J170" s="31"/>
      <c r="K170" s="31"/>
      <c r="L170" s="29"/>
    </row>
    <row r="171" spans="1:12" s="30" customFormat="1" ht="10" x14ac:dyDescent="0.2">
      <c r="A171" s="31"/>
      <c r="B171" s="31"/>
      <c r="C171" s="43"/>
      <c r="D171" s="31"/>
      <c r="H171" s="31"/>
      <c r="I171" s="31"/>
      <c r="J171" s="31"/>
      <c r="K171" s="31"/>
      <c r="L171" s="29"/>
    </row>
    <row r="172" spans="1:12" s="30" customFormat="1" ht="10" x14ac:dyDescent="0.2">
      <c r="A172" s="31"/>
      <c r="B172" s="31"/>
      <c r="C172" s="43"/>
      <c r="D172" s="31"/>
      <c r="H172" s="31"/>
      <c r="I172" s="31"/>
      <c r="J172" s="31"/>
      <c r="K172" s="31"/>
      <c r="L172" s="29"/>
    </row>
    <row r="173" spans="1:12" s="30" customFormat="1" ht="10" x14ac:dyDescent="0.2">
      <c r="A173" s="31"/>
      <c r="B173" s="31"/>
      <c r="C173" s="43"/>
      <c r="D173" s="31"/>
      <c r="H173" s="31"/>
      <c r="I173" s="31"/>
      <c r="J173" s="31"/>
      <c r="K173" s="31"/>
      <c r="L173" s="29"/>
    </row>
    <row r="174" spans="1:12" s="30" customFormat="1" ht="10" x14ac:dyDescent="0.2">
      <c r="A174" s="31"/>
      <c r="B174" s="31"/>
      <c r="C174" s="43"/>
      <c r="D174" s="31"/>
      <c r="H174" s="31"/>
      <c r="I174" s="31"/>
      <c r="J174" s="31"/>
      <c r="K174" s="31"/>
      <c r="L174" s="29"/>
    </row>
    <row r="175" spans="1:12" s="30" customFormat="1" ht="10" x14ac:dyDescent="0.2">
      <c r="A175" s="31"/>
      <c r="B175" s="31"/>
      <c r="C175" s="43"/>
      <c r="D175" s="31"/>
      <c r="H175" s="31"/>
      <c r="I175" s="31"/>
      <c r="J175" s="31"/>
      <c r="K175" s="31"/>
      <c r="L175" s="29"/>
    </row>
    <row r="176" spans="1:12" s="30" customFormat="1" ht="10" x14ac:dyDescent="0.2">
      <c r="A176" s="31"/>
      <c r="B176" s="31"/>
      <c r="C176" s="43"/>
      <c r="D176" s="31"/>
      <c r="H176" s="31"/>
      <c r="I176" s="31"/>
      <c r="J176" s="31"/>
      <c r="K176" s="31"/>
      <c r="L176" s="29"/>
    </row>
    <row r="177" spans="1:12" s="30" customFormat="1" ht="10" x14ac:dyDescent="0.2">
      <c r="A177" s="31"/>
      <c r="B177" s="31"/>
      <c r="C177" s="43"/>
      <c r="D177" s="31"/>
      <c r="H177" s="31"/>
      <c r="I177" s="31"/>
      <c r="J177" s="31"/>
      <c r="K177" s="31"/>
      <c r="L177" s="29"/>
    </row>
    <row r="178" spans="1:12" s="30" customFormat="1" ht="10" x14ac:dyDescent="0.2">
      <c r="A178" s="31"/>
      <c r="B178" s="31"/>
      <c r="C178" s="43"/>
      <c r="D178" s="31"/>
      <c r="H178" s="31"/>
      <c r="I178" s="31"/>
      <c r="J178" s="31"/>
      <c r="K178" s="31"/>
      <c r="L178" s="29"/>
    </row>
    <row r="179" spans="1:12" s="30" customFormat="1" ht="10" x14ac:dyDescent="0.2">
      <c r="A179" s="31"/>
      <c r="B179" s="31"/>
      <c r="C179" s="43"/>
      <c r="D179" s="31"/>
      <c r="H179" s="31"/>
      <c r="I179" s="31"/>
      <c r="J179" s="31"/>
      <c r="K179" s="31"/>
      <c r="L179" s="29"/>
    </row>
    <row r="180" spans="1:12" s="30" customFormat="1" ht="10" x14ac:dyDescent="0.2">
      <c r="A180" s="31"/>
      <c r="B180" s="31"/>
      <c r="C180" s="43"/>
      <c r="D180" s="31"/>
      <c r="H180" s="31"/>
      <c r="I180" s="31"/>
      <c r="J180" s="31"/>
      <c r="K180" s="31"/>
      <c r="L180" s="29"/>
    </row>
    <row r="181" spans="1:12" s="30" customFormat="1" ht="10" x14ac:dyDescent="0.2">
      <c r="A181" s="31"/>
      <c r="B181" s="31"/>
      <c r="C181" s="43"/>
      <c r="D181" s="31"/>
      <c r="H181" s="31"/>
      <c r="I181" s="31"/>
      <c r="J181" s="31"/>
      <c r="K181" s="31"/>
      <c r="L181" s="29"/>
    </row>
    <row r="182" spans="1:12" s="30" customFormat="1" ht="10" x14ac:dyDescent="0.2">
      <c r="A182" s="31"/>
      <c r="B182" s="31"/>
      <c r="C182" s="43"/>
      <c r="D182" s="31"/>
      <c r="H182" s="31"/>
      <c r="I182" s="31"/>
      <c r="J182" s="31"/>
      <c r="K182" s="31"/>
      <c r="L182" s="29"/>
    </row>
    <row r="183" spans="1:12" s="30" customFormat="1" ht="10" x14ac:dyDescent="0.2">
      <c r="A183" s="31"/>
      <c r="B183" s="31"/>
      <c r="C183" s="43"/>
      <c r="D183" s="31"/>
      <c r="H183" s="31"/>
      <c r="I183" s="31"/>
      <c r="J183" s="31"/>
      <c r="K183" s="31"/>
      <c r="L183" s="29"/>
    </row>
    <row r="184" spans="1:12" s="30" customFormat="1" ht="10" x14ac:dyDescent="0.2">
      <c r="A184" s="31"/>
      <c r="B184" s="31"/>
      <c r="C184" s="43"/>
      <c r="D184" s="31"/>
      <c r="H184" s="31"/>
      <c r="I184" s="31"/>
      <c r="J184" s="31"/>
      <c r="K184" s="31"/>
      <c r="L184" s="29"/>
    </row>
    <row r="185" spans="1:12" s="30" customFormat="1" ht="10" x14ac:dyDescent="0.2">
      <c r="A185" s="31"/>
      <c r="B185" s="31"/>
      <c r="C185" s="43"/>
      <c r="D185" s="31"/>
      <c r="H185" s="31"/>
      <c r="I185" s="31"/>
      <c r="J185" s="31"/>
      <c r="K185" s="31"/>
      <c r="L185" s="29"/>
    </row>
    <row r="186" spans="1:12" s="30" customFormat="1" ht="10" x14ac:dyDescent="0.2">
      <c r="A186" s="31"/>
      <c r="B186" s="31"/>
      <c r="C186" s="43"/>
      <c r="D186" s="31"/>
      <c r="H186" s="31"/>
      <c r="I186" s="31"/>
      <c r="J186" s="31"/>
      <c r="K186" s="31"/>
      <c r="L186" s="29"/>
    </row>
    <row r="187" spans="1:12" s="30" customFormat="1" ht="10" x14ac:dyDescent="0.2">
      <c r="A187" s="31"/>
      <c r="B187" s="31"/>
      <c r="C187" s="43"/>
      <c r="D187" s="31"/>
      <c r="H187" s="31"/>
      <c r="I187" s="31"/>
      <c r="J187" s="31"/>
      <c r="K187" s="31"/>
      <c r="L187" s="29"/>
    </row>
    <row r="188" spans="1:12" s="30" customFormat="1" ht="10" x14ac:dyDescent="0.2">
      <c r="A188" s="31"/>
      <c r="B188" s="31"/>
      <c r="C188" s="43"/>
      <c r="D188" s="31"/>
      <c r="H188" s="31"/>
      <c r="I188" s="31"/>
      <c r="J188" s="31"/>
      <c r="K188" s="31"/>
      <c r="L188" s="29"/>
    </row>
    <row r="189" spans="1:12" s="30" customFormat="1" ht="10" x14ac:dyDescent="0.2">
      <c r="A189" s="31"/>
      <c r="B189" s="31"/>
      <c r="C189" s="43"/>
      <c r="D189" s="31"/>
      <c r="H189" s="31"/>
      <c r="I189" s="31"/>
      <c r="J189" s="31"/>
      <c r="K189" s="31"/>
      <c r="L189" s="29"/>
    </row>
    <row r="190" spans="1:12" s="30" customFormat="1" ht="10" x14ac:dyDescent="0.2">
      <c r="A190" s="31"/>
      <c r="B190" s="31"/>
      <c r="C190" s="43"/>
      <c r="D190" s="31"/>
      <c r="H190" s="31"/>
      <c r="I190" s="31"/>
      <c r="J190" s="31"/>
      <c r="K190" s="31"/>
      <c r="L190" s="29"/>
    </row>
    <row r="191" spans="1:12" s="30" customFormat="1" ht="10" x14ac:dyDescent="0.2">
      <c r="A191" s="31"/>
      <c r="B191" s="31"/>
      <c r="C191" s="43"/>
      <c r="D191" s="31"/>
      <c r="H191" s="31"/>
      <c r="I191" s="31"/>
      <c r="J191" s="31"/>
      <c r="K191" s="31"/>
      <c r="L191" s="29"/>
    </row>
    <row r="192" spans="1:12" s="30" customFormat="1" ht="10" x14ac:dyDescent="0.2">
      <c r="A192" s="31"/>
      <c r="B192" s="31"/>
      <c r="C192" s="43"/>
      <c r="D192" s="31"/>
      <c r="H192" s="31"/>
      <c r="I192" s="31"/>
      <c r="J192" s="31"/>
      <c r="K192" s="31"/>
      <c r="L192" s="29"/>
    </row>
    <row r="193" spans="1:12" s="30" customFormat="1" ht="10" x14ac:dyDescent="0.2">
      <c r="A193" s="31"/>
      <c r="B193" s="31"/>
      <c r="C193" s="43"/>
      <c r="D193" s="31"/>
      <c r="H193" s="31"/>
      <c r="I193" s="31"/>
      <c r="J193" s="31"/>
      <c r="K193" s="31"/>
      <c r="L193" s="29"/>
    </row>
    <row r="194" spans="1:12" s="30" customFormat="1" ht="10" x14ac:dyDescent="0.2">
      <c r="A194" s="31"/>
      <c r="B194" s="31"/>
      <c r="C194" s="43"/>
      <c r="D194" s="31"/>
      <c r="H194" s="31"/>
      <c r="I194" s="31"/>
      <c r="J194" s="31"/>
      <c r="K194" s="31"/>
      <c r="L194" s="29"/>
    </row>
    <row r="195" spans="1:12" s="30" customFormat="1" ht="10" x14ac:dyDescent="0.2">
      <c r="A195" s="31"/>
      <c r="B195" s="31"/>
      <c r="C195" s="43"/>
      <c r="D195" s="31"/>
      <c r="H195" s="31"/>
      <c r="I195" s="31"/>
      <c r="J195" s="31"/>
      <c r="K195" s="31"/>
      <c r="L195" s="29"/>
    </row>
    <row r="196" spans="1:12" s="30" customFormat="1" ht="10" x14ac:dyDescent="0.2">
      <c r="A196" s="31"/>
      <c r="B196" s="31"/>
      <c r="C196" s="43"/>
      <c r="D196" s="31"/>
      <c r="H196" s="31"/>
      <c r="I196" s="31"/>
      <c r="J196" s="31"/>
      <c r="K196" s="31"/>
      <c r="L196" s="29"/>
    </row>
    <row r="197" spans="1:12" s="30" customFormat="1" ht="10" x14ac:dyDescent="0.2">
      <c r="A197" s="31"/>
      <c r="B197" s="31"/>
      <c r="C197" s="43"/>
      <c r="D197" s="31"/>
      <c r="H197" s="31"/>
      <c r="I197" s="31"/>
      <c r="J197" s="31"/>
      <c r="K197" s="31"/>
      <c r="L197" s="29"/>
    </row>
    <row r="198" spans="1:12" s="30" customFormat="1" ht="10" x14ac:dyDescent="0.2">
      <c r="A198" s="31"/>
      <c r="B198" s="31"/>
      <c r="C198" s="43"/>
      <c r="D198" s="31"/>
      <c r="H198" s="31"/>
      <c r="I198" s="31"/>
      <c r="J198" s="31"/>
      <c r="K198" s="31"/>
      <c r="L198" s="29"/>
    </row>
    <row r="199" spans="1:12" s="30" customFormat="1" ht="10" x14ac:dyDescent="0.2">
      <c r="A199" s="31"/>
      <c r="B199" s="31"/>
      <c r="C199" s="43"/>
      <c r="D199" s="31"/>
      <c r="H199" s="31"/>
      <c r="I199" s="31"/>
      <c r="J199" s="31"/>
      <c r="K199" s="31"/>
      <c r="L199" s="29"/>
    </row>
    <row r="200" spans="1:12" s="30" customFormat="1" ht="10" x14ac:dyDescent="0.2">
      <c r="A200" s="31"/>
      <c r="B200" s="31"/>
      <c r="C200" s="43"/>
      <c r="D200" s="31"/>
      <c r="H200" s="31"/>
      <c r="I200" s="31"/>
      <c r="J200" s="31"/>
      <c r="K200" s="31"/>
      <c r="L200" s="29"/>
    </row>
    <row r="201" spans="1:12" s="30" customFormat="1" ht="10" x14ac:dyDescent="0.2">
      <c r="A201" s="31"/>
      <c r="B201" s="31"/>
      <c r="C201" s="43"/>
      <c r="D201" s="31"/>
      <c r="H201" s="31"/>
      <c r="I201" s="31"/>
      <c r="J201" s="31"/>
      <c r="K201" s="31"/>
      <c r="L201" s="29"/>
    </row>
    <row r="202" spans="1:12" s="30" customFormat="1" ht="10" x14ac:dyDescent="0.2">
      <c r="A202" s="31"/>
      <c r="B202" s="31"/>
      <c r="C202" s="43"/>
      <c r="D202" s="31"/>
      <c r="H202" s="31"/>
      <c r="I202" s="31"/>
      <c r="J202" s="31"/>
      <c r="K202" s="31"/>
      <c r="L202" s="29"/>
    </row>
    <row r="203" spans="1:12" s="30" customFormat="1" ht="10" x14ac:dyDescent="0.2">
      <c r="A203" s="31"/>
      <c r="B203" s="31"/>
      <c r="C203" s="43"/>
      <c r="D203" s="31"/>
      <c r="H203" s="31"/>
      <c r="I203" s="31"/>
      <c r="J203" s="31"/>
      <c r="K203" s="31"/>
      <c r="L203" s="29"/>
    </row>
    <row r="204" spans="1:12" s="30" customFormat="1" ht="10" x14ac:dyDescent="0.2">
      <c r="A204" s="31"/>
      <c r="B204" s="31"/>
      <c r="C204" s="43"/>
      <c r="D204" s="31"/>
      <c r="H204" s="31"/>
      <c r="I204" s="31"/>
      <c r="J204" s="31"/>
      <c r="K204" s="31"/>
      <c r="L204" s="29"/>
    </row>
    <row r="205" spans="1:12" s="30" customFormat="1" ht="10" x14ac:dyDescent="0.2">
      <c r="A205" s="31"/>
      <c r="B205" s="31"/>
      <c r="C205" s="43"/>
      <c r="D205" s="31"/>
      <c r="H205" s="31"/>
      <c r="I205" s="31"/>
      <c r="J205" s="31"/>
      <c r="K205" s="31"/>
      <c r="L205" s="29"/>
    </row>
    <row r="206" spans="1:12" x14ac:dyDescent="0.25">
      <c r="C206" s="11"/>
      <c r="L206" s="14"/>
    </row>
    <row r="207" spans="1:12" x14ac:dyDescent="0.25">
      <c r="C207" s="11"/>
      <c r="L207" s="14"/>
    </row>
    <row r="208" spans="1:12" x14ac:dyDescent="0.25">
      <c r="C208" s="11"/>
      <c r="L208" s="14"/>
    </row>
    <row r="209" spans="3:12" x14ac:dyDescent="0.25">
      <c r="C209" s="11"/>
      <c r="L209" s="14"/>
    </row>
    <row r="210" spans="3:12" x14ac:dyDescent="0.25">
      <c r="C210" s="11"/>
      <c r="L210" s="14"/>
    </row>
    <row r="211" spans="3:12" x14ac:dyDescent="0.25">
      <c r="C211" s="11"/>
      <c r="L211" s="14"/>
    </row>
    <row r="212" spans="3:12" x14ac:dyDescent="0.25">
      <c r="C212" s="11"/>
      <c r="L212" s="14"/>
    </row>
    <row r="213" spans="3:12" x14ac:dyDescent="0.25">
      <c r="C213" s="11"/>
      <c r="L213" s="14"/>
    </row>
    <row r="214" spans="3:12" x14ac:dyDescent="0.25">
      <c r="C214" s="11"/>
      <c r="L214" s="14"/>
    </row>
    <row r="215" spans="3:12" x14ac:dyDescent="0.25">
      <c r="C215" s="11"/>
      <c r="L215" s="14"/>
    </row>
    <row r="216" spans="3:12" x14ac:dyDescent="0.25">
      <c r="C216" s="11"/>
      <c r="L216" s="14"/>
    </row>
    <row r="217" spans="3:12" x14ac:dyDescent="0.25">
      <c r="C217" s="11"/>
      <c r="L217" s="14"/>
    </row>
    <row r="218" spans="3:12" x14ac:dyDescent="0.25">
      <c r="C218" s="11"/>
      <c r="L218" s="14"/>
    </row>
    <row r="219" spans="3:12" x14ac:dyDescent="0.25">
      <c r="C219" s="11"/>
      <c r="L219" s="14"/>
    </row>
    <row r="220" spans="3:12" x14ac:dyDescent="0.25">
      <c r="C220" s="11"/>
      <c r="L220" s="14"/>
    </row>
    <row r="221" spans="3:12" x14ac:dyDescent="0.25">
      <c r="C221" s="11"/>
      <c r="L221" s="14"/>
    </row>
    <row r="222" spans="3:12" x14ac:dyDescent="0.25">
      <c r="C222" s="11"/>
      <c r="L222" s="14"/>
    </row>
    <row r="223" spans="3:12" x14ac:dyDescent="0.25">
      <c r="C223" s="11"/>
      <c r="L223" s="14"/>
    </row>
    <row r="224" spans="3:12" x14ac:dyDescent="0.25">
      <c r="C224" s="11"/>
      <c r="L224" s="14"/>
    </row>
    <row r="225" spans="3:12" x14ac:dyDescent="0.25">
      <c r="C225" s="11"/>
      <c r="L225" s="14"/>
    </row>
    <row r="226" spans="3:12" x14ac:dyDescent="0.25">
      <c r="C226" s="11"/>
      <c r="L226" s="14"/>
    </row>
    <row r="227" spans="3:12" x14ac:dyDescent="0.25">
      <c r="C227" s="11"/>
      <c r="L227" s="14"/>
    </row>
    <row r="228" spans="3:12" x14ac:dyDescent="0.25">
      <c r="C228" s="11"/>
      <c r="L228" s="14"/>
    </row>
    <row r="229" spans="3:12" x14ac:dyDescent="0.25">
      <c r="C229" s="11"/>
      <c r="L229" s="14"/>
    </row>
    <row r="230" spans="3:12" x14ac:dyDescent="0.25">
      <c r="C230" s="11"/>
      <c r="L230" s="14"/>
    </row>
    <row r="231" spans="3:12" x14ac:dyDescent="0.25">
      <c r="C231" s="11"/>
      <c r="L231" s="14"/>
    </row>
    <row r="232" spans="3:12" x14ac:dyDescent="0.25">
      <c r="C232" s="11"/>
      <c r="L232" s="14"/>
    </row>
    <row r="233" spans="3:12" x14ac:dyDescent="0.25">
      <c r="C233" s="11"/>
      <c r="L233" s="14"/>
    </row>
    <row r="234" spans="3:12" x14ac:dyDescent="0.25">
      <c r="C234" s="11"/>
      <c r="L234" s="14"/>
    </row>
    <row r="235" spans="3:12" x14ac:dyDescent="0.25">
      <c r="C235" s="11"/>
      <c r="L235" s="14"/>
    </row>
    <row r="236" spans="3:12" x14ac:dyDescent="0.25">
      <c r="C236" s="11"/>
      <c r="L236" s="14"/>
    </row>
    <row r="237" spans="3:12" x14ac:dyDescent="0.25">
      <c r="C237" s="11"/>
      <c r="L237" s="14"/>
    </row>
    <row r="238" spans="3:12" x14ac:dyDescent="0.25">
      <c r="C238" s="11"/>
      <c r="L238" s="14"/>
    </row>
    <row r="239" spans="3:12" x14ac:dyDescent="0.25">
      <c r="C239" s="11"/>
      <c r="L239" s="14"/>
    </row>
    <row r="240" spans="3:12" x14ac:dyDescent="0.25">
      <c r="C240" s="11"/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2" x14ac:dyDescent="0.25">
      <c r="L609" s="14"/>
    </row>
    <row r="610" spans="12:12" x14ac:dyDescent="0.25">
      <c r="L610" s="14"/>
    </row>
    <row r="611" spans="12:12" x14ac:dyDescent="0.25">
      <c r="L611" s="14"/>
    </row>
    <row r="612" spans="12:12" x14ac:dyDescent="0.25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2" width="12.7265625" style="9" customWidth="1"/>
    <col min="3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2" t="s">
        <v>51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8.650000000000006" customHeight="1" x14ac:dyDescent="0.25">
      <c r="A6" s="58" t="s">
        <v>0</v>
      </c>
      <c r="B6" s="59" t="s">
        <v>37</v>
      </c>
      <c r="C6" s="68" t="s">
        <v>50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5" x14ac:dyDescent="0.25">
      <c r="A7" s="61"/>
      <c r="B7" s="62"/>
      <c r="C7" s="63">
        <v>44927</v>
      </c>
      <c r="D7" s="63">
        <v>45292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5">
      <c r="A9" s="16">
        <v>0</v>
      </c>
      <c r="B9" s="48">
        <v>19</v>
      </c>
      <c r="C9" s="47">
        <v>9660</v>
      </c>
      <c r="D9" s="47">
        <v>9260</v>
      </c>
      <c r="E9" s="21">
        <v>0.1074</v>
      </c>
      <c r="F9" s="18">
        <f>B9/((C9+D9)/2)</f>
        <v>2.0084566596194502E-3</v>
      </c>
      <c r="G9" s="18">
        <f t="shared" ref="G9:G72" si="0">F9/((1+(1-E9)*F9))</f>
        <v>2.0048624456489705E-3</v>
      </c>
      <c r="H9" s="13">
        <v>100000</v>
      </c>
      <c r="I9" s="13">
        <f>H9*G9</f>
        <v>200.48624456489705</v>
      </c>
      <c r="J9" s="13">
        <f t="shared" ref="J9:J72" si="1">H10+I9*E9</f>
        <v>99821.045978101378</v>
      </c>
      <c r="K9" s="13">
        <f t="shared" ref="K9:K72" si="2">K10+J9</f>
        <v>8519978.8009153847</v>
      </c>
      <c r="L9" s="19">
        <f>K9/H9</f>
        <v>85.199788009153849</v>
      </c>
    </row>
    <row r="10" spans="1:13" x14ac:dyDescent="0.25">
      <c r="A10" s="16">
        <v>1</v>
      </c>
      <c r="B10" s="48">
        <v>1</v>
      </c>
      <c r="C10" s="47">
        <v>9897</v>
      </c>
      <c r="D10" s="47">
        <v>9822</v>
      </c>
      <c r="E10" s="21">
        <v>0.81640000000000001</v>
      </c>
      <c r="F10" s="18">
        <f t="shared" ref="F10:F73" si="3">B10/((C10+D10)/2)</f>
        <v>1.0142502155281708E-4</v>
      </c>
      <c r="G10" s="18">
        <f t="shared" si="0"/>
        <v>1.0142313288836166E-4</v>
      </c>
      <c r="H10" s="13">
        <f>H9-I9</f>
        <v>99799.513755435109</v>
      </c>
      <c r="I10" s="13">
        <f t="shared" ref="I10:I73" si="4">H10*G10</f>
        <v>10.121979345811372</v>
      </c>
      <c r="J10" s="13">
        <f t="shared" si="1"/>
        <v>99797.655360027216</v>
      </c>
      <c r="K10" s="13">
        <f t="shared" si="2"/>
        <v>8420157.7549372837</v>
      </c>
      <c r="L10" s="20">
        <f t="shared" ref="L10:L73" si="5">K10/H10</f>
        <v>84.370729255970147</v>
      </c>
    </row>
    <row r="11" spans="1:13" x14ac:dyDescent="0.25">
      <c r="A11" s="16">
        <v>2</v>
      </c>
      <c r="B11" s="48">
        <v>1</v>
      </c>
      <c r="C11" s="47">
        <v>10426</v>
      </c>
      <c r="D11" s="47">
        <v>9871</v>
      </c>
      <c r="E11" s="21">
        <v>0.35339999999999999</v>
      </c>
      <c r="F11" s="18">
        <f t="shared" si="3"/>
        <v>9.8536729565945708E-5</v>
      </c>
      <c r="G11" s="18">
        <f t="shared" si="0"/>
        <v>9.853045181158384E-5</v>
      </c>
      <c r="H11" s="13">
        <f t="shared" ref="H11:H74" si="6">H10-I10</f>
        <v>99789.391776089295</v>
      </c>
      <c r="I11" s="13">
        <f t="shared" si="4"/>
        <v>9.8322938577012273</v>
      </c>
      <c r="J11" s="13">
        <f t="shared" si="1"/>
        <v>99783.0342148809</v>
      </c>
      <c r="K11" s="13">
        <f t="shared" si="2"/>
        <v>8320360.0995772555</v>
      </c>
      <c r="L11" s="20">
        <f t="shared" si="5"/>
        <v>83.37920445739114</v>
      </c>
    </row>
    <row r="12" spans="1:13" x14ac:dyDescent="0.25">
      <c r="A12" s="16">
        <v>3</v>
      </c>
      <c r="B12" s="48">
        <v>0</v>
      </c>
      <c r="C12" s="47">
        <v>11307</v>
      </c>
      <c r="D12" s="47">
        <v>10573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99779.559482231591</v>
      </c>
      <c r="I12" s="13">
        <f t="shared" si="4"/>
        <v>0</v>
      </c>
      <c r="J12" s="13">
        <f t="shared" si="1"/>
        <v>99779.559482231591</v>
      </c>
      <c r="K12" s="13">
        <f t="shared" si="2"/>
        <v>8220577.0653623743</v>
      </c>
      <c r="L12" s="20">
        <f t="shared" si="5"/>
        <v>82.387385833531042</v>
      </c>
    </row>
    <row r="13" spans="1:13" x14ac:dyDescent="0.25">
      <c r="A13" s="16">
        <v>4</v>
      </c>
      <c r="B13" s="48">
        <v>2</v>
      </c>
      <c r="C13" s="47">
        <v>11988</v>
      </c>
      <c r="D13" s="47">
        <v>11485</v>
      </c>
      <c r="E13" s="21">
        <v>0.46989999999999998</v>
      </c>
      <c r="F13" s="18">
        <f t="shared" si="3"/>
        <v>1.7040855450943637E-4</v>
      </c>
      <c r="G13" s="18">
        <f t="shared" si="0"/>
        <v>1.7039316228597488E-4</v>
      </c>
      <c r="H13" s="13">
        <f t="shared" si="6"/>
        <v>99779.559482231591</v>
      </c>
      <c r="I13" s="13">
        <f t="shared" si="4"/>
        <v>17.00175467167897</v>
      </c>
      <c r="J13" s="13">
        <f t="shared" si="1"/>
        <v>99770.546852080122</v>
      </c>
      <c r="K13" s="13">
        <f t="shared" si="2"/>
        <v>8120797.5058801426</v>
      </c>
      <c r="L13" s="20">
        <f t="shared" si="5"/>
        <v>81.387385833531027</v>
      </c>
    </row>
    <row r="14" spans="1:13" x14ac:dyDescent="0.25">
      <c r="A14" s="16">
        <v>5</v>
      </c>
      <c r="B14" s="48">
        <v>1</v>
      </c>
      <c r="C14" s="47">
        <v>13030</v>
      </c>
      <c r="D14" s="47">
        <v>12084</v>
      </c>
      <c r="E14" s="21">
        <v>0.60270000000000001</v>
      </c>
      <c r="F14" s="18">
        <f t="shared" si="3"/>
        <v>7.9636855936927612E-5</v>
      </c>
      <c r="G14" s="18">
        <f t="shared" si="0"/>
        <v>7.9634336328595742E-5</v>
      </c>
      <c r="H14" s="13">
        <f t="shared" si="6"/>
        <v>99762.557727559906</v>
      </c>
      <c r="I14" s="13">
        <f t="shared" si="4"/>
        <v>7.9445250750774541</v>
      </c>
      <c r="J14" s="13">
        <f t="shared" si="1"/>
        <v>99759.401367747589</v>
      </c>
      <c r="K14" s="13">
        <f t="shared" si="2"/>
        <v>8021026.9590280624</v>
      </c>
      <c r="L14" s="20">
        <f t="shared" si="5"/>
        <v>80.401175969571327</v>
      </c>
    </row>
    <row r="15" spans="1:13" x14ac:dyDescent="0.25">
      <c r="A15" s="16">
        <v>6</v>
      </c>
      <c r="B15" s="48">
        <v>0</v>
      </c>
      <c r="C15" s="47">
        <v>13877</v>
      </c>
      <c r="D15" s="47">
        <v>13180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99754.613202484834</v>
      </c>
      <c r="I15" s="13">
        <f t="shared" si="4"/>
        <v>0</v>
      </c>
      <c r="J15" s="13">
        <f t="shared" si="1"/>
        <v>99754.613202484834</v>
      </c>
      <c r="K15" s="13">
        <f t="shared" si="2"/>
        <v>7921267.5576603152</v>
      </c>
      <c r="L15" s="20">
        <f t="shared" si="5"/>
        <v>79.40753117433772</v>
      </c>
    </row>
    <row r="16" spans="1:13" x14ac:dyDescent="0.25">
      <c r="A16" s="16">
        <v>7</v>
      </c>
      <c r="B16" s="48">
        <v>0</v>
      </c>
      <c r="C16" s="47">
        <v>14390</v>
      </c>
      <c r="D16" s="47">
        <v>14101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99754.613202484834</v>
      </c>
      <c r="I16" s="13">
        <f t="shared" si="4"/>
        <v>0</v>
      </c>
      <c r="J16" s="13">
        <f t="shared" si="1"/>
        <v>99754.613202484834</v>
      </c>
      <c r="K16" s="13">
        <f t="shared" si="2"/>
        <v>7821512.9444578299</v>
      </c>
      <c r="L16" s="20">
        <f t="shared" si="5"/>
        <v>78.407531174337706</v>
      </c>
    </row>
    <row r="17" spans="1:12" x14ac:dyDescent="0.25">
      <c r="A17" s="16">
        <v>8</v>
      </c>
      <c r="B17" s="48">
        <v>0</v>
      </c>
      <c r="C17" s="47">
        <v>14450</v>
      </c>
      <c r="D17" s="47">
        <v>14573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99754.613202484834</v>
      </c>
      <c r="I17" s="13">
        <f t="shared" si="4"/>
        <v>0</v>
      </c>
      <c r="J17" s="13">
        <f t="shared" si="1"/>
        <v>99754.613202484834</v>
      </c>
      <c r="K17" s="13">
        <f t="shared" si="2"/>
        <v>7721758.3312553447</v>
      </c>
      <c r="L17" s="20">
        <f t="shared" si="5"/>
        <v>77.407531174337706</v>
      </c>
    </row>
    <row r="18" spans="1:12" x14ac:dyDescent="0.25">
      <c r="A18" s="16">
        <v>9</v>
      </c>
      <c r="B18" s="48">
        <v>1</v>
      </c>
      <c r="C18" s="47">
        <v>14358</v>
      </c>
      <c r="D18" s="47">
        <v>14678</v>
      </c>
      <c r="E18" s="21">
        <v>0.75339999999999996</v>
      </c>
      <c r="F18" s="18">
        <f t="shared" si="3"/>
        <v>6.8880011020801762E-5</v>
      </c>
      <c r="G18" s="18">
        <f t="shared" si="0"/>
        <v>6.88788410578451E-5</v>
      </c>
      <c r="H18" s="13">
        <f t="shared" si="6"/>
        <v>99754.613202484834</v>
      </c>
      <c r="I18" s="13">
        <f t="shared" si="4"/>
        <v>6.8709821475607695</v>
      </c>
      <c r="J18" s="13">
        <f t="shared" si="1"/>
        <v>99752.918818287246</v>
      </c>
      <c r="K18" s="13">
        <f t="shared" si="2"/>
        <v>7622003.7180528594</v>
      </c>
      <c r="L18" s="20">
        <f t="shared" si="5"/>
        <v>76.407531174337706</v>
      </c>
    </row>
    <row r="19" spans="1:12" x14ac:dyDescent="0.25">
      <c r="A19" s="16">
        <v>10</v>
      </c>
      <c r="B19" s="48">
        <v>2</v>
      </c>
      <c r="C19" s="47">
        <v>15056</v>
      </c>
      <c r="D19" s="47">
        <v>14584</v>
      </c>
      <c r="E19" s="21">
        <v>0.51780000000000004</v>
      </c>
      <c r="F19" s="18">
        <f t="shared" si="3"/>
        <v>1.3495276653171389E-4</v>
      </c>
      <c r="G19" s="18">
        <f t="shared" si="0"/>
        <v>1.3494398515659345E-4</v>
      </c>
      <c r="H19" s="13">
        <f t="shared" si="6"/>
        <v>99747.74222033727</v>
      </c>
      <c r="I19" s="13">
        <f t="shared" si="4"/>
        <v>13.460357845584904</v>
      </c>
      <c r="J19" s="13">
        <f t="shared" si="1"/>
        <v>99741.251635784123</v>
      </c>
      <c r="K19" s="13">
        <f t="shared" si="2"/>
        <v>7522250.7992345719</v>
      </c>
      <c r="L19" s="20">
        <f t="shared" si="5"/>
        <v>75.412742502164448</v>
      </c>
    </row>
    <row r="20" spans="1:12" x14ac:dyDescent="0.25">
      <c r="A20" s="16">
        <v>11</v>
      </c>
      <c r="B20" s="48">
        <v>1</v>
      </c>
      <c r="C20" s="47">
        <v>15670</v>
      </c>
      <c r="D20" s="47">
        <v>15290</v>
      </c>
      <c r="E20" s="21">
        <v>0.70140000000000002</v>
      </c>
      <c r="F20" s="18">
        <f t="shared" si="3"/>
        <v>6.4599483204134362E-5</v>
      </c>
      <c r="G20" s="18">
        <f t="shared" si="0"/>
        <v>6.4598237142531598E-5</v>
      </c>
      <c r="H20" s="13">
        <f t="shared" si="6"/>
        <v>99734.281862491684</v>
      </c>
      <c r="I20" s="13">
        <f t="shared" si="4"/>
        <v>6.4426587909933257</v>
      </c>
      <c r="J20" s="13">
        <f t="shared" si="1"/>
        <v>99732.358084576685</v>
      </c>
      <c r="K20" s="13">
        <f t="shared" si="2"/>
        <v>7422509.5475987876</v>
      </c>
      <c r="L20" s="20">
        <f t="shared" si="5"/>
        <v>74.422850488185688</v>
      </c>
    </row>
    <row r="21" spans="1:12" x14ac:dyDescent="0.25">
      <c r="A21" s="16">
        <v>12</v>
      </c>
      <c r="B21" s="48">
        <v>1</v>
      </c>
      <c r="C21" s="47">
        <v>15984</v>
      </c>
      <c r="D21" s="47">
        <v>15874</v>
      </c>
      <c r="E21" s="21">
        <v>0.62190000000000001</v>
      </c>
      <c r="F21" s="18">
        <f t="shared" si="3"/>
        <v>6.2778579948521567E-5</v>
      </c>
      <c r="G21" s="18">
        <f t="shared" si="0"/>
        <v>6.2777089835038834E-5</v>
      </c>
      <c r="H21" s="13">
        <f t="shared" si="6"/>
        <v>99727.839203700685</v>
      </c>
      <c r="I21" s="13">
        <f t="shared" si="4"/>
        <v>6.2606235207450256</v>
      </c>
      <c r="J21" s="13">
        <f t="shared" si="1"/>
        <v>99725.472061947483</v>
      </c>
      <c r="K21" s="13">
        <f t="shared" si="2"/>
        <v>7322777.1895142104</v>
      </c>
      <c r="L21" s="20">
        <f t="shared" si="5"/>
        <v>73.427613071581305</v>
      </c>
    </row>
    <row r="22" spans="1:12" x14ac:dyDescent="0.25">
      <c r="A22" s="16">
        <v>13</v>
      </c>
      <c r="B22" s="48">
        <v>2</v>
      </c>
      <c r="C22" s="47">
        <v>16004</v>
      </c>
      <c r="D22" s="47">
        <v>16195</v>
      </c>
      <c r="E22" s="21">
        <v>0.2452</v>
      </c>
      <c r="F22" s="18">
        <f t="shared" si="3"/>
        <v>1.2422746048013913E-4</v>
      </c>
      <c r="G22" s="18">
        <f t="shared" si="0"/>
        <v>1.2421581315000271E-4</v>
      </c>
      <c r="H22" s="13">
        <f t="shared" si="6"/>
        <v>99721.578580179936</v>
      </c>
      <c r="I22" s="13">
        <f t="shared" si="4"/>
        <v>12.386996971938943</v>
      </c>
      <c r="J22" s="13">
        <f t="shared" si="1"/>
        <v>99712.228874865512</v>
      </c>
      <c r="K22" s="13">
        <f t="shared" si="2"/>
        <v>7223051.7174522625</v>
      </c>
      <c r="L22" s="20">
        <f t="shared" si="5"/>
        <v>72.432183889313933</v>
      </c>
    </row>
    <row r="23" spans="1:12" x14ac:dyDescent="0.25">
      <c r="A23" s="16">
        <v>14</v>
      </c>
      <c r="B23" s="48">
        <v>1</v>
      </c>
      <c r="C23" s="47">
        <v>16503</v>
      </c>
      <c r="D23" s="47">
        <v>16235</v>
      </c>
      <c r="E23" s="21">
        <v>0.98360000000000003</v>
      </c>
      <c r="F23" s="18">
        <f t="shared" si="3"/>
        <v>6.1091086810434358E-5</v>
      </c>
      <c r="G23" s="18">
        <f t="shared" si="0"/>
        <v>6.1091025603713121E-5</v>
      </c>
      <c r="H23" s="13">
        <f t="shared" si="6"/>
        <v>99709.191583207998</v>
      </c>
      <c r="I23" s="13">
        <f t="shared" si="4"/>
        <v>6.0913367759352965</v>
      </c>
      <c r="J23" s="13">
        <f t="shared" si="1"/>
        <v>99709.091685284875</v>
      </c>
      <c r="K23" s="13">
        <f t="shared" si="2"/>
        <v>7123339.4885773966</v>
      </c>
      <c r="L23" s="20">
        <f t="shared" si="5"/>
        <v>71.44115176816895</v>
      </c>
    </row>
    <row r="24" spans="1:12" x14ac:dyDescent="0.25">
      <c r="A24" s="16">
        <v>15</v>
      </c>
      <c r="B24" s="48">
        <v>2</v>
      </c>
      <c r="C24" s="47">
        <v>15623</v>
      </c>
      <c r="D24" s="47">
        <v>16781</v>
      </c>
      <c r="E24" s="21">
        <v>0.48630000000000001</v>
      </c>
      <c r="F24" s="18">
        <f t="shared" si="3"/>
        <v>1.2344155042587335E-4</v>
      </c>
      <c r="G24" s="18">
        <f t="shared" si="0"/>
        <v>1.2343372325593918E-4</v>
      </c>
      <c r="H24" s="13">
        <f t="shared" si="6"/>
        <v>99703.100246432063</v>
      </c>
      <c r="I24" s="13">
        <f t="shared" si="4"/>
        <v>12.306724883577257</v>
      </c>
      <c r="J24" s="13">
        <f t="shared" si="1"/>
        <v>99696.77828185937</v>
      </c>
      <c r="K24" s="13">
        <f t="shared" si="2"/>
        <v>7023630.3968921117</v>
      </c>
      <c r="L24" s="20">
        <f t="shared" si="5"/>
        <v>70.445456355239628</v>
      </c>
    </row>
    <row r="25" spans="1:12" x14ac:dyDescent="0.25">
      <c r="A25" s="16">
        <v>16</v>
      </c>
      <c r="B25" s="48">
        <v>1</v>
      </c>
      <c r="C25" s="47">
        <v>15265</v>
      </c>
      <c r="D25" s="47">
        <v>15857</v>
      </c>
      <c r="E25" s="21">
        <v>0.20269999999999999</v>
      </c>
      <c r="F25" s="18">
        <f t="shared" si="3"/>
        <v>6.4263222157958999E-5</v>
      </c>
      <c r="G25" s="18">
        <f t="shared" si="0"/>
        <v>6.42599296676355E-5</v>
      </c>
      <c r="H25" s="13">
        <f t="shared" si="6"/>
        <v>99690.79352154849</v>
      </c>
      <c r="I25" s="13">
        <f t="shared" si="4"/>
        <v>6.4061233802054787</v>
      </c>
      <c r="J25" s="13">
        <f t="shared" si="1"/>
        <v>99685.685919377458</v>
      </c>
      <c r="K25" s="13">
        <f t="shared" si="2"/>
        <v>6923933.6186102526</v>
      </c>
      <c r="L25" s="20">
        <f t="shared" si="5"/>
        <v>69.454092740405585</v>
      </c>
    </row>
    <row r="26" spans="1:12" x14ac:dyDescent="0.25">
      <c r="A26" s="16">
        <v>17</v>
      </c>
      <c r="B26" s="48">
        <v>2</v>
      </c>
      <c r="C26" s="47">
        <v>14645</v>
      </c>
      <c r="D26" s="47">
        <v>15488</v>
      </c>
      <c r="E26" s="21">
        <v>0.31230000000000002</v>
      </c>
      <c r="F26" s="18">
        <f t="shared" si="3"/>
        <v>1.3274483124813328E-4</v>
      </c>
      <c r="G26" s="18">
        <f t="shared" si="0"/>
        <v>1.3273271426175981E-4</v>
      </c>
      <c r="H26" s="13">
        <f t="shared" si="6"/>
        <v>99684.387398168285</v>
      </c>
      <c r="I26" s="13">
        <f t="shared" si="4"/>
        <v>13.231379308879641</v>
      </c>
      <c r="J26" s="13">
        <f t="shared" si="1"/>
        <v>99675.288178617571</v>
      </c>
      <c r="K26" s="13">
        <f t="shared" si="2"/>
        <v>6824247.9326908756</v>
      </c>
      <c r="L26" s="20">
        <f t="shared" si="5"/>
        <v>68.458543116013288</v>
      </c>
    </row>
    <row r="27" spans="1:12" x14ac:dyDescent="0.25">
      <c r="A27" s="16">
        <v>18</v>
      </c>
      <c r="B27" s="48">
        <v>3</v>
      </c>
      <c r="C27" s="47">
        <v>15093</v>
      </c>
      <c r="D27" s="47">
        <v>15152</v>
      </c>
      <c r="E27" s="21">
        <v>0.52149999999999996</v>
      </c>
      <c r="F27" s="18">
        <f t="shared" si="3"/>
        <v>1.9837989750371961E-4</v>
      </c>
      <c r="G27" s="18">
        <f t="shared" si="0"/>
        <v>1.9836106812277793E-4</v>
      </c>
      <c r="H27" s="13">
        <f t="shared" si="6"/>
        <v>99671.156018859401</v>
      </c>
      <c r="I27" s="13">
        <f t="shared" si="4"/>
        <v>19.770876968932999</v>
      </c>
      <c r="J27" s="13">
        <f t="shared" si="1"/>
        <v>99661.69565422977</v>
      </c>
      <c r="K27" s="13">
        <f t="shared" si="2"/>
        <v>6724572.6445122585</v>
      </c>
      <c r="L27" s="20">
        <f t="shared" si="5"/>
        <v>67.467589552586915</v>
      </c>
    </row>
    <row r="28" spans="1:12" x14ac:dyDescent="0.25">
      <c r="A28" s="16">
        <v>19</v>
      </c>
      <c r="B28" s="48">
        <v>4</v>
      </c>
      <c r="C28" s="47">
        <v>14864</v>
      </c>
      <c r="D28" s="47">
        <v>15645</v>
      </c>
      <c r="E28" s="21">
        <v>0.57879999999999998</v>
      </c>
      <c r="F28" s="18">
        <f t="shared" si="3"/>
        <v>2.6221770625061455E-4</v>
      </c>
      <c r="G28" s="18">
        <f t="shared" si="0"/>
        <v>2.6218874852643366E-4</v>
      </c>
      <c r="H28" s="13">
        <f t="shared" si="6"/>
        <v>99651.385141890467</v>
      </c>
      <c r="I28" s="13">
        <f t="shared" si="4"/>
        <v>26.127471959277909</v>
      </c>
      <c r="J28" s="13">
        <f t="shared" si="1"/>
        <v>99640.380250701215</v>
      </c>
      <c r="K28" s="13">
        <f t="shared" si="2"/>
        <v>6624910.9488580283</v>
      </c>
      <c r="L28" s="20">
        <f t="shared" si="5"/>
        <v>66.480871685075186</v>
      </c>
    </row>
    <row r="29" spans="1:12" x14ac:dyDescent="0.25">
      <c r="A29" s="16">
        <v>20</v>
      </c>
      <c r="B29" s="48">
        <v>0</v>
      </c>
      <c r="C29" s="47">
        <v>14308</v>
      </c>
      <c r="D29" s="47">
        <v>15349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99625.25766993119</v>
      </c>
      <c r="I29" s="13">
        <f t="shared" si="4"/>
        <v>0</v>
      </c>
      <c r="J29" s="13">
        <f t="shared" si="1"/>
        <v>99625.25766993119</v>
      </c>
      <c r="K29" s="13">
        <f t="shared" si="2"/>
        <v>6525270.5686073266</v>
      </c>
      <c r="L29" s="20">
        <f t="shared" si="5"/>
        <v>65.498154998265846</v>
      </c>
    </row>
    <row r="30" spans="1:12" x14ac:dyDescent="0.25">
      <c r="A30" s="16">
        <v>21</v>
      </c>
      <c r="B30" s="48">
        <v>3</v>
      </c>
      <c r="C30" s="47">
        <v>13965</v>
      </c>
      <c r="D30" s="47">
        <v>14890</v>
      </c>
      <c r="E30" s="21">
        <v>0.67490000000000006</v>
      </c>
      <c r="F30" s="18">
        <f t="shared" si="3"/>
        <v>2.0793623288858083E-4</v>
      </c>
      <c r="G30" s="18">
        <f t="shared" si="0"/>
        <v>2.0792217733498148E-4</v>
      </c>
      <c r="H30" s="13">
        <f t="shared" si="6"/>
        <v>99625.25766993119</v>
      </c>
      <c r="I30" s="13">
        <f t="shared" si="4"/>
        <v>20.714300492290658</v>
      </c>
      <c r="J30" s="13">
        <f t="shared" si="1"/>
        <v>99618.523450841152</v>
      </c>
      <c r="K30" s="13">
        <f t="shared" si="2"/>
        <v>6425645.3109373953</v>
      </c>
      <c r="L30" s="20">
        <f t="shared" si="5"/>
        <v>64.498154998265846</v>
      </c>
    </row>
    <row r="31" spans="1:12" x14ac:dyDescent="0.25">
      <c r="A31" s="16">
        <v>22</v>
      </c>
      <c r="B31" s="48">
        <v>4</v>
      </c>
      <c r="C31" s="47">
        <v>14158</v>
      </c>
      <c r="D31" s="47">
        <v>14604</v>
      </c>
      <c r="E31" s="21">
        <v>0.32050000000000001</v>
      </c>
      <c r="F31" s="18">
        <f t="shared" si="3"/>
        <v>2.7814477435505179E-4</v>
      </c>
      <c r="G31" s="18">
        <f t="shared" si="0"/>
        <v>2.780922151004351E-4</v>
      </c>
      <c r="H31" s="13">
        <f t="shared" si="6"/>
        <v>99604.543369438907</v>
      </c>
      <c r="I31" s="13">
        <f t="shared" si="4"/>
        <v>27.69924809967462</v>
      </c>
      <c r="J31" s="13">
        <f t="shared" si="1"/>
        <v>99585.721730355188</v>
      </c>
      <c r="K31" s="13">
        <f t="shared" si="2"/>
        <v>6326026.7874865541</v>
      </c>
      <c r="L31" s="20">
        <f t="shared" si="5"/>
        <v>63.511428028166961</v>
      </c>
    </row>
    <row r="32" spans="1:12" x14ac:dyDescent="0.25">
      <c r="A32" s="16">
        <v>23</v>
      </c>
      <c r="B32" s="48">
        <v>3</v>
      </c>
      <c r="C32" s="47">
        <v>13773</v>
      </c>
      <c r="D32" s="47">
        <v>14835</v>
      </c>
      <c r="E32" s="21">
        <v>0.21190000000000001</v>
      </c>
      <c r="F32" s="18">
        <f t="shared" si="3"/>
        <v>2.0973154362416107E-4</v>
      </c>
      <c r="G32" s="18">
        <f t="shared" si="0"/>
        <v>2.0969688294600469E-4</v>
      </c>
      <c r="H32" s="13">
        <f t="shared" si="6"/>
        <v>99576.844121339236</v>
      </c>
      <c r="I32" s="13">
        <f t="shared" si="4"/>
        <v>20.88095382584503</v>
      </c>
      <c r="J32" s="13">
        <f t="shared" si="1"/>
        <v>99560.387841629083</v>
      </c>
      <c r="K32" s="13">
        <f t="shared" si="2"/>
        <v>6226441.065756199</v>
      </c>
      <c r="L32" s="20">
        <f t="shared" si="5"/>
        <v>62.52900582156407</v>
      </c>
    </row>
    <row r="33" spans="1:12" x14ac:dyDescent="0.25">
      <c r="A33" s="16">
        <v>24</v>
      </c>
      <c r="B33" s="48">
        <v>3</v>
      </c>
      <c r="C33" s="47">
        <v>13233</v>
      </c>
      <c r="D33" s="47">
        <v>14490</v>
      </c>
      <c r="E33" s="21">
        <v>0.3553</v>
      </c>
      <c r="F33" s="18">
        <f t="shared" si="3"/>
        <v>2.1642679363705227E-4</v>
      </c>
      <c r="G33" s="18">
        <f t="shared" si="0"/>
        <v>2.1639659974291651E-4</v>
      </c>
      <c r="H33" s="13">
        <f t="shared" si="6"/>
        <v>99555.963167513386</v>
      </c>
      <c r="I33" s="13">
        <f t="shared" si="4"/>
        <v>21.543571913580934</v>
      </c>
      <c r="J33" s="13">
        <f t="shared" si="1"/>
        <v>99542.074026700691</v>
      </c>
      <c r="K33" s="13">
        <f t="shared" si="2"/>
        <v>6126880.6779145701</v>
      </c>
      <c r="L33" s="20">
        <f t="shared" si="5"/>
        <v>61.542076265240368</v>
      </c>
    </row>
    <row r="34" spans="1:12" x14ac:dyDescent="0.25">
      <c r="A34" s="16">
        <v>25</v>
      </c>
      <c r="B34" s="48">
        <v>4</v>
      </c>
      <c r="C34" s="47">
        <v>13262</v>
      </c>
      <c r="D34" s="47">
        <v>13912</v>
      </c>
      <c r="E34" s="21">
        <v>0.47260000000000002</v>
      </c>
      <c r="F34" s="18">
        <f t="shared" si="3"/>
        <v>2.9439905792301462E-4</v>
      </c>
      <c r="G34" s="18">
        <f t="shared" si="0"/>
        <v>2.9435335483643461E-4</v>
      </c>
      <c r="H34" s="13">
        <f t="shared" si="6"/>
        <v>99534.4195955998</v>
      </c>
      <c r="I34" s="13">
        <f t="shared" si="4"/>
        <v>29.298290329662159</v>
      </c>
      <c r="J34" s="13">
        <f t="shared" si="1"/>
        <v>99518.967677279928</v>
      </c>
      <c r="K34" s="13">
        <f t="shared" si="2"/>
        <v>6027338.603887869</v>
      </c>
      <c r="L34" s="20">
        <f t="shared" si="5"/>
        <v>60.555319741416611</v>
      </c>
    </row>
    <row r="35" spans="1:12" x14ac:dyDescent="0.25">
      <c r="A35" s="16">
        <v>26</v>
      </c>
      <c r="B35" s="48">
        <v>6</v>
      </c>
      <c r="C35" s="47">
        <v>13253</v>
      </c>
      <c r="D35" s="47">
        <v>13965</v>
      </c>
      <c r="E35" s="21">
        <v>0.41510000000000002</v>
      </c>
      <c r="F35" s="18">
        <f t="shared" si="3"/>
        <v>4.4088470864868834E-4</v>
      </c>
      <c r="G35" s="18">
        <f t="shared" si="0"/>
        <v>4.4077104549143599E-4</v>
      </c>
      <c r="H35" s="13">
        <f t="shared" si="6"/>
        <v>99505.121305270135</v>
      </c>
      <c r="I35" s="13">
        <f t="shared" si="4"/>
        <v>43.85897634947608</v>
      </c>
      <c r="J35" s="13">
        <f t="shared" si="1"/>
        <v>99479.468190003317</v>
      </c>
      <c r="K35" s="13">
        <f t="shared" si="2"/>
        <v>5927819.6362105887</v>
      </c>
      <c r="L35" s="20">
        <f t="shared" si="5"/>
        <v>59.573010498873998</v>
      </c>
    </row>
    <row r="36" spans="1:12" x14ac:dyDescent="0.25">
      <c r="A36" s="16">
        <v>27</v>
      </c>
      <c r="B36" s="48">
        <v>1</v>
      </c>
      <c r="C36" s="47">
        <v>13354</v>
      </c>
      <c r="D36" s="47">
        <v>13998</v>
      </c>
      <c r="E36" s="21">
        <v>0.69589999999999996</v>
      </c>
      <c r="F36" s="18">
        <f t="shared" si="3"/>
        <v>7.3120795554255629E-5</v>
      </c>
      <c r="G36" s="18">
        <f t="shared" si="0"/>
        <v>7.3119169673917957E-5</v>
      </c>
      <c r="H36" s="13">
        <f t="shared" si="6"/>
        <v>99461.262328920653</v>
      </c>
      <c r="I36" s="13">
        <f t="shared" si="4"/>
        <v>7.272524916210414</v>
      </c>
      <c r="J36" s="13">
        <f t="shared" si="1"/>
        <v>99459.050754093623</v>
      </c>
      <c r="K36" s="13">
        <f t="shared" si="2"/>
        <v>5828340.1680205856</v>
      </c>
      <c r="L36" s="20">
        <f t="shared" si="5"/>
        <v>58.599097091148231</v>
      </c>
    </row>
    <row r="37" spans="1:12" x14ac:dyDescent="0.25">
      <c r="A37" s="16">
        <v>28</v>
      </c>
      <c r="B37" s="48">
        <v>1</v>
      </c>
      <c r="C37" s="47">
        <v>13565</v>
      </c>
      <c r="D37" s="47">
        <v>14031</v>
      </c>
      <c r="E37" s="21">
        <v>0.15890000000000001</v>
      </c>
      <c r="F37" s="18">
        <f t="shared" si="3"/>
        <v>7.2474271633570086E-5</v>
      </c>
      <c r="G37" s="18">
        <f t="shared" si="0"/>
        <v>7.2469854008247122E-5</v>
      </c>
      <c r="H37" s="13">
        <f t="shared" si="6"/>
        <v>99453.989804004435</v>
      </c>
      <c r="I37" s="13">
        <f t="shared" si="4"/>
        <v>7.2074161216338997</v>
      </c>
      <c r="J37" s="13">
        <f t="shared" si="1"/>
        <v>99447.927646304539</v>
      </c>
      <c r="K37" s="13">
        <f t="shared" si="2"/>
        <v>5728881.117266492</v>
      </c>
      <c r="L37" s="20">
        <f t="shared" si="5"/>
        <v>57.603331234438052</v>
      </c>
    </row>
    <row r="38" spans="1:12" x14ac:dyDescent="0.25">
      <c r="A38" s="16">
        <v>29</v>
      </c>
      <c r="B38" s="48">
        <v>4</v>
      </c>
      <c r="C38" s="47">
        <v>13983</v>
      </c>
      <c r="D38" s="47">
        <v>14232</v>
      </c>
      <c r="E38" s="21">
        <v>0.56710000000000005</v>
      </c>
      <c r="F38" s="18">
        <f t="shared" si="3"/>
        <v>2.8353712564238879E-4</v>
      </c>
      <c r="G38" s="18">
        <f t="shared" si="0"/>
        <v>2.8350232765333582E-4</v>
      </c>
      <c r="H38" s="13">
        <f t="shared" si="6"/>
        <v>99446.782387882806</v>
      </c>
      <c r="I38" s="13">
        <f t="shared" si="4"/>
        <v>28.193394284599538</v>
      </c>
      <c r="J38" s="13">
        <f t="shared" si="1"/>
        <v>99434.577467497002</v>
      </c>
      <c r="K38" s="13">
        <f t="shared" si="2"/>
        <v>5629433.1896201875</v>
      </c>
      <c r="L38" s="20">
        <f t="shared" si="5"/>
        <v>56.607494525696303</v>
      </c>
    </row>
    <row r="39" spans="1:12" x14ac:dyDescent="0.25">
      <c r="A39" s="16">
        <v>30</v>
      </c>
      <c r="B39" s="48">
        <v>1</v>
      </c>
      <c r="C39" s="47">
        <v>14347</v>
      </c>
      <c r="D39" s="47">
        <v>14616</v>
      </c>
      <c r="E39" s="21">
        <v>0.63839999999999997</v>
      </c>
      <c r="F39" s="18">
        <f t="shared" si="3"/>
        <v>6.9053620136035626E-5</v>
      </c>
      <c r="G39" s="18">
        <f t="shared" si="0"/>
        <v>6.9051895924761503E-5</v>
      </c>
      <c r="H39" s="13">
        <f t="shared" si="6"/>
        <v>99418.588993598212</v>
      </c>
      <c r="I39" s="13">
        <f t="shared" si="4"/>
        <v>6.8650420601725832</v>
      </c>
      <c r="J39" s="13">
        <f t="shared" si="1"/>
        <v>99416.106594389246</v>
      </c>
      <c r="K39" s="13">
        <f t="shared" si="2"/>
        <v>5529998.6121526901</v>
      </c>
      <c r="L39" s="20">
        <f t="shared" si="5"/>
        <v>55.623386613430803</v>
      </c>
    </row>
    <row r="40" spans="1:12" x14ac:dyDescent="0.25">
      <c r="A40" s="16">
        <v>31</v>
      </c>
      <c r="B40" s="48">
        <v>2</v>
      </c>
      <c r="C40" s="47">
        <v>14687</v>
      </c>
      <c r="D40" s="47">
        <v>15024</v>
      </c>
      <c r="E40" s="21">
        <v>0.54249999999999998</v>
      </c>
      <c r="F40" s="18">
        <f t="shared" si="3"/>
        <v>1.3463027161657299E-4</v>
      </c>
      <c r="G40" s="18">
        <f t="shared" si="0"/>
        <v>1.3462197979795262E-4</v>
      </c>
      <c r="H40" s="13">
        <f t="shared" si="6"/>
        <v>99411.723951538035</v>
      </c>
      <c r="I40" s="13">
        <f t="shared" si="4"/>
        <v>13.383003093483596</v>
      </c>
      <c r="J40" s="13">
        <f t="shared" si="1"/>
        <v>99405.60122762277</v>
      </c>
      <c r="K40" s="13">
        <f t="shared" si="2"/>
        <v>5430582.5055583008</v>
      </c>
      <c r="L40" s="20">
        <f t="shared" si="5"/>
        <v>54.62718369319942</v>
      </c>
    </row>
    <row r="41" spans="1:12" x14ac:dyDescent="0.25">
      <c r="A41" s="16">
        <v>32</v>
      </c>
      <c r="B41" s="48">
        <v>3</v>
      </c>
      <c r="C41" s="47">
        <v>14857</v>
      </c>
      <c r="D41" s="47">
        <v>15277</v>
      </c>
      <c r="E41" s="21">
        <v>0.78259999999999996</v>
      </c>
      <c r="F41" s="18">
        <f t="shared" si="3"/>
        <v>1.9911063914515166E-4</v>
      </c>
      <c r="G41" s="18">
        <f t="shared" si="0"/>
        <v>1.9910202068508062E-4</v>
      </c>
      <c r="H41" s="13">
        <f t="shared" si="6"/>
        <v>99398.340948444558</v>
      </c>
      <c r="I41" s="13">
        <f t="shared" si="4"/>
        <v>19.790410535579905</v>
      </c>
      <c r="J41" s="13">
        <f t="shared" si="1"/>
        <v>99394.038513194115</v>
      </c>
      <c r="K41" s="13">
        <f t="shared" si="2"/>
        <v>5331176.9043306783</v>
      </c>
      <c r="L41" s="20">
        <f t="shared" si="5"/>
        <v>53.634465660707825</v>
      </c>
    </row>
    <row r="42" spans="1:12" x14ac:dyDescent="0.25">
      <c r="A42" s="16">
        <v>33</v>
      </c>
      <c r="B42" s="48">
        <v>6</v>
      </c>
      <c r="C42" s="47">
        <v>15451</v>
      </c>
      <c r="D42" s="47">
        <v>15349</v>
      </c>
      <c r="E42" s="21">
        <v>0.50319999999999998</v>
      </c>
      <c r="F42" s="18">
        <f t="shared" si="3"/>
        <v>3.8961038961038961E-4</v>
      </c>
      <c r="G42" s="18">
        <f t="shared" si="0"/>
        <v>3.8953499182443961E-4</v>
      </c>
      <c r="H42" s="13">
        <f t="shared" si="6"/>
        <v>99378.550537908974</v>
      </c>
      <c r="I42" s="13">
        <f t="shared" si="4"/>
        <v>38.711422871309033</v>
      </c>
      <c r="J42" s="13">
        <f t="shared" si="1"/>
        <v>99359.318703026511</v>
      </c>
      <c r="K42" s="13">
        <f t="shared" si="2"/>
        <v>5231782.8658174844</v>
      </c>
      <c r="L42" s="20">
        <f t="shared" si="5"/>
        <v>52.644990669508374</v>
      </c>
    </row>
    <row r="43" spans="1:12" x14ac:dyDescent="0.25">
      <c r="A43" s="16">
        <v>34</v>
      </c>
      <c r="B43" s="48">
        <v>3</v>
      </c>
      <c r="C43" s="47">
        <v>16051</v>
      </c>
      <c r="D43" s="47">
        <v>15969</v>
      </c>
      <c r="E43" s="21">
        <v>0.47849999999999998</v>
      </c>
      <c r="F43" s="18">
        <f t="shared" si="3"/>
        <v>1.8738288569643974E-4</v>
      </c>
      <c r="G43" s="18">
        <f t="shared" si="0"/>
        <v>1.8736457639726589E-4</v>
      </c>
      <c r="H43" s="13">
        <f t="shared" si="6"/>
        <v>99339.83911503767</v>
      </c>
      <c r="I43" s="13">
        <f t="shared" si="4"/>
        <v>18.612766875161576</v>
      </c>
      <c r="J43" s="13">
        <f t="shared" si="1"/>
        <v>99330.132557112272</v>
      </c>
      <c r="K43" s="13">
        <f t="shared" si="2"/>
        <v>5132423.5471144579</v>
      </c>
      <c r="L43" s="20">
        <f t="shared" si="5"/>
        <v>51.665309636459156</v>
      </c>
    </row>
    <row r="44" spans="1:12" x14ac:dyDescent="0.25">
      <c r="A44" s="16">
        <v>35</v>
      </c>
      <c r="B44" s="48">
        <v>7</v>
      </c>
      <c r="C44" s="47">
        <v>16646</v>
      </c>
      <c r="D44" s="47">
        <v>16498</v>
      </c>
      <c r="E44" s="21">
        <v>0.51549999999999996</v>
      </c>
      <c r="F44" s="18">
        <f t="shared" si="3"/>
        <v>4.2239922761284096E-4</v>
      </c>
      <c r="G44" s="18">
        <f t="shared" si="0"/>
        <v>4.2231280027382767E-4</v>
      </c>
      <c r="H44" s="13">
        <f t="shared" si="6"/>
        <v>99321.226348162512</v>
      </c>
      <c r="I44" s="13">
        <f t="shared" si="4"/>
        <v>41.944625225723186</v>
      </c>
      <c r="J44" s="13">
        <f t="shared" si="1"/>
        <v>99300.904177240649</v>
      </c>
      <c r="K44" s="13">
        <f t="shared" si="2"/>
        <v>5033093.4145573452</v>
      </c>
      <c r="L44" s="20">
        <f t="shared" si="5"/>
        <v>50.674902028638307</v>
      </c>
    </row>
    <row r="45" spans="1:12" x14ac:dyDescent="0.25">
      <c r="A45" s="16">
        <v>36</v>
      </c>
      <c r="B45" s="48">
        <v>4</v>
      </c>
      <c r="C45" s="47">
        <v>17225</v>
      </c>
      <c r="D45" s="47">
        <v>17019</v>
      </c>
      <c r="E45" s="21">
        <v>0.76919999999999999</v>
      </c>
      <c r="F45" s="18">
        <f t="shared" si="3"/>
        <v>2.336175680411167E-4</v>
      </c>
      <c r="G45" s="18">
        <f t="shared" si="0"/>
        <v>2.3360497230986819E-4</v>
      </c>
      <c r="H45" s="13">
        <f t="shared" si="6"/>
        <v>99279.281722936794</v>
      </c>
      <c r="I45" s="13">
        <f t="shared" si="4"/>
        <v>23.192133857830253</v>
      </c>
      <c r="J45" s="13">
        <f t="shared" si="1"/>
        <v>99273.928978442418</v>
      </c>
      <c r="K45" s="13">
        <f t="shared" si="2"/>
        <v>4933792.5103801042</v>
      </c>
      <c r="L45" s="20">
        <f t="shared" si="5"/>
        <v>49.696093935782727</v>
      </c>
    </row>
    <row r="46" spans="1:12" x14ac:dyDescent="0.25">
      <c r="A46" s="16">
        <v>37</v>
      </c>
      <c r="B46" s="48">
        <v>4</v>
      </c>
      <c r="C46" s="47">
        <v>17969</v>
      </c>
      <c r="D46" s="47">
        <v>17605</v>
      </c>
      <c r="E46" s="21">
        <v>0.41099999999999998</v>
      </c>
      <c r="F46" s="18">
        <f t="shared" si="3"/>
        <v>2.2488334176645866E-4</v>
      </c>
      <c r="G46" s="18">
        <f t="shared" si="0"/>
        <v>2.2485355849868877E-4</v>
      </c>
      <c r="H46" s="13">
        <f t="shared" si="6"/>
        <v>99256.089589078969</v>
      </c>
      <c r="I46" s="13">
        <f t="shared" si="4"/>
        <v>22.318084946769062</v>
      </c>
      <c r="J46" s="13">
        <f t="shared" si="1"/>
        <v>99242.944237045318</v>
      </c>
      <c r="K46" s="13">
        <f t="shared" si="2"/>
        <v>4834518.581401662</v>
      </c>
      <c r="L46" s="20">
        <f t="shared" si="5"/>
        <v>48.707526172113056</v>
      </c>
    </row>
    <row r="47" spans="1:12" x14ac:dyDescent="0.25">
      <c r="A47" s="16">
        <v>38</v>
      </c>
      <c r="B47" s="48">
        <v>6</v>
      </c>
      <c r="C47" s="47">
        <v>18975</v>
      </c>
      <c r="D47" s="47">
        <v>18279</v>
      </c>
      <c r="E47" s="21">
        <v>0.28449999999999998</v>
      </c>
      <c r="F47" s="18">
        <f t="shared" si="3"/>
        <v>3.2211306168465132E-4</v>
      </c>
      <c r="G47" s="18">
        <f t="shared" si="0"/>
        <v>3.2203884078254794E-4</v>
      </c>
      <c r="H47" s="13">
        <f t="shared" si="6"/>
        <v>99233.771504132194</v>
      </c>
      <c r="I47" s="13">
        <f t="shared" si="4"/>
        <v>31.957128741670971</v>
      </c>
      <c r="J47" s="13">
        <f t="shared" si="1"/>
        <v>99210.906178517529</v>
      </c>
      <c r="K47" s="13">
        <f t="shared" si="2"/>
        <v>4735275.637164617</v>
      </c>
      <c r="L47" s="20">
        <f t="shared" si="5"/>
        <v>47.718388260265158</v>
      </c>
    </row>
    <row r="48" spans="1:12" x14ac:dyDescent="0.25">
      <c r="A48" s="16">
        <v>39</v>
      </c>
      <c r="B48" s="48">
        <v>7</v>
      </c>
      <c r="C48" s="47">
        <v>19730</v>
      </c>
      <c r="D48" s="47">
        <v>19353</v>
      </c>
      <c r="E48" s="21">
        <v>0.37380000000000002</v>
      </c>
      <c r="F48" s="18">
        <f t="shared" si="3"/>
        <v>3.5821201033697515E-4</v>
      </c>
      <c r="G48" s="18">
        <f t="shared" si="0"/>
        <v>3.581316769750095E-4</v>
      </c>
      <c r="H48" s="13">
        <f t="shared" si="6"/>
        <v>99201.814375390517</v>
      </c>
      <c r="I48" s="13">
        <f t="shared" si="4"/>
        <v>35.527312141222211</v>
      </c>
      <c r="J48" s="13">
        <f t="shared" si="1"/>
        <v>99179.567172527692</v>
      </c>
      <c r="K48" s="13">
        <f t="shared" si="2"/>
        <v>4636064.7309860997</v>
      </c>
      <c r="L48" s="20">
        <f t="shared" si="5"/>
        <v>46.733668735560862</v>
      </c>
    </row>
    <row r="49" spans="1:12" x14ac:dyDescent="0.25">
      <c r="A49" s="16">
        <v>40</v>
      </c>
      <c r="B49" s="48">
        <v>12</v>
      </c>
      <c r="C49" s="47">
        <v>20948</v>
      </c>
      <c r="D49" s="47">
        <v>19922</v>
      </c>
      <c r="E49" s="21">
        <v>0.38719999999999999</v>
      </c>
      <c r="F49" s="18">
        <f t="shared" si="3"/>
        <v>5.8722779544898463E-4</v>
      </c>
      <c r="G49" s="18">
        <f t="shared" si="0"/>
        <v>5.8701655566705403E-4</v>
      </c>
      <c r="H49" s="13">
        <f t="shared" si="6"/>
        <v>99166.2870632493</v>
      </c>
      <c r="I49" s="13">
        <f t="shared" si="4"/>
        <v>58.212252270158942</v>
      </c>
      <c r="J49" s="13">
        <f t="shared" si="1"/>
        <v>99130.614595058156</v>
      </c>
      <c r="K49" s="13">
        <f t="shared" si="2"/>
        <v>4536885.1638135724</v>
      </c>
      <c r="L49" s="20">
        <f t="shared" si="5"/>
        <v>45.750277621263557</v>
      </c>
    </row>
    <row r="50" spans="1:12" x14ac:dyDescent="0.25">
      <c r="A50" s="16">
        <v>41</v>
      </c>
      <c r="B50" s="48">
        <v>15</v>
      </c>
      <c r="C50" s="47">
        <v>22310</v>
      </c>
      <c r="D50" s="47">
        <v>21174</v>
      </c>
      <c r="E50" s="21">
        <v>0.51290000000000002</v>
      </c>
      <c r="F50" s="18">
        <f t="shared" si="3"/>
        <v>6.8990893202097324E-4</v>
      </c>
      <c r="G50" s="18">
        <f t="shared" si="0"/>
        <v>6.8967716280976597E-4</v>
      </c>
      <c r="H50" s="13">
        <f t="shared" si="6"/>
        <v>99108.074810979146</v>
      </c>
      <c r="I50" s="13">
        <f t="shared" si="4"/>
        <v>68.352575847174137</v>
      </c>
      <c r="J50" s="13">
        <f t="shared" si="1"/>
        <v>99074.780271283977</v>
      </c>
      <c r="K50" s="13">
        <f t="shared" si="2"/>
        <v>4437754.549218514</v>
      </c>
      <c r="L50" s="20">
        <f t="shared" si="5"/>
        <v>44.776922139616637</v>
      </c>
    </row>
    <row r="51" spans="1:12" x14ac:dyDescent="0.25">
      <c r="A51" s="16">
        <v>42</v>
      </c>
      <c r="B51" s="48">
        <v>17</v>
      </c>
      <c r="C51" s="47">
        <v>23213</v>
      </c>
      <c r="D51" s="47">
        <v>22567</v>
      </c>
      <c r="E51" s="21">
        <v>0.61260000000000003</v>
      </c>
      <c r="F51" s="18">
        <f t="shared" si="3"/>
        <v>7.4268239405854083E-4</v>
      </c>
      <c r="G51" s="18">
        <f t="shared" si="0"/>
        <v>7.4246877453668222E-4</v>
      </c>
      <c r="H51" s="13">
        <f t="shared" si="6"/>
        <v>99039.722235131965</v>
      </c>
      <c r="I51" s="13">
        <f t="shared" si="4"/>
        <v>73.533901198371822</v>
      </c>
      <c r="J51" s="13">
        <f t="shared" si="1"/>
        <v>99011.235201807707</v>
      </c>
      <c r="K51" s="13">
        <f t="shared" si="2"/>
        <v>4338679.7689472297</v>
      </c>
      <c r="L51" s="20">
        <f t="shared" si="5"/>
        <v>43.807471093736439</v>
      </c>
    </row>
    <row r="52" spans="1:12" x14ac:dyDescent="0.25">
      <c r="A52" s="16">
        <v>43</v>
      </c>
      <c r="B52" s="48">
        <v>15</v>
      </c>
      <c r="C52" s="47">
        <v>24553</v>
      </c>
      <c r="D52" s="47">
        <v>23416</v>
      </c>
      <c r="E52" s="21">
        <v>0.53320000000000001</v>
      </c>
      <c r="F52" s="18">
        <f t="shared" si="3"/>
        <v>6.2540390668973714E-4</v>
      </c>
      <c r="G52" s="18">
        <f t="shared" si="0"/>
        <v>6.252213804704682E-4</v>
      </c>
      <c r="H52" s="13">
        <f t="shared" si="6"/>
        <v>98966.188333933591</v>
      </c>
      <c r="I52" s="13">
        <f t="shared" si="4"/>
        <v>61.875776890042303</v>
      </c>
      <c r="J52" s="13">
        <f t="shared" si="1"/>
        <v>98937.304721281325</v>
      </c>
      <c r="K52" s="13">
        <f t="shared" si="2"/>
        <v>4239668.533745422</v>
      </c>
      <c r="L52" s="20">
        <f t="shared" si="5"/>
        <v>42.83956576603569</v>
      </c>
    </row>
    <row r="53" spans="1:12" x14ac:dyDescent="0.25">
      <c r="A53" s="16">
        <v>44</v>
      </c>
      <c r="B53" s="48">
        <v>16</v>
      </c>
      <c r="C53" s="47">
        <v>25923</v>
      </c>
      <c r="D53" s="47">
        <v>24687</v>
      </c>
      <c r="E53" s="21">
        <v>0.34499999999999997</v>
      </c>
      <c r="F53" s="18">
        <f t="shared" si="3"/>
        <v>6.3228610946453273E-4</v>
      </c>
      <c r="G53" s="18">
        <f t="shared" si="0"/>
        <v>6.3202435821876587E-4</v>
      </c>
      <c r="H53" s="13">
        <f t="shared" si="6"/>
        <v>98904.312557043551</v>
      </c>
      <c r="I53" s="13">
        <f t="shared" si="4"/>
        <v>62.509934668933674</v>
      </c>
      <c r="J53" s="13">
        <f t="shared" si="1"/>
        <v>98863.368549835388</v>
      </c>
      <c r="K53" s="13">
        <f t="shared" si="2"/>
        <v>4140731.2290241411</v>
      </c>
      <c r="L53" s="20">
        <f t="shared" si="5"/>
        <v>41.866033158422226</v>
      </c>
    </row>
    <row r="54" spans="1:12" x14ac:dyDescent="0.25">
      <c r="A54" s="16">
        <v>45</v>
      </c>
      <c r="B54" s="48">
        <v>25</v>
      </c>
      <c r="C54" s="47">
        <v>25986</v>
      </c>
      <c r="D54" s="47">
        <v>26002</v>
      </c>
      <c r="E54" s="21">
        <v>0.47249999999999998</v>
      </c>
      <c r="F54" s="18">
        <f t="shared" si="3"/>
        <v>9.6176040624759555E-4</v>
      </c>
      <c r="G54" s="18">
        <f t="shared" si="0"/>
        <v>9.6127272508801653E-4</v>
      </c>
      <c r="H54" s="13">
        <f t="shared" si="6"/>
        <v>98841.802622374613</v>
      </c>
      <c r="I54" s="13">
        <f t="shared" si="4"/>
        <v>95.013928959421904</v>
      </c>
      <c r="J54" s="13">
        <f t="shared" si="1"/>
        <v>98791.682774848523</v>
      </c>
      <c r="K54" s="13">
        <f t="shared" si="2"/>
        <v>4041867.8604743057</v>
      </c>
      <c r="L54" s="20">
        <f t="shared" si="5"/>
        <v>40.892292059021557</v>
      </c>
    </row>
    <row r="55" spans="1:12" x14ac:dyDescent="0.25">
      <c r="A55" s="16">
        <v>46</v>
      </c>
      <c r="B55" s="48">
        <v>19</v>
      </c>
      <c r="C55" s="47">
        <v>26211</v>
      </c>
      <c r="D55" s="47">
        <v>26159</v>
      </c>
      <c r="E55" s="21">
        <v>0.47239999999999999</v>
      </c>
      <c r="F55" s="18">
        <f t="shared" si="3"/>
        <v>7.2560626312774491E-4</v>
      </c>
      <c r="G55" s="18">
        <f t="shared" si="0"/>
        <v>7.2532858568362325E-4</v>
      </c>
      <c r="H55" s="13">
        <f t="shared" si="6"/>
        <v>98746.78869341519</v>
      </c>
      <c r="I55" s="13">
        <f t="shared" si="4"/>
        <v>71.623868583794433</v>
      </c>
      <c r="J55" s="13">
        <f t="shared" si="1"/>
        <v>98708.99994035039</v>
      </c>
      <c r="K55" s="13">
        <f t="shared" si="2"/>
        <v>3943076.1776994574</v>
      </c>
      <c r="L55" s="20">
        <f t="shared" si="5"/>
        <v>39.931183888336378</v>
      </c>
    </row>
    <row r="56" spans="1:12" x14ac:dyDescent="0.25">
      <c r="A56" s="16">
        <v>47</v>
      </c>
      <c r="B56" s="48">
        <v>34</v>
      </c>
      <c r="C56" s="47">
        <v>26171</v>
      </c>
      <c r="D56" s="47">
        <v>26324</v>
      </c>
      <c r="E56" s="21">
        <v>0.46829999999999999</v>
      </c>
      <c r="F56" s="18">
        <f t="shared" si="3"/>
        <v>1.2953614629964759E-3</v>
      </c>
      <c r="G56" s="18">
        <f t="shared" si="0"/>
        <v>1.2944699050176616E-3</v>
      </c>
      <c r="H56" s="13">
        <f t="shared" si="6"/>
        <v>98675.164824831401</v>
      </c>
      <c r="I56" s="13">
        <f t="shared" si="4"/>
        <v>127.73203123840162</v>
      </c>
      <c r="J56" s="13">
        <f t="shared" si="1"/>
        <v>98607.249703821944</v>
      </c>
      <c r="K56" s="13">
        <f t="shared" si="2"/>
        <v>3844367.1777591072</v>
      </c>
      <c r="L56" s="20">
        <f t="shared" si="5"/>
        <v>38.959825246642815</v>
      </c>
    </row>
    <row r="57" spans="1:12" x14ac:dyDescent="0.25">
      <c r="A57" s="16">
        <v>48</v>
      </c>
      <c r="B57" s="48">
        <v>33</v>
      </c>
      <c r="C57" s="47">
        <v>25293</v>
      </c>
      <c r="D57" s="47">
        <v>26256</v>
      </c>
      <c r="E57" s="21">
        <v>0.59370000000000001</v>
      </c>
      <c r="F57" s="18">
        <f t="shared" si="3"/>
        <v>1.2803352150381191E-3</v>
      </c>
      <c r="G57" s="18">
        <f t="shared" si="0"/>
        <v>1.2796695306950435E-3</v>
      </c>
      <c r="H57" s="13">
        <f t="shared" si="6"/>
        <v>98547.432793593005</v>
      </c>
      <c r="I57" s="13">
        <f t="shared" si="4"/>
        <v>126.10814707417849</v>
      </c>
      <c r="J57" s="13">
        <f t="shared" si="1"/>
        <v>98496.195053436764</v>
      </c>
      <c r="K57" s="13">
        <f t="shared" si="2"/>
        <v>3745759.9280552855</v>
      </c>
      <c r="L57" s="20">
        <f t="shared" si="5"/>
        <v>38.009715949686452</v>
      </c>
    </row>
    <row r="58" spans="1:12" x14ac:dyDescent="0.25">
      <c r="A58" s="16">
        <v>49</v>
      </c>
      <c r="B58" s="48">
        <v>35</v>
      </c>
      <c r="C58" s="47">
        <v>23841</v>
      </c>
      <c r="D58" s="47">
        <v>25304</v>
      </c>
      <c r="E58" s="21">
        <v>0.49120000000000003</v>
      </c>
      <c r="F58" s="18">
        <f t="shared" si="3"/>
        <v>1.4243564960830196E-3</v>
      </c>
      <c r="G58" s="18">
        <f t="shared" si="0"/>
        <v>1.423324994546632E-3</v>
      </c>
      <c r="H58" s="13">
        <f t="shared" si="6"/>
        <v>98421.324646518828</v>
      </c>
      <c r="I58" s="13">
        <f t="shared" si="4"/>
        <v>140.08553136577871</v>
      </c>
      <c r="J58" s="13">
        <f t="shared" si="1"/>
        <v>98350.04912815991</v>
      </c>
      <c r="K58" s="13">
        <f t="shared" si="2"/>
        <v>3647263.7330018487</v>
      </c>
      <c r="L58" s="20">
        <f t="shared" si="5"/>
        <v>37.057657434514653</v>
      </c>
    </row>
    <row r="59" spans="1:12" x14ac:dyDescent="0.25">
      <c r="A59" s="16">
        <v>50</v>
      </c>
      <c r="B59" s="48">
        <v>34</v>
      </c>
      <c r="C59" s="47">
        <v>22920</v>
      </c>
      <c r="D59" s="47">
        <v>23948</v>
      </c>
      <c r="E59" s="21">
        <v>0.52539999999999998</v>
      </c>
      <c r="F59" s="18">
        <f t="shared" si="3"/>
        <v>1.4508833319108988E-3</v>
      </c>
      <c r="G59" s="18">
        <f t="shared" si="0"/>
        <v>1.4498849567459234E-3</v>
      </c>
      <c r="H59" s="13">
        <f t="shared" si="6"/>
        <v>98281.239115153046</v>
      </c>
      <c r="I59" s="13">
        <f t="shared" si="4"/>
        <v>142.49649012340942</v>
      </c>
      <c r="J59" s="13">
        <f t="shared" si="1"/>
        <v>98213.610280940484</v>
      </c>
      <c r="K59" s="13">
        <f t="shared" si="2"/>
        <v>3548913.6838736888</v>
      </c>
      <c r="L59" s="20">
        <f t="shared" si="5"/>
        <v>36.109777571236542</v>
      </c>
    </row>
    <row r="60" spans="1:12" x14ac:dyDescent="0.25">
      <c r="A60" s="16">
        <v>51</v>
      </c>
      <c r="B60" s="48">
        <v>37</v>
      </c>
      <c r="C60" s="47">
        <v>22343</v>
      </c>
      <c r="D60" s="47">
        <v>22994</v>
      </c>
      <c r="E60" s="21">
        <v>0.50800000000000001</v>
      </c>
      <c r="F60" s="18">
        <f t="shared" si="3"/>
        <v>1.6322209233076736E-3</v>
      </c>
      <c r="G60" s="18">
        <f t="shared" si="0"/>
        <v>1.6309112156618257E-3</v>
      </c>
      <c r="H60" s="13">
        <f t="shared" si="6"/>
        <v>98138.742625029641</v>
      </c>
      <c r="I60" s="13">
        <f t="shared" si="4"/>
        <v>160.05557603811013</v>
      </c>
      <c r="J60" s="13">
        <f t="shared" si="1"/>
        <v>98059.995281618889</v>
      </c>
      <c r="K60" s="13">
        <f t="shared" si="2"/>
        <v>3450700.0735927485</v>
      </c>
      <c r="L60" s="20">
        <f t="shared" si="5"/>
        <v>35.161445737869791</v>
      </c>
    </row>
    <row r="61" spans="1:12" x14ac:dyDescent="0.25">
      <c r="A61" s="16">
        <v>52</v>
      </c>
      <c r="B61" s="48">
        <v>40</v>
      </c>
      <c r="C61" s="47">
        <v>21217</v>
      </c>
      <c r="D61" s="47">
        <v>22370</v>
      </c>
      <c r="E61" s="21">
        <v>0.46350000000000002</v>
      </c>
      <c r="F61" s="18">
        <f t="shared" si="3"/>
        <v>1.8354096404891366E-3</v>
      </c>
      <c r="G61" s="18">
        <f t="shared" si="0"/>
        <v>1.833604095538108E-3</v>
      </c>
      <c r="H61" s="13">
        <f t="shared" si="6"/>
        <v>97978.687048991531</v>
      </c>
      <c r="I61" s="13">
        <f t="shared" si="4"/>
        <v>179.65412184847744</v>
      </c>
      <c r="J61" s="13">
        <f t="shared" si="1"/>
        <v>97882.302612619824</v>
      </c>
      <c r="K61" s="13">
        <f t="shared" si="2"/>
        <v>3352640.0783111295</v>
      </c>
      <c r="L61" s="20">
        <f t="shared" si="5"/>
        <v>34.21805475546671</v>
      </c>
    </row>
    <row r="62" spans="1:12" x14ac:dyDescent="0.25">
      <c r="A62" s="16">
        <v>53</v>
      </c>
      <c r="B62" s="48">
        <v>50</v>
      </c>
      <c r="C62" s="47">
        <v>20593</v>
      </c>
      <c r="D62" s="47">
        <v>21274</v>
      </c>
      <c r="E62" s="21">
        <v>0.45029999999999998</v>
      </c>
      <c r="F62" s="18">
        <f t="shared" si="3"/>
        <v>2.3885160149998805E-3</v>
      </c>
      <c r="G62" s="18">
        <f t="shared" si="0"/>
        <v>2.3853840838109464E-3</v>
      </c>
      <c r="H62" s="13">
        <f t="shared" si="6"/>
        <v>97799.032927143053</v>
      </c>
      <c r="I62" s="13">
        <f t="shared" si="4"/>
        <v>233.28825655650971</v>
      </c>
      <c r="J62" s="13">
        <f t="shared" si="1"/>
        <v>97670.794372513934</v>
      </c>
      <c r="K62" s="13">
        <f t="shared" si="2"/>
        <v>3254757.7756985095</v>
      </c>
      <c r="L62" s="20">
        <f t="shared" si="5"/>
        <v>33.280060940103496</v>
      </c>
    </row>
    <row r="63" spans="1:12" x14ac:dyDescent="0.25">
      <c r="A63" s="16">
        <v>54</v>
      </c>
      <c r="B63" s="48">
        <v>55</v>
      </c>
      <c r="C63" s="47">
        <v>20173</v>
      </c>
      <c r="D63" s="47">
        <v>20622</v>
      </c>
      <c r="E63" s="21">
        <v>0.52580000000000005</v>
      </c>
      <c r="F63" s="18">
        <f t="shared" si="3"/>
        <v>2.6964088736364752E-3</v>
      </c>
      <c r="G63" s="18">
        <f t="shared" si="0"/>
        <v>2.6929655480104103E-3</v>
      </c>
      <c r="H63" s="13">
        <f t="shared" si="6"/>
        <v>97565.744670586544</v>
      </c>
      <c r="I63" s="13">
        <f t="shared" si="4"/>
        <v>262.74118906386985</v>
      </c>
      <c r="J63" s="13">
        <f t="shared" si="1"/>
        <v>97441.152798732452</v>
      </c>
      <c r="K63" s="13">
        <f t="shared" si="2"/>
        <v>3157086.9813259956</v>
      </c>
      <c r="L63" s="20">
        <f t="shared" si="5"/>
        <v>32.358559779206736</v>
      </c>
    </row>
    <row r="64" spans="1:12" x14ac:dyDescent="0.25">
      <c r="A64" s="16">
        <v>55</v>
      </c>
      <c r="B64" s="48">
        <v>52</v>
      </c>
      <c r="C64" s="47">
        <v>19408</v>
      </c>
      <c r="D64" s="47">
        <v>20180</v>
      </c>
      <c r="E64" s="21">
        <v>0.51729999999999998</v>
      </c>
      <c r="F64" s="18">
        <f t="shared" si="3"/>
        <v>2.6270587046579772E-3</v>
      </c>
      <c r="G64" s="18">
        <f t="shared" si="0"/>
        <v>2.6237315998459748E-3</v>
      </c>
      <c r="H64" s="13">
        <f t="shared" si="6"/>
        <v>97303.003481522668</v>
      </c>
      <c r="I64" s="13">
        <f t="shared" si="4"/>
        <v>255.29696499439393</v>
      </c>
      <c r="J64" s="13">
        <f t="shared" si="1"/>
        <v>97179.771636519872</v>
      </c>
      <c r="K64" s="13">
        <f t="shared" si="2"/>
        <v>3059645.8285272634</v>
      </c>
      <c r="L64" s="20">
        <f t="shared" si="5"/>
        <v>31.444515781142091</v>
      </c>
    </row>
    <row r="65" spans="1:12" x14ac:dyDescent="0.25">
      <c r="A65" s="16">
        <v>56</v>
      </c>
      <c r="B65" s="48">
        <v>62</v>
      </c>
      <c r="C65" s="47">
        <v>18090</v>
      </c>
      <c r="D65" s="47">
        <v>19454</v>
      </c>
      <c r="E65" s="21">
        <v>0.52239999999999998</v>
      </c>
      <c r="F65" s="18">
        <f t="shared" si="3"/>
        <v>3.3027913914340508E-3</v>
      </c>
      <c r="G65" s="18">
        <f t="shared" si="0"/>
        <v>3.2975897299695254E-3</v>
      </c>
      <c r="H65" s="13">
        <f t="shared" si="6"/>
        <v>97047.706516528269</v>
      </c>
      <c r="I65" s="13">
        <f t="shared" si="4"/>
        <v>320.02352032600021</v>
      </c>
      <c r="J65" s="13">
        <f t="shared" si="1"/>
        <v>96894.863283220577</v>
      </c>
      <c r="K65" s="13">
        <f t="shared" si="2"/>
        <v>2962466.0568907433</v>
      </c>
      <c r="L65" s="20">
        <f t="shared" si="5"/>
        <v>30.525873956497914</v>
      </c>
    </row>
    <row r="66" spans="1:12" x14ac:dyDescent="0.25">
      <c r="A66" s="16">
        <v>57</v>
      </c>
      <c r="B66" s="48">
        <v>67</v>
      </c>
      <c r="C66" s="47">
        <v>17322</v>
      </c>
      <c r="D66" s="47">
        <v>18097</v>
      </c>
      <c r="E66" s="21">
        <v>0.51219999999999999</v>
      </c>
      <c r="F66" s="18">
        <f t="shared" si="3"/>
        <v>3.7832801603659054E-3</v>
      </c>
      <c r="G66" s="18">
        <f t="shared" si="0"/>
        <v>3.776311038530288E-3</v>
      </c>
      <c r="H66" s="13">
        <f t="shared" si="6"/>
        <v>96727.682996202275</v>
      </c>
      <c r="I66" s="13">
        <f t="shared" si="4"/>
        <v>365.27381703001709</v>
      </c>
      <c r="J66" s="13">
        <f t="shared" si="1"/>
        <v>96549.502428255029</v>
      </c>
      <c r="K66" s="13">
        <f t="shared" si="2"/>
        <v>2865571.1936075226</v>
      </c>
      <c r="L66" s="20">
        <f t="shared" si="5"/>
        <v>29.625140444230745</v>
      </c>
    </row>
    <row r="67" spans="1:12" x14ac:dyDescent="0.25">
      <c r="A67" s="16">
        <v>58</v>
      </c>
      <c r="B67" s="48">
        <v>79</v>
      </c>
      <c r="C67" s="47">
        <v>17309</v>
      </c>
      <c r="D67" s="47">
        <v>17385</v>
      </c>
      <c r="E67" s="21">
        <v>0.56540000000000001</v>
      </c>
      <c r="F67" s="18">
        <f t="shared" si="3"/>
        <v>4.5541015737591518E-3</v>
      </c>
      <c r="G67" s="18">
        <f t="shared" si="0"/>
        <v>4.5451058432605645E-3</v>
      </c>
      <c r="H67" s="13">
        <f t="shared" si="6"/>
        <v>96362.40917917226</v>
      </c>
      <c r="I67" s="13">
        <f t="shared" si="4"/>
        <v>437.97734903092129</v>
      </c>
      <c r="J67" s="13">
        <f t="shared" si="1"/>
        <v>96172.064223283422</v>
      </c>
      <c r="K67" s="13">
        <f t="shared" si="2"/>
        <v>2769021.6911792676</v>
      </c>
      <c r="L67" s="20">
        <f t="shared" si="5"/>
        <v>28.735496702149316</v>
      </c>
    </row>
    <row r="68" spans="1:12" x14ac:dyDescent="0.25">
      <c r="A68" s="16">
        <v>59</v>
      </c>
      <c r="B68" s="48">
        <v>76</v>
      </c>
      <c r="C68" s="47">
        <v>16402</v>
      </c>
      <c r="D68" s="47">
        <v>17275</v>
      </c>
      <c r="E68" s="21">
        <v>0.52559999999999996</v>
      </c>
      <c r="F68" s="18">
        <f t="shared" si="3"/>
        <v>4.5134661638506993E-3</v>
      </c>
      <c r="G68" s="18">
        <f t="shared" si="0"/>
        <v>4.5038226313104893E-3</v>
      </c>
      <c r="H68" s="13">
        <f t="shared" si="6"/>
        <v>95924.431830141344</v>
      </c>
      <c r="I68" s="13">
        <f t="shared" si="4"/>
        <v>432.02662697219085</v>
      </c>
      <c r="J68" s="13">
        <f t="shared" si="1"/>
        <v>95719.478398305742</v>
      </c>
      <c r="K68" s="13">
        <f t="shared" si="2"/>
        <v>2672849.6269559842</v>
      </c>
      <c r="L68" s="20">
        <f t="shared" si="5"/>
        <v>27.864117367814551</v>
      </c>
    </row>
    <row r="69" spans="1:12" x14ac:dyDescent="0.25">
      <c r="A69" s="16">
        <v>60</v>
      </c>
      <c r="B69" s="48">
        <v>72</v>
      </c>
      <c r="C69" s="47">
        <v>15587</v>
      </c>
      <c r="D69" s="47">
        <v>16394</v>
      </c>
      <c r="E69" s="21">
        <v>0.48849999999999999</v>
      </c>
      <c r="F69" s="18">
        <f t="shared" si="3"/>
        <v>4.5026734623682813E-3</v>
      </c>
      <c r="G69" s="18">
        <f t="shared" si="0"/>
        <v>4.4923271053041412E-3</v>
      </c>
      <c r="H69" s="13">
        <f t="shared" si="6"/>
        <v>95492.405203169154</v>
      </c>
      <c r="I69" s="13">
        <f t="shared" si="4"/>
        <v>428.98312024488303</v>
      </c>
      <c r="J69" s="13">
        <f t="shared" si="1"/>
        <v>95272.980337163899</v>
      </c>
      <c r="K69" s="13">
        <f t="shared" si="2"/>
        <v>2577130.1485576783</v>
      </c>
      <c r="L69" s="20">
        <f t="shared" si="5"/>
        <v>26.987802255840027</v>
      </c>
    </row>
    <row r="70" spans="1:12" x14ac:dyDescent="0.25">
      <c r="A70" s="16">
        <v>61</v>
      </c>
      <c r="B70" s="48">
        <v>70</v>
      </c>
      <c r="C70" s="47">
        <v>15098</v>
      </c>
      <c r="D70" s="47">
        <v>15564</v>
      </c>
      <c r="E70" s="21">
        <v>0.5292</v>
      </c>
      <c r="F70" s="18">
        <f t="shared" si="3"/>
        <v>4.5659122040310482E-3</v>
      </c>
      <c r="G70" s="18">
        <f t="shared" si="0"/>
        <v>4.5561182289248943E-3</v>
      </c>
      <c r="H70" s="13">
        <f t="shared" si="6"/>
        <v>95063.422082924269</v>
      </c>
      <c r="I70" s="13">
        <f t="shared" si="4"/>
        <v>433.12019025599261</v>
      </c>
      <c r="J70" s="13">
        <f t="shared" si="1"/>
        <v>94859.509097351736</v>
      </c>
      <c r="K70" s="13">
        <f t="shared" si="2"/>
        <v>2481857.1682205144</v>
      </c>
      <c r="L70" s="20">
        <f t="shared" si="5"/>
        <v>26.107382985388206</v>
      </c>
    </row>
    <row r="71" spans="1:12" x14ac:dyDescent="0.25">
      <c r="A71" s="16">
        <v>62</v>
      </c>
      <c r="B71" s="48">
        <v>82</v>
      </c>
      <c r="C71" s="47">
        <v>15214</v>
      </c>
      <c r="D71" s="47">
        <v>15073</v>
      </c>
      <c r="E71" s="21">
        <v>0.51719999999999999</v>
      </c>
      <c r="F71" s="18">
        <f t="shared" si="3"/>
        <v>5.414864463301086E-3</v>
      </c>
      <c r="G71" s="18">
        <f t="shared" si="0"/>
        <v>5.4007453133912879E-3</v>
      </c>
      <c r="H71" s="13">
        <f t="shared" si="6"/>
        <v>94630.301892668271</v>
      </c>
      <c r="I71" s="13">
        <f t="shared" si="4"/>
        <v>511.07415945163086</v>
      </c>
      <c r="J71" s="13">
        <f t="shared" si="1"/>
        <v>94383.555288485019</v>
      </c>
      <c r="K71" s="13">
        <f t="shared" si="2"/>
        <v>2386997.6591231627</v>
      </c>
      <c r="L71" s="20">
        <f t="shared" si="5"/>
        <v>25.22445359870612</v>
      </c>
    </row>
    <row r="72" spans="1:12" x14ac:dyDescent="0.25">
      <c r="A72" s="16">
        <v>63</v>
      </c>
      <c r="B72" s="48">
        <v>88</v>
      </c>
      <c r="C72" s="47">
        <v>14799</v>
      </c>
      <c r="D72" s="47">
        <v>15158</v>
      </c>
      <c r="E72" s="21">
        <v>0.45540000000000003</v>
      </c>
      <c r="F72" s="18">
        <f t="shared" si="3"/>
        <v>5.8750876255966884E-3</v>
      </c>
      <c r="G72" s="18">
        <f t="shared" si="0"/>
        <v>5.8563498085053472E-3</v>
      </c>
      <c r="H72" s="13">
        <f t="shared" si="6"/>
        <v>94119.227733216641</v>
      </c>
      <c r="I72" s="13">
        <f t="shared" si="4"/>
        <v>551.19512131209444</v>
      </c>
      <c r="J72" s="13">
        <f t="shared" si="1"/>
        <v>93819.046870150079</v>
      </c>
      <c r="K72" s="13">
        <f t="shared" si="2"/>
        <v>2292614.103834678</v>
      </c>
      <c r="L72" s="20">
        <f t="shared" si="5"/>
        <v>24.35861575844153</v>
      </c>
    </row>
    <row r="73" spans="1:12" x14ac:dyDescent="0.25">
      <c r="A73" s="16">
        <v>64</v>
      </c>
      <c r="B73" s="48">
        <v>87</v>
      </c>
      <c r="C73" s="47">
        <v>14599</v>
      </c>
      <c r="D73" s="47">
        <v>14694</v>
      </c>
      <c r="E73" s="21">
        <v>0.5262</v>
      </c>
      <c r="F73" s="18">
        <f t="shared" si="3"/>
        <v>5.9399856621035743E-3</v>
      </c>
      <c r="G73" s="18">
        <f t="shared" ref="G73:G108" si="7">F73/((1+(1-E73)*F73))</f>
        <v>5.923315289644058E-3</v>
      </c>
      <c r="H73" s="13">
        <f t="shared" si="6"/>
        <v>93568.032611904549</v>
      </c>
      <c r="I73" s="13">
        <f t="shared" si="4"/>
        <v>554.23295819200803</v>
      </c>
      <c r="J73" s="13">
        <f t="shared" ref="J73:J108" si="8">H74+I73*E73</f>
        <v>93305.437036313175</v>
      </c>
      <c r="K73" s="13">
        <f t="shared" ref="K73:K97" si="9">K74+J73</f>
        <v>2198795.0569645278</v>
      </c>
      <c r="L73" s="20">
        <f t="shared" si="5"/>
        <v>23.499425985416924</v>
      </c>
    </row>
    <row r="74" spans="1:12" x14ac:dyDescent="0.25">
      <c r="A74" s="16">
        <v>65</v>
      </c>
      <c r="B74" s="48">
        <v>102</v>
      </c>
      <c r="C74" s="47">
        <v>14719</v>
      </c>
      <c r="D74" s="47">
        <v>14524</v>
      </c>
      <c r="E74" s="21">
        <v>0.50619999999999998</v>
      </c>
      <c r="F74" s="18">
        <f t="shared" ref="F74:F108" si="10">B74/((C74+D74)/2)</f>
        <v>6.9760284512532912E-3</v>
      </c>
      <c r="G74" s="18">
        <f t="shared" si="7"/>
        <v>6.9520801837115809E-3</v>
      </c>
      <c r="H74" s="13">
        <f t="shared" si="6"/>
        <v>93013.799653712544</v>
      </c>
      <c r="I74" s="13">
        <f t="shared" ref="I74:I108" si="11">H74*G74</f>
        <v>646.63939338429407</v>
      </c>
      <c r="J74" s="13">
        <f t="shared" si="8"/>
        <v>92694.489121259379</v>
      </c>
      <c r="K74" s="13">
        <f t="shared" si="9"/>
        <v>2105489.6199282147</v>
      </c>
      <c r="L74" s="20">
        <f t="shared" ref="L74:L108" si="12">K74/H74</f>
        <v>22.636314479860907</v>
      </c>
    </row>
    <row r="75" spans="1:12" x14ac:dyDescent="0.25">
      <c r="A75" s="16">
        <v>66</v>
      </c>
      <c r="B75" s="48">
        <v>91</v>
      </c>
      <c r="C75" s="47">
        <v>13965</v>
      </c>
      <c r="D75" s="47">
        <v>14699</v>
      </c>
      <c r="E75" s="21">
        <v>0.47570000000000001</v>
      </c>
      <c r="F75" s="18">
        <f t="shared" si="10"/>
        <v>6.349427853753838E-3</v>
      </c>
      <c r="G75" s="18">
        <f t="shared" si="7"/>
        <v>6.3283607091611082E-3</v>
      </c>
      <c r="H75" s="13">
        <f t="shared" ref="H75:H108" si="13">H74-I74</f>
        <v>92367.160260328252</v>
      </c>
      <c r="I75" s="13">
        <f t="shared" si="11"/>
        <v>584.53270780824857</v>
      </c>
      <c r="J75" s="13">
        <f t="shared" si="8"/>
        <v>92060.68976162438</v>
      </c>
      <c r="K75" s="13">
        <f t="shared" si="9"/>
        <v>2012795.1308069553</v>
      </c>
      <c r="L75" s="20">
        <f t="shared" si="12"/>
        <v>21.791241877893391</v>
      </c>
    </row>
    <row r="76" spans="1:12" x14ac:dyDescent="0.25">
      <c r="A76" s="16">
        <v>67</v>
      </c>
      <c r="B76" s="48">
        <v>115</v>
      </c>
      <c r="C76" s="47">
        <v>13744</v>
      </c>
      <c r="D76" s="47">
        <v>14002</v>
      </c>
      <c r="E76" s="21">
        <v>0.4748</v>
      </c>
      <c r="F76" s="18">
        <f t="shared" si="10"/>
        <v>8.2894831687450442E-3</v>
      </c>
      <c r="G76" s="18">
        <f t="shared" si="7"/>
        <v>8.2535502107956727E-3</v>
      </c>
      <c r="H76" s="13">
        <f t="shared" si="13"/>
        <v>91782.627552520004</v>
      </c>
      <c r="I76" s="13">
        <f t="shared" si="11"/>
        <v>757.53252498348218</v>
      </c>
      <c r="J76" s="13">
        <f t="shared" si="8"/>
        <v>91384.771470398671</v>
      </c>
      <c r="K76" s="13">
        <f t="shared" si="9"/>
        <v>1920734.4410453308</v>
      </c>
      <c r="L76" s="20">
        <f t="shared" si="12"/>
        <v>20.926993400207955</v>
      </c>
    </row>
    <row r="77" spans="1:12" x14ac:dyDescent="0.25">
      <c r="A77" s="16">
        <v>68</v>
      </c>
      <c r="B77" s="48">
        <v>131</v>
      </c>
      <c r="C77" s="47">
        <v>13414</v>
      </c>
      <c r="D77" s="47">
        <v>13708</v>
      </c>
      <c r="E77" s="21">
        <v>0.52329999999999999</v>
      </c>
      <c r="F77" s="18">
        <f t="shared" si="10"/>
        <v>9.6600545682471797E-3</v>
      </c>
      <c r="G77" s="18">
        <f t="shared" si="7"/>
        <v>9.615774426909569E-3</v>
      </c>
      <c r="H77" s="13">
        <f t="shared" si="13"/>
        <v>91025.095027536518</v>
      </c>
      <c r="I77" s="13">
        <f t="shared" si="11"/>
        <v>875.27678097279897</v>
      </c>
      <c r="J77" s="13">
        <f t="shared" si="8"/>
        <v>90607.850586046785</v>
      </c>
      <c r="K77" s="13">
        <f t="shared" si="9"/>
        <v>1829349.6695749322</v>
      </c>
      <c r="L77" s="20">
        <f t="shared" si="12"/>
        <v>20.097201425843338</v>
      </c>
    </row>
    <row r="78" spans="1:12" x14ac:dyDescent="0.25">
      <c r="A78" s="16">
        <v>69</v>
      </c>
      <c r="B78" s="48">
        <v>148</v>
      </c>
      <c r="C78" s="47">
        <v>14100</v>
      </c>
      <c r="D78" s="47">
        <v>13307</v>
      </c>
      <c r="E78" s="21">
        <v>0.4945</v>
      </c>
      <c r="F78" s="18">
        <f t="shared" si="10"/>
        <v>1.0800160542926989E-2</v>
      </c>
      <c r="G78" s="18">
        <f t="shared" si="7"/>
        <v>1.0741517430942567E-2</v>
      </c>
      <c r="H78" s="13">
        <f t="shared" si="13"/>
        <v>90149.818246563722</v>
      </c>
      <c r="I78" s="13">
        <f t="shared" si="11"/>
        <v>968.34584409176853</v>
      </c>
      <c r="J78" s="13">
        <f t="shared" si="8"/>
        <v>89660.319422375323</v>
      </c>
      <c r="K78" s="13">
        <f t="shared" si="9"/>
        <v>1738741.8189888855</v>
      </c>
      <c r="L78" s="20">
        <f t="shared" si="12"/>
        <v>19.287247082776695</v>
      </c>
    </row>
    <row r="79" spans="1:12" x14ac:dyDescent="0.25">
      <c r="A79" s="16">
        <v>70</v>
      </c>
      <c r="B79" s="48">
        <v>150</v>
      </c>
      <c r="C79" s="47">
        <v>14063</v>
      </c>
      <c r="D79" s="47">
        <v>14005</v>
      </c>
      <c r="E79" s="21">
        <v>0.5524</v>
      </c>
      <c r="F79" s="18">
        <f t="shared" si="10"/>
        <v>1.0688328345446772E-2</v>
      </c>
      <c r="G79" s="18">
        <f t="shared" si="7"/>
        <v>1.0637437824175918E-2</v>
      </c>
      <c r="H79" s="13">
        <f t="shared" si="13"/>
        <v>89181.472402471947</v>
      </c>
      <c r="I79" s="13">
        <f t="shared" si="11"/>
        <v>948.66236774975584</v>
      </c>
      <c r="J79" s="13">
        <f t="shared" si="8"/>
        <v>88756.851126667156</v>
      </c>
      <c r="K79" s="13">
        <f t="shared" si="9"/>
        <v>1649081.4995665101</v>
      </c>
      <c r="L79" s="20">
        <f t="shared" si="12"/>
        <v>18.491301557842419</v>
      </c>
    </row>
    <row r="80" spans="1:12" x14ac:dyDescent="0.25">
      <c r="A80" s="16">
        <v>71</v>
      </c>
      <c r="B80" s="48">
        <v>134</v>
      </c>
      <c r="C80" s="47">
        <v>13190</v>
      </c>
      <c r="D80" s="47">
        <v>13920</v>
      </c>
      <c r="E80" s="21">
        <v>0.4894</v>
      </c>
      <c r="F80" s="18">
        <f t="shared" si="10"/>
        <v>9.8856510512725926E-3</v>
      </c>
      <c r="G80" s="18">
        <f t="shared" si="7"/>
        <v>9.8360027119180713E-3</v>
      </c>
      <c r="H80" s="13">
        <f t="shared" si="13"/>
        <v>88232.810034722192</v>
      </c>
      <c r="I80" s="13">
        <f t="shared" si="11"/>
        <v>867.85815878167955</v>
      </c>
      <c r="J80" s="13">
        <f t="shared" si="8"/>
        <v>87789.681658848276</v>
      </c>
      <c r="K80" s="13">
        <f t="shared" si="9"/>
        <v>1560324.648439843</v>
      </c>
      <c r="L80" s="20">
        <f t="shared" si="12"/>
        <v>17.684177210561575</v>
      </c>
    </row>
    <row r="81" spans="1:12" x14ac:dyDescent="0.25">
      <c r="A81" s="16">
        <v>72</v>
      </c>
      <c r="B81" s="48">
        <v>166</v>
      </c>
      <c r="C81" s="47">
        <v>12987</v>
      </c>
      <c r="D81" s="47">
        <v>13055</v>
      </c>
      <c r="E81" s="21">
        <v>0.52910000000000001</v>
      </c>
      <c r="F81" s="18">
        <f t="shared" si="10"/>
        <v>1.2748636817448736E-2</v>
      </c>
      <c r="G81" s="18">
        <f t="shared" si="7"/>
        <v>1.2672559223487865E-2</v>
      </c>
      <c r="H81" s="13">
        <f t="shared" si="13"/>
        <v>87364.951875940518</v>
      </c>
      <c r="I81" s="13">
        <f t="shared" si="11"/>
        <v>1107.1375267050234</v>
      </c>
      <c r="J81" s="13">
        <f t="shared" si="8"/>
        <v>86843.600814615129</v>
      </c>
      <c r="K81" s="13">
        <f t="shared" si="9"/>
        <v>1472534.9667809948</v>
      </c>
      <c r="L81" s="20">
        <f t="shared" si="12"/>
        <v>16.854985153222721</v>
      </c>
    </row>
    <row r="82" spans="1:12" x14ac:dyDescent="0.25">
      <c r="A82" s="16">
        <v>73</v>
      </c>
      <c r="B82" s="48">
        <v>196</v>
      </c>
      <c r="C82" s="47">
        <v>13628</v>
      </c>
      <c r="D82" s="47">
        <v>12862</v>
      </c>
      <c r="E82" s="21">
        <v>0.54579999999999995</v>
      </c>
      <c r="F82" s="18">
        <f t="shared" si="10"/>
        <v>1.4798036995092488E-2</v>
      </c>
      <c r="G82" s="18">
        <f t="shared" si="7"/>
        <v>1.469923946135027E-2</v>
      </c>
      <c r="H82" s="13">
        <f t="shared" si="13"/>
        <v>86257.814349235501</v>
      </c>
      <c r="I82" s="13">
        <f t="shared" si="11"/>
        <v>1267.924268532108</v>
      </c>
      <c r="J82" s="13">
        <f t="shared" si="8"/>
        <v>85681.923146468223</v>
      </c>
      <c r="K82" s="13">
        <f t="shared" si="9"/>
        <v>1385691.3659663796</v>
      </c>
      <c r="L82" s="20">
        <f t="shared" si="12"/>
        <v>16.06453138675732</v>
      </c>
    </row>
    <row r="83" spans="1:12" x14ac:dyDescent="0.25">
      <c r="A83" s="16">
        <v>74</v>
      </c>
      <c r="B83" s="48">
        <v>210</v>
      </c>
      <c r="C83" s="47">
        <v>14353</v>
      </c>
      <c r="D83" s="47">
        <v>13443</v>
      </c>
      <c r="E83" s="21">
        <v>0.52200000000000002</v>
      </c>
      <c r="F83" s="18">
        <f t="shared" si="10"/>
        <v>1.5110087782414737E-2</v>
      </c>
      <c r="G83" s="18">
        <f t="shared" si="7"/>
        <v>1.5001735915155898E-2</v>
      </c>
      <c r="H83" s="13">
        <f t="shared" si="13"/>
        <v>84989.890080703393</v>
      </c>
      <c r="I83" s="13">
        <f t="shared" si="11"/>
        <v>1274.9958864488401</v>
      </c>
      <c r="J83" s="13">
        <f t="shared" si="8"/>
        <v>84380.442046980839</v>
      </c>
      <c r="K83" s="13">
        <f t="shared" si="9"/>
        <v>1300009.4428199115</v>
      </c>
      <c r="L83" s="20">
        <f t="shared" si="12"/>
        <v>15.296048054485874</v>
      </c>
    </row>
    <row r="84" spans="1:12" x14ac:dyDescent="0.25">
      <c r="A84" s="16">
        <v>75</v>
      </c>
      <c r="B84" s="48">
        <v>234</v>
      </c>
      <c r="C84" s="47">
        <v>12546</v>
      </c>
      <c r="D84" s="47">
        <v>14128</v>
      </c>
      <c r="E84" s="21">
        <v>0.51590000000000003</v>
      </c>
      <c r="F84" s="18">
        <f t="shared" si="10"/>
        <v>1.7545175076853867E-2</v>
      </c>
      <c r="G84" s="18">
        <f t="shared" si="7"/>
        <v>1.7397408116295341E-2</v>
      </c>
      <c r="H84" s="13">
        <f t="shared" si="13"/>
        <v>83714.89419425455</v>
      </c>
      <c r="I84" s="13">
        <f t="shared" si="11"/>
        <v>1456.4221797099299</v>
      </c>
      <c r="J84" s="13">
        <f t="shared" si="8"/>
        <v>83009.840217056975</v>
      </c>
      <c r="K84" s="13">
        <f t="shared" si="9"/>
        <v>1215629.0007729307</v>
      </c>
      <c r="L84" s="20">
        <f t="shared" si="12"/>
        <v>14.521059991453237</v>
      </c>
    </row>
    <row r="85" spans="1:12" x14ac:dyDescent="0.25">
      <c r="A85" s="16">
        <v>76</v>
      </c>
      <c r="B85" s="48">
        <v>189</v>
      </c>
      <c r="C85" s="47">
        <v>11093</v>
      </c>
      <c r="D85" s="47">
        <v>12318</v>
      </c>
      <c r="E85" s="21">
        <v>0.46750000000000003</v>
      </c>
      <c r="F85" s="18">
        <f t="shared" si="10"/>
        <v>1.6146256033488533E-2</v>
      </c>
      <c r="G85" s="18">
        <f t="shared" si="7"/>
        <v>1.6008615853992953E-2</v>
      </c>
      <c r="H85" s="13">
        <f t="shared" si="13"/>
        <v>82258.472014544619</v>
      </c>
      <c r="I85" s="13">
        <f t="shared" si="11"/>
        <v>1316.8442792172746</v>
      </c>
      <c r="J85" s="13">
        <f t="shared" si="8"/>
        <v>81557.252435861417</v>
      </c>
      <c r="K85" s="13">
        <f t="shared" si="9"/>
        <v>1132619.1605558738</v>
      </c>
      <c r="L85" s="20">
        <f t="shared" si="12"/>
        <v>13.76902746692898</v>
      </c>
    </row>
    <row r="86" spans="1:12" x14ac:dyDescent="0.25">
      <c r="A86" s="16">
        <v>77</v>
      </c>
      <c r="B86" s="48">
        <v>231</v>
      </c>
      <c r="C86" s="47">
        <v>11518</v>
      </c>
      <c r="D86" s="47">
        <v>10897</v>
      </c>
      <c r="E86" s="21">
        <v>0.50009999999999999</v>
      </c>
      <c r="F86" s="18">
        <f t="shared" si="10"/>
        <v>2.0611197858576846E-2</v>
      </c>
      <c r="G86" s="18">
        <f t="shared" si="7"/>
        <v>2.0400995430804064E-2</v>
      </c>
      <c r="H86" s="13">
        <f t="shared" si="13"/>
        <v>80941.627735327347</v>
      </c>
      <c r="I86" s="13">
        <f t="shared" si="11"/>
        <v>1651.2897775902568</v>
      </c>
      <c r="J86" s="13">
        <f t="shared" si="8"/>
        <v>80116.147975509986</v>
      </c>
      <c r="K86" s="13">
        <f t="shared" si="9"/>
        <v>1051061.9081200124</v>
      </c>
      <c r="L86" s="20">
        <f t="shared" si="12"/>
        <v>12.985430828706594</v>
      </c>
    </row>
    <row r="87" spans="1:12" x14ac:dyDescent="0.25">
      <c r="A87" s="16">
        <v>78</v>
      </c>
      <c r="B87" s="48">
        <v>239</v>
      </c>
      <c r="C87" s="47">
        <v>10437</v>
      </c>
      <c r="D87" s="47">
        <v>11319</v>
      </c>
      <c r="E87" s="21">
        <v>0.53</v>
      </c>
      <c r="F87" s="18">
        <f t="shared" si="10"/>
        <v>2.1970950542379113E-2</v>
      </c>
      <c r="G87" s="18">
        <f t="shared" si="7"/>
        <v>2.1746389780834607E-2</v>
      </c>
      <c r="H87" s="13">
        <f t="shared" si="13"/>
        <v>79290.337957737094</v>
      </c>
      <c r="I87" s="13">
        <f t="shared" si="11"/>
        <v>1724.2785950830562</v>
      </c>
      <c r="J87" s="13">
        <f t="shared" si="8"/>
        <v>78479.927018048053</v>
      </c>
      <c r="K87" s="13">
        <f t="shared" si="9"/>
        <v>970945.76014450227</v>
      </c>
      <c r="L87" s="20">
        <f t="shared" si="12"/>
        <v>12.245448627826892</v>
      </c>
    </row>
    <row r="88" spans="1:12" x14ac:dyDescent="0.25">
      <c r="A88" s="16">
        <v>79</v>
      </c>
      <c r="B88" s="48">
        <v>291</v>
      </c>
      <c r="C88" s="47">
        <v>9687</v>
      </c>
      <c r="D88" s="47">
        <v>10211</v>
      </c>
      <c r="E88" s="21">
        <v>0.496</v>
      </c>
      <c r="F88" s="18">
        <f t="shared" si="10"/>
        <v>2.924917077093175E-2</v>
      </c>
      <c r="G88" s="18">
        <f t="shared" si="7"/>
        <v>2.8824255640837487E-2</v>
      </c>
      <c r="H88" s="13">
        <f t="shared" si="13"/>
        <v>77566.059362654036</v>
      </c>
      <c r="I88" s="13">
        <f t="shared" si="11"/>
        <v>2235.7839241215161</v>
      </c>
      <c r="J88" s="13">
        <f t="shared" si="8"/>
        <v>76439.224264896795</v>
      </c>
      <c r="K88" s="13">
        <f t="shared" si="9"/>
        <v>892465.83312645426</v>
      </c>
      <c r="L88" s="20">
        <f t="shared" si="12"/>
        <v>11.505880799665226</v>
      </c>
    </row>
    <row r="89" spans="1:12" x14ac:dyDescent="0.25">
      <c r="A89" s="16">
        <v>80</v>
      </c>
      <c r="B89" s="48">
        <v>232</v>
      </c>
      <c r="C89" s="47">
        <v>7348</v>
      </c>
      <c r="D89" s="47">
        <v>9422</v>
      </c>
      <c r="E89" s="21">
        <v>0.48230000000000001</v>
      </c>
      <c r="F89" s="18">
        <f t="shared" si="10"/>
        <v>2.7668455575432318E-2</v>
      </c>
      <c r="G89" s="18">
        <f t="shared" si="7"/>
        <v>2.72777304702502E-2</v>
      </c>
      <c r="H89" s="13">
        <f t="shared" si="13"/>
        <v>75330.275438532524</v>
      </c>
      <c r="I89" s="13">
        <f t="shared" si="11"/>
        <v>2054.8389496619989</v>
      </c>
      <c r="J89" s="13">
        <f t="shared" si="8"/>
        <v>74266.485314292513</v>
      </c>
      <c r="K89" s="13">
        <f t="shared" si="9"/>
        <v>816026.60886155744</v>
      </c>
      <c r="L89" s="20">
        <f t="shared" si="12"/>
        <v>10.832651335881723</v>
      </c>
    </row>
    <row r="90" spans="1:12" x14ac:dyDescent="0.25">
      <c r="A90" s="16">
        <v>81</v>
      </c>
      <c r="B90" s="48">
        <v>219</v>
      </c>
      <c r="C90" s="47">
        <v>6163</v>
      </c>
      <c r="D90" s="47">
        <v>7157</v>
      </c>
      <c r="E90" s="21">
        <v>0.47210000000000002</v>
      </c>
      <c r="F90" s="18">
        <f t="shared" si="10"/>
        <v>3.288288288288288E-2</v>
      </c>
      <c r="G90" s="18">
        <f t="shared" si="7"/>
        <v>3.2321812614335643E-2</v>
      </c>
      <c r="H90" s="13">
        <f t="shared" si="13"/>
        <v>73275.436488870531</v>
      </c>
      <c r="I90" s="13">
        <f t="shared" si="11"/>
        <v>2368.3949274269257</v>
      </c>
      <c r="J90" s="13">
        <f t="shared" si="8"/>
        <v>72025.160806681859</v>
      </c>
      <c r="K90" s="13">
        <f t="shared" si="9"/>
        <v>741760.12354726496</v>
      </c>
      <c r="L90" s="20">
        <f t="shared" si="12"/>
        <v>10.122902831973269</v>
      </c>
    </row>
    <row r="91" spans="1:12" x14ac:dyDescent="0.25">
      <c r="A91" s="16">
        <v>82</v>
      </c>
      <c r="B91" s="48">
        <v>250</v>
      </c>
      <c r="C91" s="47">
        <v>7541</v>
      </c>
      <c r="D91" s="47">
        <v>5953</v>
      </c>
      <c r="E91" s="21">
        <v>0.5131</v>
      </c>
      <c r="F91" s="18">
        <f t="shared" si="10"/>
        <v>3.7053505261597744E-2</v>
      </c>
      <c r="G91" s="18">
        <f t="shared" si="7"/>
        <v>3.6396856767449554E-2</v>
      </c>
      <c r="H91" s="13">
        <f t="shared" si="13"/>
        <v>70907.041561443606</v>
      </c>
      <c r="I91" s="13">
        <f t="shared" si="11"/>
        <v>2580.7934355154553</v>
      </c>
      <c r="J91" s="13">
        <f t="shared" si="8"/>
        <v>69650.453237691123</v>
      </c>
      <c r="K91" s="13">
        <f t="shared" si="9"/>
        <v>669734.96274058311</v>
      </c>
      <c r="L91" s="20">
        <f t="shared" si="12"/>
        <v>9.4452532215750775</v>
      </c>
    </row>
    <row r="92" spans="1:12" x14ac:dyDescent="0.25">
      <c r="A92" s="16">
        <v>83</v>
      </c>
      <c r="B92" s="48">
        <v>269</v>
      </c>
      <c r="C92" s="47">
        <v>4139</v>
      </c>
      <c r="D92" s="47">
        <v>7221</v>
      </c>
      <c r="E92" s="21">
        <v>0.42799999999999999</v>
      </c>
      <c r="F92" s="18">
        <f t="shared" si="10"/>
        <v>4.7359154929577464E-2</v>
      </c>
      <c r="G92" s="18">
        <f t="shared" si="7"/>
        <v>4.6110059397984321E-2</v>
      </c>
      <c r="H92" s="13">
        <f t="shared" si="13"/>
        <v>68326.248125928149</v>
      </c>
      <c r="I92" s="13">
        <f t="shared" si="11"/>
        <v>3150.5273595279618</v>
      </c>
      <c r="J92" s="13">
        <f t="shared" si="8"/>
        <v>66524.146476278154</v>
      </c>
      <c r="K92" s="13">
        <f t="shared" si="9"/>
        <v>600084.50950289203</v>
      </c>
      <c r="L92" s="20">
        <f t="shared" si="12"/>
        <v>8.7826351652868606</v>
      </c>
    </row>
    <row r="93" spans="1:12" x14ac:dyDescent="0.25">
      <c r="A93" s="16">
        <v>84</v>
      </c>
      <c r="B93" s="48">
        <v>236</v>
      </c>
      <c r="C93" s="47">
        <v>4419</v>
      </c>
      <c r="D93" s="47">
        <v>3937</v>
      </c>
      <c r="E93" s="21">
        <v>0.49080000000000001</v>
      </c>
      <c r="F93" s="18">
        <f t="shared" si="10"/>
        <v>5.6486357108664433E-2</v>
      </c>
      <c r="G93" s="18">
        <f t="shared" si="7"/>
        <v>5.4907073036085677E-2</v>
      </c>
      <c r="H93" s="13">
        <f t="shared" si="13"/>
        <v>65175.720766400183</v>
      </c>
      <c r="I93" s="13">
        <f t="shared" si="11"/>
        <v>3578.6080603002606</v>
      </c>
      <c r="J93" s="13">
        <f t="shared" si="8"/>
        <v>63353.49354209529</v>
      </c>
      <c r="K93" s="13">
        <f t="shared" si="9"/>
        <v>533560.36302661384</v>
      </c>
      <c r="L93" s="20">
        <f t="shared" si="12"/>
        <v>8.1864896429603942</v>
      </c>
    </row>
    <row r="94" spans="1:12" x14ac:dyDescent="0.25">
      <c r="A94" s="16">
        <v>85</v>
      </c>
      <c r="B94" s="48">
        <v>274</v>
      </c>
      <c r="C94" s="47">
        <v>4571</v>
      </c>
      <c r="D94" s="47">
        <v>4179</v>
      </c>
      <c r="E94" s="21">
        <v>0.50880000000000003</v>
      </c>
      <c r="F94" s="18">
        <f t="shared" si="10"/>
        <v>6.2628571428571422E-2</v>
      </c>
      <c r="G94" s="18">
        <f t="shared" si="7"/>
        <v>6.0759420016299484E-2</v>
      </c>
      <c r="H94" s="13">
        <f t="shared" si="13"/>
        <v>61597.112706099921</v>
      </c>
      <c r="I94" s="13">
        <f t="shared" si="11"/>
        <v>3742.6048427012629</v>
      </c>
      <c r="J94" s="13">
        <f t="shared" si="8"/>
        <v>59758.745207365057</v>
      </c>
      <c r="K94" s="13">
        <f t="shared" si="9"/>
        <v>470206.86948451854</v>
      </c>
      <c r="L94" s="20">
        <f t="shared" si="12"/>
        <v>7.6335861995355225</v>
      </c>
    </row>
    <row r="95" spans="1:12" x14ac:dyDescent="0.25">
      <c r="A95" s="16">
        <v>86</v>
      </c>
      <c r="B95" s="48">
        <v>271</v>
      </c>
      <c r="C95" s="47">
        <v>4333</v>
      </c>
      <c r="D95" s="47">
        <v>4306</v>
      </c>
      <c r="E95" s="21">
        <v>0.52129999999999999</v>
      </c>
      <c r="F95" s="18">
        <f t="shared" si="10"/>
        <v>6.2738742910059028E-2</v>
      </c>
      <c r="G95" s="18">
        <f t="shared" si="7"/>
        <v>6.0909447273287447E-2</v>
      </c>
      <c r="H95" s="13">
        <f t="shared" si="13"/>
        <v>57854.507863398656</v>
      </c>
      <c r="I95" s="13">
        <f t="shared" si="11"/>
        <v>3523.8860962276744</v>
      </c>
      <c r="J95" s="13">
        <f t="shared" si="8"/>
        <v>56167.62358913447</v>
      </c>
      <c r="K95" s="13">
        <f t="shared" si="9"/>
        <v>410448.12427715346</v>
      </c>
      <c r="L95" s="20">
        <f t="shared" si="12"/>
        <v>7.0944882159618414</v>
      </c>
    </row>
    <row r="96" spans="1:12" x14ac:dyDescent="0.25">
      <c r="A96" s="16">
        <v>87</v>
      </c>
      <c r="B96" s="48">
        <v>281</v>
      </c>
      <c r="C96" s="47">
        <v>3623</v>
      </c>
      <c r="D96" s="47">
        <v>4019</v>
      </c>
      <c r="E96" s="21">
        <v>0.50409999999999999</v>
      </c>
      <c r="F96" s="18">
        <f t="shared" si="10"/>
        <v>7.354095786443339E-2</v>
      </c>
      <c r="G96" s="18">
        <f t="shared" si="7"/>
        <v>7.0953362455858995E-2</v>
      </c>
      <c r="H96" s="13">
        <f t="shared" si="13"/>
        <v>54330.621767170982</v>
      </c>
      <c r="I96" s="13">
        <f t="shared" si="11"/>
        <v>3854.940298698265</v>
      </c>
      <c r="J96" s="13">
        <f t="shared" si="8"/>
        <v>52418.956873046511</v>
      </c>
      <c r="K96" s="13">
        <f t="shared" si="9"/>
        <v>354280.50068801898</v>
      </c>
      <c r="L96" s="20">
        <f t="shared" si="12"/>
        <v>6.52082544179701</v>
      </c>
    </row>
    <row r="97" spans="1:12" x14ac:dyDescent="0.25">
      <c r="A97" s="16">
        <v>88</v>
      </c>
      <c r="B97" s="48">
        <v>292</v>
      </c>
      <c r="C97" s="47">
        <v>2973</v>
      </c>
      <c r="D97" s="47">
        <v>3376</v>
      </c>
      <c r="E97" s="21">
        <v>0.51919999999999999</v>
      </c>
      <c r="F97" s="18">
        <f t="shared" si="10"/>
        <v>9.1982989447157035E-2</v>
      </c>
      <c r="G97" s="18">
        <f t="shared" si="7"/>
        <v>8.8087291851539379E-2</v>
      </c>
      <c r="H97" s="13">
        <f t="shared" si="13"/>
        <v>50475.681468472714</v>
      </c>
      <c r="I97" s="13">
        <f t="shared" si="11"/>
        <v>4446.2660849186941</v>
      </c>
      <c r="J97" s="13">
        <f t="shared" si="8"/>
        <v>48337.916734843806</v>
      </c>
      <c r="K97" s="13">
        <f t="shared" si="9"/>
        <v>301861.54381497245</v>
      </c>
      <c r="L97" s="20">
        <f t="shared" si="12"/>
        <v>5.9803361744311712</v>
      </c>
    </row>
    <row r="98" spans="1:12" x14ac:dyDescent="0.25">
      <c r="A98" s="16">
        <v>89</v>
      </c>
      <c r="B98" s="48">
        <v>298</v>
      </c>
      <c r="C98" s="47">
        <v>2672</v>
      </c>
      <c r="D98" s="47">
        <v>2705</v>
      </c>
      <c r="E98" s="21">
        <v>0.48680000000000001</v>
      </c>
      <c r="F98" s="18">
        <f t="shared" si="10"/>
        <v>0.11084247721777943</v>
      </c>
      <c r="G98" s="18">
        <f t="shared" si="7"/>
        <v>0.10487663692018</v>
      </c>
      <c r="H98" s="13">
        <f t="shared" si="13"/>
        <v>46029.41538355402</v>
      </c>
      <c r="I98" s="13">
        <f t="shared" si="11"/>
        <v>4827.4102848291423</v>
      </c>
      <c r="J98" s="13">
        <f t="shared" si="8"/>
        <v>43551.988425379706</v>
      </c>
      <c r="K98" s="13">
        <f>K99+J98</f>
        <v>253523.62708012864</v>
      </c>
      <c r="L98" s="20">
        <f t="shared" si="12"/>
        <v>5.5078611137588078</v>
      </c>
    </row>
    <row r="99" spans="1:12" x14ac:dyDescent="0.25">
      <c r="A99" s="16">
        <v>90</v>
      </c>
      <c r="B99" s="48">
        <v>298</v>
      </c>
      <c r="C99" s="47">
        <v>2318</v>
      </c>
      <c r="D99" s="47">
        <v>2383</v>
      </c>
      <c r="E99" s="21">
        <v>0.49419999999999997</v>
      </c>
      <c r="F99" s="22">
        <f t="shared" si="10"/>
        <v>0.12678153584343757</v>
      </c>
      <c r="G99" s="22">
        <f t="shared" si="7"/>
        <v>0.11914145865287631</v>
      </c>
      <c r="H99" s="23">
        <f t="shared" si="13"/>
        <v>41202.005098724876</v>
      </c>
      <c r="I99" s="23">
        <f t="shared" si="11"/>
        <v>4908.8669868853285</v>
      </c>
      <c r="J99" s="23">
        <f t="shared" si="8"/>
        <v>38719.100176758278</v>
      </c>
      <c r="K99" s="23">
        <f t="shared" ref="K99:K108" si="14">K100+J99</f>
        <v>209971.63865474894</v>
      </c>
      <c r="L99" s="24">
        <f t="shared" si="12"/>
        <v>5.0961509798280948</v>
      </c>
    </row>
    <row r="100" spans="1:12" x14ac:dyDescent="0.25">
      <c r="A100" s="16">
        <v>91</v>
      </c>
      <c r="B100" s="48">
        <v>275</v>
      </c>
      <c r="C100" s="47">
        <v>1839</v>
      </c>
      <c r="D100" s="47">
        <v>2047</v>
      </c>
      <c r="E100" s="21">
        <v>0.50129999999999997</v>
      </c>
      <c r="F100" s="22">
        <f t="shared" si="10"/>
        <v>0.14153371075656201</v>
      </c>
      <c r="G100" s="22">
        <f t="shared" si="7"/>
        <v>0.13220248132039031</v>
      </c>
      <c r="H100" s="23">
        <f t="shared" si="13"/>
        <v>36293.138111839551</v>
      </c>
      <c r="I100" s="23">
        <f t="shared" si="11"/>
        <v>4798.0429132888139</v>
      </c>
      <c r="J100" s="23">
        <f t="shared" si="8"/>
        <v>33900.354110982422</v>
      </c>
      <c r="K100" s="23">
        <f t="shared" si="14"/>
        <v>171252.53847799066</v>
      </c>
      <c r="L100" s="24">
        <f t="shared" si="12"/>
        <v>4.7185927529954936</v>
      </c>
    </row>
    <row r="101" spans="1:12" x14ac:dyDescent="0.25">
      <c r="A101" s="16">
        <v>92</v>
      </c>
      <c r="B101" s="48">
        <v>212</v>
      </c>
      <c r="C101" s="47">
        <v>1473</v>
      </c>
      <c r="D101" s="47">
        <v>1596</v>
      </c>
      <c r="E101" s="21">
        <v>0.52239999999999998</v>
      </c>
      <c r="F101" s="22">
        <f t="shared" si="10"/>
        <v>0.13815575105897687</v>
      </c>
      <c r="G101" s="22">
        <f t="shared" si="7"/>
        <v>0.12960406203584016</v>
      </c>
      <c r="H101" s="23">
        <f t="shared" si="13"/>
        <v>31495.095198550738</v>
      </c>
      <c r="I101" s="23">
        <f t="shared" si="11"/>
        <v>4081.8922719376615</v>
      </c>
      <c r="J101" s="23">
        <f t="shared" si="8"/>
        <v>29545.583449473314</v>
      </c>
      <c r="K101" s="23">
        <f t="shared" si="14"/>
        <v>137352.18436700825</v>
      </c>
      <c r="L101" s="24">
        <f t="shared" si="12"/>
        <v>4.3610658580682298</v>
      </c>
    </row>
    <row r="102" spans="1:12" x14ac:dyDescent="0.25">
      <c r="A102" s="16">
        <v>93</v>
      </c>
      <c r="B102" s="48">
        <v>197</v>
      </c>
      <c r="C102" s="47">
        <v>1185</v>
      </c>
      <c r="D102" s="47">
        <v>1253</v>
      </c>
      <c r="E102" s="21">
        <v>0.5252</v>
      </c>
      <c r="F102" s="22">
        <f t="shared" si="10"/>
        <v>0.16160787530762921</v>
      </c>
      <c r="G102" s="22">
        <f t="shared" si="7"/>
        <v>0.1500911670510118</v>
      </c>
      <c r="H102" s="23">
        <f t="shared" si="13"/>
        <v>27413.202926613078</v>
      </c>
      <c r="I102" s="23">
        <f t="shared" si="11"/>
        <v>4114.4796198615695</v>
      </c>
      <c r="J102" s="23">
        <f t="shared" si="8"/>
        <v>25459.648003102804</v>
      </c>
      <c r="K102" s="23">
        <f t="shared" si="14"/>
        <v>107806.60091753493</v>
      </c>
      <c r="L102" s="24">
        <f t="shared" si="12"/>
        <v>3.9326524961763933</v>
      </c>
    </row>
    <row r="103" spans="1:12" x14ac:dyDescent="0.25">
      <c r="A103" s="16">
        <v>94</v>
      </c>
      <c r="B103" s="48">
        <v>174</v>
      </c>
      <c r="C103" s="47">
        <v>933</v>
      </c>
      <c r="D103" s="47">
        <v>991</v>
      </c>
      <c r="E103" s="21">
        <v>0.52349999999999997</v>
      </c>
      <c r="F103" s="22">
        <f t="shared" si="10"/>
        <v>0.18087318087318088</v>
      </c>
      <c r="G103" s="22">
        <f t="shared" si="7"/>
        <v>0.16652135923537986</v>
      </c>
      <c r="H103" s="23">
        <f t="shared" si="13"/>
        <v>23298.723306751508</v>
      </c>
      <c r="I103" s="23">
        <f t="shared" si="11"/>
        <v>3879.7350734892852</v>
      </c>
      <c r="J103" s="23">
        <f t="shared" si="8"/>
        <v>21450.029544233861</v>
      </c>
      <c r="K103" s="23">
        <f t="shared" si="14"/>
        <v>82346.952914432128</v>
      </c>
      <c r="L103" s="24">
        <f t="shared" si="12"/>
        <v>3.534397650474248</v>
      </c>
    </row>
    <row r="104" spans="1:12" x14ac:dyDescent="0.25">
      <c r="A104" s="16">
        <v>95</v>
      </c>
      <c r="B104" s="48">
        <v>147</v>
      </c>
      <c r="C104" s="47">
        <v>681</v>
      </c>
      <c r="D104" s="47">
        <v>774</v>
      </c>
      <c r="E104" s="21">
        <v>0.49759999999999999</v>
      </c>
      <c r="F104" s="22">
        <f t="shared" si="10"/>
        <v>0.2020618556701031</v>
      </c>
      <c r="G104" s="22">
        <f t="shared" si="7"/>
        <v>0.18343980329263215</v>
      </c>
      <c r="H104" s="23">
        <f t="shared" si="13"/>
        <v>19418.988233262222</v>
      </c>
      <c r="I104" s="23">
        <f t="shared" si="11"/>
        <v>3562.2153816515602</v>
      </c>
      <c r="J104" s="23">
        <f t="shared" si="8"/>
        <v>17629.331225520476</v>
      </c>
      <c r="K104" s="23">
        <f t="shared" si="14"/>
        <v>60896.923370198259</v>
      </c>
      <c r="L104" s="24">
        <f t="shared" si="12"/>
        <v>3.1359472820468413</v>
      </c>
    </row>
    <row r="105" spans="1:12" x14ac:dyDescent="0.25">
      <c r="A105" s="16">
        <v>96</v>
      </c>
      <c r="B105" s="48">
        <v>112</v>
      </c>
      <c r="C105" s="47">
        <v>504</v>
      </c>
      <c r="D105" s="47">
        <v>558</v>
      </c>
      <c r="E105" s="21">
        <v>0.48530000000000001</v>
      </c>
      <c r="F105" s="22">
        <f t="shared" si="10"/>
        <v>0.21092278719397364</v>
      </c>
      <c r="G105" s="22">
        <f t="shared" si="7"/>
        <v>0.19026702618074279</v>
      </c>
      <c r="H105" s="23">
        <f t="shared" si="13"/>
        <v>15856.772851610662</v>
      </c>
      <c r="I105" s="23">
        <f t="shared" si="11"/>
        <v>3017.0210152994973</v>
      </c>
      <c r="J105" s="23">
        <f t="shared" si="8"/>
        <v>14303.912135036011</v>
      </c>
      <c r="K105" s="23">
        <f t="shared" si="14"/>
        <v>43267.592144677779</v>
      </c>
      <c r="L105" s="24">
        <f t="shared" si="12"/>
        <v>2.7286505614717718</v>
      </c>
    </row>
    <row r="106" spans="1:12" x14ac:dyDescent="0.25">
      <c r="A106" s="16">
        <v>97</v>
      </c>
      <c r="B106" s="48">
        <v>88</v>
      </c>
      <c r="C106" s="47">
        <v>341</v>
      </c>
      <c r="D106" s="47">
        <v>400</v>
      </c>
      <c r="E106" s="21">
        <v>0.50439999999999996</v>
      </c>
      <c r="F106" s="22">
        <f t="shared" si="10"/>
        <v>0.23751686909581646</v>
      </c>
      <c r="G106" s="22">
        <f t="shared" si="7"/>
        <v>0.21250248724502116</v>
      </c>
      <c r="H106" s="23">
        <f t="shared" si="13"/>
        <v>12839.751836311165</v>
      </c>
      <c r="I106" s="23">
        <f t="shared" si="11"/>
        <v>2728.4792008249501</v>
      </c>
      <c r="J106" s="23">
        <f t="shared" si="8"/>
        <v>11487.517544382321</v>
      </c>
      <c r="K106" s="23">
        <f t="shared" si="14"/>
        <v>28963.680009641768</v>
      </c>
      <c r="L106" s="24">
        <f t="shared" si="12"/>
        <v>2.2557819168850055</v>
      </c>
    </row>
    <row r="107" spans="1:12" x14ac:dyDescent="0.25">
      <c r="A107" s="16">
        <v>98</v>
      </c>
      <c r="B107" s="48">
        <v>70</v>
      </c>
      <c r="C107" s="47">
        <v>265</v>
      </c>
      <c r="D107" s="47">
        <v>248</v>
      </c>
      <c r="E107" s="21">
        <v>0.47410000000000002</v>
      </c>
      <c r="F107" s="22">
        <f t="shared" si="10"/>
        <v>0.27290448343079921</v>
      </c>
      <c r="G107" s="22">
        <f t="shared" si="7"/>
        <v>0.23865290662193628</v>
      </c>
      <c r="H107" s="23">
        <f t="shared" si="13"/>
        <v>10111.272635486215</v>
      </c>
      <c r="I107" s="23">
        <f t="shared" si="11"/>
        <v>2413.0846041056311</v>
      </c>
      <c r="J107" s="23">
        <f t="shared" si="8"/>
        <v>8842.2314421870633</v>
      </c>
      <c r="K107" s="23">
        <f t="shared" si="14"/>
        <v>17476.162465259447</v>
      </c>
      <c r="L107" s="24">
        <f t="shared" si="12"/>
        <v>1.7283840615597328</v>
      </c>
    </row>
    <row r="108" spans="1:12" x14ac:dyDescent="0.25">
      <c r="A108" s="16">
        <v>99</v>
      </c>
      <c r="B108" s="48">
        <v>68</v>
      </c>
      <c r="C108" s="47">
        <v>179</v>
      </c>
      <c r="D108" s="47">
        <v>193</v>
      </c>
      <c r="E108" s="21">
        <v>0.47910000000000003</v>
      </c>
      <c r="F108" s="22">
        <f t="shared" si="10"/>
        <v>0.36559139784946237</v>
      </c>
      <c r="G108" s="22">
        <f t="shared" si="7"/>
        <v>0.30710699788457474</v>
      </c>
      <c r="H108" s="23">
        <f t="shared" si="13"/>
        <v>7698.1880313805841</v>
      </c>
      <c r="I108" s="23">
        <f t="shared" si="11"/>
        <v>2364.1674154682555</v>
      </c>
      <c r="J108" s="23">
        <f t="shared" si="8"/>
        <v>6466.6932246631695</v>
      </c>
      <c r="K108" s="23">
        <f t="shared" si="14"/>
        <v>8633.9310230723822</v>
      </c>
      <c r="L108" s="24">
        <f t="shared" si="12"/>
        <v>1.1215536679381399</v>
      </c>
    </row>
    <row r="109" spans="1:12" x14ac:dyDescent="0.25">
      <c r="A109" s="16" t="s">
        <v>23</v>
      </c>
      <c r="B109" s="48">
        <v>116</v>
      </c>
      <c r="C109" s="47">
        <v>286</v>
      </c>
      <c r="D109" s="47">
        <v>285</v>
      </c>
      <c r="E109" s="17"/>
      <c r="F109" s="22">
        <f>B109/((C109+D109)/2)</f>
        <v>0.40630472854640981</v>
      </c>
      <c r="G109" s="22">
        <v>1</v>
      </c>
      <c r="H109" s="23">
        <f>H108-I108</f>
        <v>5334.0206159123281</v>
      </c>
      <c r="I109" s="23">
        <f>H109*G109</f>
        <v>5334.0206159123281</v>
      </c>
      <c r="J109" s="23">
        <f>H109*F109</f>
        <v>2167.2377984092122</v>
      </c>
      <c r="K109" s="23">
        <f>J109</f>
        <v>2167.2377984092122</v>
      </c>
      <c r="L109" s="24">
        <f>K109/H109</f>
        <v>0.40630472854640981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7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7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7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7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7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7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7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7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7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7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7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7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6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2" width="12.7265625" style="9" customWidth="1"/>
    <col min="3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2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8.650000000000006" customHeight="1" x14ac:dyDescent="0.25">
      <c r="A6" s="58" t="s">
        <v>0</v>
      </c>
      <c r="B6" s="59" t="s">
        <v>37</v>
      </c>
      <c r="C6" s="68" t="s">
        <v>50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5" x14ac:dyDescent="0.25">
      <c r="A7" s="61"/>
      <c r="B7" s="62"/>
      <c r="C7" s="63">
        <v>44562</v>
      </c>
      <c r="D7" s="63">
        <v>44927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5">
      <c r="A9" s="16">
        <v>0</v>
      </c>
      <c r="B9" s="48">
        <v>28</v>
      </c>
      <c r="C9" s="47">
        <v>9381</v>
      </c>
      <c r="D9" s="47">
        <v>9660</v>
      </c>
      <c r="E9" s="17">
        <v>0.1139</v>
      </c>
      <c r="F9" s="18">
        <f>B9/((C9+D9)/2)</f>
        <v>2.9410220051467885E-3</v>
      </c>
      <c r="G9" s="18">
        <f t="shared" ref="G9:G72" si="0">F9/((1+(1-E9)*F9))</f>
        <v>2.9333775072048988E-3</v>
      </c>
      <c r="H9" s="13">
        <v>100000</v>
      </c>
      <c r="I9" s="13">
        <f>H9*G9</f>
        <v>293.33775072048985</v>
      </c>
      <c r="J9" s="13">
        <f t="shared" ref="J9:J72" si="1">H10+I9*E9</f>
        <v>99740.073419086577</v>
      </c>
      <c r="K9" s="13">
        <f t="shared" ref="K9:K72" si="2">K10+J9</f>
        <v>8428815.8879044764</v>
      </c>
      <c r="L9" s="19">
        <f>K9/H9</f>
        <v>84.288158879044758</v>
      </c>
    </row>
    <row r="10" spans="1:13" x14ac:dyDescent="0.25">
      <c r="A10" s="16">
        <v>1</v>
      </c>
      <c r="B10" s="48">
        <v>3</v>
      </c>
      <c r="C10" s="47">
        <v>10514</v>
      </c>
      <c r="D10" s="47">
        <v>9897</v>
      </c>
      <c r="E10" s="17">
        <v>0.57169999999999999</v>
      </c>
      <c r="F10" s="18">
        <f t="shared" ref="F10:F73" si="3">B10/((C10+D10)/2)</f>
        <v>2.9395913967958452E-4</v>
      </c>
      <c r="G10" s="18">
        <f t="shared" si="0"/>
        <v>2.9392213408945255E-4</v>
      </c>
      <c r="H10" s="13">
        <f>H9-I9</f>
        <v>99706.662249279514</v>
      </c>
      <c r="I10" s="13">
        <f t="shared" ref="I10:I73" si="4">H10*G10</f>
        <v>29.305994951244489</v>
      </c>
      <c r="J10" s="13">
        <f t="shared" si="1"/>
        <v>99694.110491641899</v>
      </c>
      <c r="K10" s="13">
        <f t="shared" si="2"/>
        <v>8329075.8144853897</v>
      </c>
      <c r="L10" s="20">
        <f t="shared" ref="L10:L73" si="5">K10/H10</f>
        <v>83.535800182154588</v>
      </c>
    </row>
    <row r="11" spans="1:13" x14ac:dyDescent="0.25">
      <c r="A11" s="16">
        <v>2</v>
      </c>
      <c r="B11" s="48">
        <v>1</v>
      </c>
      <c r="C11" s="47">
        <v>11089</v>
      </c>
      <c r="D11" s="47">
        <v>10426</v>
      </c>
      <c r="E11" s="17">
        <v>0.58079999999999998</v>
      </c>
      <c r="F11" s="18">
        <f t="shared" si="3"/>
        <v>9.2958401115500813E-5</v>
      </c>
      <c r="G11" s="18">
        <f t="shared" si="0"/>
        <v>9.2954778838643811E-5</v>
      </c>
      <c r="H11" s="13">
        <f t="shared" ref="H11:H74" si="6">H10-I10</f>
        <v>99677.356254328275</v>
      </c>
      <c r="I11" s="13">
        <f t="shared" si="4"/>
        <v>9.2654866058417937</v>
      </c>
      <c r="J11" s="13">
        <f t="shared" si="1"/>
        <v>99673.472162343111</v>
      </c>
      <c r="K11" s="13">
        <f t="shared" si="2"/>
        <v>8229381.7039937479</v>
      </c>
      <c r="L11" s="20">
        <f t="shared" si="5"/>
        <v>82.560192336927116</v>
      </c>
    </row>
    <row r="12" spans="1:13" x14ac:dyDescent="0.25">
      <c r="A12" s="16">
        <v>3</v>
      </c>
      <c r="B12" s="48">
        <v>3</v>
      </c>
      <c r="C12" s="47">
        <v>11802</v>
      </c>
      <c r="D12" s="47">
        <v>11307</v>
      </c>
      <c r="E12" s="17">
        <v>0.22370000000000001</v>
      </c>
      <c r="F12" s="18">
        <f t="shared" si="3"/>
        <v>2.5963910164870832E-4</v>
      </c>
      <c r="G12" s="18">
        <f t="shared" si="0"/>
        <v>2.595867798994584E-4</v>
      </c>
      <c r="H12" s="13">
        <f t="shared" si="6"/>
        <v>99668.090767722431</v>
      </c>
      <c r="I12" s="13">
        <f t="shared" si="4"/>
        <v>25.872518741120004</v>
      </c>
      <c r="J12" s="13">
        <f t="shared" si="1"/>
        <v>99648.005931423701</v>
      </c>
      <c r="K12" s="13">
        <f t="shared" si="2"/>
        <v>8129708.2318314044</v>
      </c>
      <c r="L12" s="20">
        <f t="shared" si="5"/>
        <v>81.567813421627363</v>
      </c>
    </row>
    <row r="13" spans="1:13" x14ac:dyDescent="0.25">
      <c r="A13" s="16">
        <v>4</v>
      </c>
      <c r="B13" s="48">
        <v>0</v>
      </c>
      <c r="C13" s="47">
        <v>12891</v>
      </c>
      <c r="D13" s="47">
        <v>11988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99642.218248981313</v>
      </c>
      <c r="I13" s="13">
        <f t="shared" si="4"/>
        <v>0</v>
      </c>
      <c r="J13" s="13">
        <f t="shared" si="1"/>
        <v>99642.218248981313</v>
      </c>
      <c r="K13" s="13">
        <f t="shared" si="2"/>
        <v>8030060.2258999804</v>
      </c>
      <c r="L13" s="20">
        <f t="shared" si="5"/>
        <v>80.588934760914711</v>
      </c>
    </row>
    <row r="14" spans="1:13" x14ac:dyDescent="0.25">
      <c r="A14" s="16">
        <v>5</v>
      </c>
      <c r="B14" s="48">
        <v>2</v>
      </c>
      <c r="C14" s="47">
        <v>13731</v>
      </c>
      <c r="D14" s="47">
        <v>13030</v>
      </c>
      <c r="E14" s="17">
        <v>0.2397</v>
      </c>
      <c r="F14" s="18">
        <f t="shared" si="3"/>
        <v>1.4947124546915288E-4</v>
      </c>
      <c r="G14" s="18">
        <f t="shared" si="0"/>
        <v>1.4945426104036934E-4</v>
      </c>
      <c r="H14" s="13">
        <f t="shared" si="6"/>
        <v>99642.218248981313</v>
      </c>
      <c r="I14" s="13">
        <f t="shared" si="4"/>
        <v>14.891954096824707</v>
      </c>
      <c r="J14" s="13">
        <f t="shared" si="1"/>
        <v>99630.895896281509</v>
      </c>
      <c r="K14" s="13">
        <f t="shared" si="2"/>
        <v>7930418.0076509994</v>
      </c>
      <c r="L14" s="20">
        <f t="shared" si="5"/>
        <v>79.588934760914711</v>
      </c>
    </row>
    <row r="15" spans="1:13" x14ac:dyDescent="0.25">
      <c r="A15" s="16">
        <v>6</v>
      </c>
      <c r="B15" s="48">
        <v>2</v>
      </c>
      <c r="C15" s="47">
        <v>14150</v>
      </c>
      <c r="D15" s="47">
        <v>13877</v>
      </c>
      <c r="E15" s="17">
        <v>0.13969999999999999</v>
      </c>
      <c r="F15" s="18">
        <f t="shared" si="3"/>
        <v>1.4271952046241123E-4</v>
      </c>
      <c r="G15" s="18">
        <f t="shared" si="0"/>
        <v>1.4270199928212329E-4</v>
      </c>
      <c r="H15" s="13">
        <f t="shared" si="6"/>
        <v>99627.326294884493</v>
      </c>
      <c r="I15" s="13">
        <f t="shared" si="4"/>
        <v>14.21701864541247</v>
      </c>
      <c r="J15" s="13">
        <f t="shared" si="1"/>
        <v>99615.095393743846</v>
      </c>
      <c r="K15" s="13">
        <f t="shared" si="2"/>
        <v>7830787.1117547182</v>
      </c>
      <c r="L15" s="20">
        <f t="shared" si="5"/>
        <v>78.600795614815183</v>
      </c>
    </row>
    <row r="16" spans="1:13" x14ac:dyDescent="0.25">
      <c r="A16" s="16">
        <v>7</v>
      </c>
      <c r="B16" s="48">
        <v>0</v>
      </c>
      <c r="C16" s="47">
        <v>14247</v>
      </c>
      <c r="D16" s="47">
        <v>14390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99613.109276239076</v>
      </c>
      <c r="I16" s="13">
        <f t="shared" si="4"/>
        <v>0</v>
      </c>
      <c r="J16" s="13">
        <f t="shared" si="1"/>
        <v>99613.109276239076</v>
      </c>
      <c r="K16" s="13">
        <f t="shared" si="2"/>
        <v>7731172.0163609739</v>
      </c>
      <c r="L16" s="20">
        <f t="shared" si="5"/>
        <v>77.611993768024135</v>
      </c>
    </row>
    <row r="17" spans="1:12" x14ac:dyDescent="0.25">
      <c r="A17" s="16">
        <v>8</v>
      </c>
      <c r="B17" s="48">
        <v>0</v>
      </c>
      <c r="C17" s="47">
        <v>14140</v>
      </c>
      <c r="D17" s="47">
        <v>14450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99613.109276239076</v>
      </c>
      <c r="I17" s="13">
        <f t="shared" si="4"/>
        <v>0</v>
      </c>
      <c r="J17" s="13">
        <f t="shared" si="1"/>
        <v>99613.109276239076</v>
      </c>
      <c r="K17" s="13">
        <f t="shared" si="2"/>
        <v>7631558.9070847351</v>
      </c>
      <c r="L17" s="20">
        <f t="shared" si="5"/>
        <v>76.611993768024135</v>
      </c>
    </row>
    <row r="18" spans="1:12" x14ac:dyDescent="0.25">
      <c r="A18" s="16">
        <v>9</v>
      </c>
      <c r="B18" s="48">
        <v>1</v>
      </c>
      <c r="C18" s="47">
        <v>14869</v>
      </c>
      <c r="D18" s="47">
        <v>14358</v>
      </c>
      <c r="E18" s="17">
        <v>0.51780000000000004</v>
      </c>
      <c r="F18" s="18">
        <f t="shared" si="3"/>
        <v>6.8429876484072947E-5</v>
      </c>
      <c r="G18" s="18">
        <f t="shared" si="0"/>
        <v>6.8427618585713076E-5</v>
      </c>
      <c r="H18" s="13">
        <f t="shared" si="6"/>
        <v>99613.109276239076</v>
      </c>
      <c r="I18" s="13">
        <f t="shared" si="4"/>
        <v>6.816287847691445</v>
      </c>
      <c r="J18" s="13">
        <f t="shared" si="1"/>
        <v>99609.822462238924</v>
      </c>
      <c r="K18" s="13">
        <f t="shared" si="2"/>
        <v>7531945.7978084963</v>
      </c>
      <c r="L18" s="20">
        <f t="shared" si="5"/>
        <v>75.611993768024135</v>
      </c>
    </row>
    <row r="19" spans="1:12" x14ac:dyDescent="0.25">
      <c r="A19" s="16">
        <v>10</v>
      </c>
      <c r="B19" s="48">
        <v>2</v>
      </c>
      <c r="C19" s="47">
        <v>15413</v>
      </c>
      <c r="D19" s="47">
        <v>15056</v>
      </c>
      <c r="E19" s="17">
        <v>0.53010000000000002</v>
      </c>
      <c r="F19" s="18">
        <f t="shared" si="3"/>
        <v>1.3128097410482786E-4</v>
      </c>
      <c r="G19" s="18">
        <f t="shared" si="0"/>
        <v>1.3127287602160328E-4</v>
      </c>
      <c r="H19" s="13">
        <f t="shared" si="6"/>
        <v>99606.292988391389</v>
      </c>
      <c r="I19" s="13">
        <f t="shared" si="4"/>
        <v>13.075604550436594</v>
      </c>
      <c r="J19" s="13">
        <f t="shared" si="1"/>
        <v>99600.148761813136</v>
      </c>
      <c r="K19" s="13">
        <f t="shared" si="2"/>
        <v>7432335.975346257</v>
      </c>
      <c r="L19" s="20">
        <f t="shared" si="5"/>
        <v>74.617132636513816</v>
      </c>
    </row>
    <row r="20" spans="1:12" x14ac:dyDescent="0.25">
      <c r="A20" s="16">
        <v>11</v>
      </c>
      <c r="B20" s="48">
        <v>1</v>
      </c>
      <c r="C20" s="47">
        <v>15731</v>
      </c>
      <c r="D20" s="47">
        <v>15670</v>
      </c>
      <c r="E20" s="17">
        <v>0.99450000000000005</v>
      </c>
      <c r="F20" s="18">
        <f t="shared" si="3"/>
        <v>6.369223910066559E-5</v>
      </c>
      <c r="G20" s="18">
        <f t="shared" si="0"/>
        <v>6.3692216788816132E-5</v>
      </c>
      <c r="H20" s="13">
        <f t="shared" si="6"/>
        <v>99593.217383840951</v>
      </c>
      <c r="I20" s="13">
        <f t="shared" si="4"/>
        <v>6.3433127923072892</v>
      </c>
      <c r="J20" s="13">
        <f t="shared" si="1"/>
        <v>99593.182495620596</v>
      </c>
      <c r="K20" s="13">
        <f t="shared" si="2"/>
        <v>7332735.8265844434</v>
      </c>
      <c r="L20" s="20">
        <f t="shared" si="5"/>
        <v>73.626859531241365</v>
      </c>
    </row>
    <row r="21" spans="1:12" x14ac:dyDescent="0.25">
      <c r="A21" s="16">
        <v>12</v>
      </c>
      <c r="B21" s="48">
        <v>1</v>
      </c>
      <c r="C21" s="47">
        <v>15708</v>
      </c>
      <c r="D21" s="47">
        <v>15984</v>
      </c>
      <c r="E21" s="17">
        <v>0.68220000000000003</v>
      </c>
      <c r="F21" s="18">
        <f t="shared" si="3"/>
        <v>6.3107408809794276E-5</v>
      </c>
      <c r="G21" s="18">
        <f t="shared" si="0"/>
        <v>6.3106143182361274E-5</v>
      </c>
      <c r="H21" s="13">
        <f t="shared" si="6"/>
        <v>99586.874071048645</v>
      </c>
      <c r="I21" s="13">
        <f t="shared" si="4"/>
        <v>6.2845435342113776</v>
      </c>
      <c r="J21" s="13">
        <f t="shared" si="1"/>
        <v>99584.876843113467</v>
      </c>
      <c r="K21" s="13">
        <f t="shared" si="2"/>
        <v>7233142.6440888224</v>
      </c>
      <c r="L21" s="20">
        <f t="shared" si="5"/>
        <v>72.631485941896855</v>
      </c>
    </row>
    <row r="22" spans="1:12" x14ac:dyDescent="0.25">
      <c r="A22" s="16">
        <v>13</v>
      </c>
      <c r="B22" s="48">
        <v>3</v>
      </c>
      <c r="C22" s="47">
        <v>16212</v>
      </c>
      <c r="D22" s="47">
        <v>16004</v>
      </c>
      <c r="E22" s="17">
        <v>0.6603</v>
      </c>
      <c r="F22" s="18">
        <f t="shared" si="3"/>
        <v>1.8624286069034022E-4</v>
      </c>
      <c r="G22" s="18">
        <f t="shared" si="0"/>
        <v>1.8623107846460997E-4</v>
      </c>
      <c r="H22" s="13">
        <f t="shared" si="6"/>
        <v>99580.589527514428</v>
      </c>
      <c r="I22" s="13">
        <f t="shared" si="4"/>
        <v>18.545000581850658</v>
      </c>
      <c r="J22" s="13">
        <f t="shared" si="1"/>
        <v>99574.289790816765</v>
      </c>
      <c r="K22" s="13">
        <f t="shared" si="2"/>
        <v>7133557.767245709</v>
      </c>
      <c r="L22" s="20">
        <f t="shared" si="5"/>
        <v>71.636026670385249</v>
      </c>
    </row>
    <row r="23" spans="1:12" x14ac:dyDescent="0.25">
      <c r="A23" s="16">
        <v>14</v>
      </c>
      <c r="B23" s="48">
        <v>3</v>
      </c>
      <c r="C23" s="47">
        <v>15211</v>
      </c>
      <c r="D23" s="47">
        <v>16503</v>
      </c>
      <c r="E23" s="17">
        <v>0.47489999999999999</v>
      </c>
      <c r="F23" s="18">
        <f t="shared" si="3"/>
        <v>1.8919089361165415E-4</v>
      </c>
      <c r="G23" s="18">
        <f t="shared" si="0"/>
        <v>1.8917210047235451E-4</v>
      </c>
      <c r="H23" s="13">
        <f t="shared" si="6"/>
        <v>99562.044526932572</v>
      </c>
      <c r="I23" s="13">
        <f t="shared" si="4"/>
        <v>18.834361090481924</v>
      </c>
      <c r="J23" s="13">
        <f t="shared" si="1"/>
        <v>99552.154603923962</v>
      </c>
      <c r="K23" s="13">
        <f t="shared" si="2"/>
        <v>7033983.4774548924</v>
      </c>
      <c r="L23" s="20">
        <f t="shared" si="5"/>
        <v>70.649247018547584</v>
      </c>
    </row>
    <row r="24" spans="1:12" x14ac:dyDescent="0.25">
      <c r="A24" s="16">
        <v>15</v>
      </c>
      <c r="B24" s="48">
        <v>3</v>
      </c>
      <c r="C24" s="47">
        <v>14915</v>
      </c>
      <c r="D24" s="47">
        <v>15623</v>
      </c>
      <c r="E24" s="17">
        <v>0.70779999999999998</v>
      </c>
      <c r="F24" s="18">
        <f t="shared" si="3"/>
        <v>1.9647652105573383E-4</v>
      </c>
      <c r="G24" s="18">
        <f t="shared" si="0"/>
        <v>1.9646524189985924E-4</v>
      </c>
      <c r="H24" s="13">
        <f t="shared" si="6"/>
        <v>99543.210165842087</v>
      </c>
      <c r="I24" s="13">
        <f t="shared" si="4"/>
        <v>19.556780864720693</v>
      </c>
      <c r="J24" s="13">
        <f t="shared" si="1"/>
        <v>99537.495674473423</v>
      </c>
      <c r="K24" s="13">
        <f t="shared" si="2"/>
        <v>6934431.3228509687</v>
      </c>
      <c r="L24" s="20">
        <f t="shared" si="5"/>
        <v>69.662524558912565</v>
      </c>
    </row>
    <row r="25" spans="1:12" x14ac:dyDescent="0.25">
      <c r="A25" s="16">
        <v>16</v>
      </c>
      <c r="B25" s="48">
        <v>3</v>
      </c>
      <c r="C25" s="47">
        <v>14211</v>
      </c>
      <c r="D25" s="47">
        <v>15265</v>
      </c>
      <c r="E25" s="17">
        <v>0.47120000000000001</v>
      </c>
      <c r="F25" s="18">
        <f t="shared" si="3"/>
        <v>2.0355543493011263E-4</v>
      </c>
      <c r="G25" s="18">
        <f t="shared" si="0"/>
        <v>2.0353352655811294E-4</v>
      </c>
      <c r="H25" s="13">
        <f t="shared" si="6"/>
        <v>99523.65338497737</v>
      </c>
      <c r="I25" s="13">
        <f t="shared" si="4"/>
        <v>20.25640014939172</v>
      </c>
      <c r="J25" s="13">
        <f t="shared" si="1"/>
        <v>99512.941800578381</v>
      </c>
      <c r="K25" s="13">
        <f t="shared" si="2"/>
        <v>6834893.8271764955</v>
      </c>
      <c r="L25" s="20">
        <f t="shared" si="5"/>
        <v>68.676074427631406</v>
      </c>
    </row>
    <row r="26" spans="1:12" x14ac:dyDescent="0.25">
      <c r="A26" s="16">
        <v>17</v>
      </c>
      <c r="B26" s="48">
        <v>5</v>
      </c>
      <c r="C26" s="47">
        <v>14559</v>
      </c>
      <c r="D26" s="47">
        <v>14645</v>
      </c>
      <c r="E26" s="17">
        <v>0.64600000000000002</v>
      </c>
      <c r="F26" s="18">
        <f t="shared" si="3"/>
        <v>3.4241884673332418E-4</v>
      </c>
      <c r="G26" s="18">
        <f t="shared" si="0"/>
        <v>3.4237734502803039E-4</v>
      </c>
      <c r="H26" s="13">
        <f t="shared" si="6"/>
        <v>99503.396984827981</v>
      </c>
      <c r="I26" s="13">
        <f t="shared" si="4"/>
        <v>34.067708880935527</v>
      </c>
      <c r="J26" s="13">
        <f t="shared" si="1"/>
        <v>99491.337015884128</v>
      </c>
      <c r="K26" s="13">
        <f t="shared" si="2"/>
        <v>6735380.885375917</v>
      </c>
      <c r="L26" s="20">
        <f t="shared" si="5"/>
        <v>67.689959232275356</v>
      </c>
    </row>
    <row r="27" spans="1:12" x14ac:dyDescent="0.25">
      <c r="A27" s="16">
        <v>18</v>
      </c>
      <c r="B27" s="48">
        <v>5</v>
      </c>
      <c r="C27" s="47">
        <v>14321</v>
      </c>
      <c r="D27" s="47">
        <v>15093</v>
      </c>
      <c r="E27" s="17">
        <v>0.64270000000000005</v>
      </c>
      <c r="F27" s="18">
        <f t="shared" si="3"/>
        <v>3.3997416196369077E-4</v>
      </c>
      <c r="G27" s="18">
        <f t="shared" si="0"/>
        <v>3.3993286937708967E-4</v>
      </c>
      <c r="H27" s="13">
        <f t="shared" si="6"/>
        <v>99469.32927594705</v>
      </c>
      <c r="I27" s="13">
        <f t="shared" si="4"/>
        <v>33.812894515787228</v>
      </c>
      <c r="J27" s="13">
        <f t="shared" si="1"/>
        <v>99457.247928736571</v>
      </c>
      <c r="K27" s="13">
        <f t="shared" si="2"/>
        <v>6635889.548360033</v>
      </c>
      <c r="L27" s="20">
        <f t="shared" si="5"/>
        <v>66.712921426772667</v>
      </c>
    </row>
    <row r="28" spans="1:12" x14ac:dyDescent="0.25">
      <c r="A28" s="16">
        <v>19</v>
      </c>
      <c r="B28" s="48">
        <v>2</v>
      </c>
      <c r="C28" s="47">
        <v>13793</v>
      </c>
      <c r="D28" s="47">
        <v>14864</v>
      </c>
      <c r="E28" s="17">
        <v>0.37119999999999997</v>
      </c>
      <c r="F28" s="18">
        <f t="shared" si="3"/>
        <v>1.3958195205359948E-4</v>
      </c>
      <c r="G28" s="18">
        <f t="shared" si="0"/>
        <v>1.3956970214206555E-4</v>
      </c>
      <c r="H28" s="13">
        <f t="shared" si="6"/>
        <v>99435.516381431269</v>
      </c>
      <c r="I28" s="13">
        <f t="shared" si="4"/>
        <v>13.878185403698842</v>
      </c>
      <c r="J28" s="13">
        <f t="shared" si="1"/>
        <v>99426.789778449427</v>
      </c>
      <c r="K28" s="13">
        <f t="shared" si="2"/>
        <v>6536432.3004312962</v>
      </c>
      <c r="L28" s="20">
        <f t="shared" si="5"/>
        <v>65.735388504020676</v>
      </c>
    </row>
    <row r="29" spans="1:12" x14ac:dyDescent="0.25">
      <c r="A29" s="16">
        <v>20</v>
      </c>
      <c r="B29" s="48">
        <v>3</v>
      </c>
      <c r="C29" s="47">
        <v>13550</v>
      </c>
      <c r="D29" s="47">
        <v>14308</v>
      </c>
      <c r="E29" s="17">
        <v>0.48859999999999998</v>
      </c>
      <c r="F29" s="18">
        <f t="shared" si="3"/>
        <v>2.1537798836958864E-4</v>
      </c>
      <c r="G29" s="18">
        <f t="shared" si="0"/>
        <v>2.1535426832375171E-4</v>
      </c>
      <c r="H29" s="13">
        <f t="shared" si="6"/>
        <v>99421.638196027576</v>
      </c>
      <c r="I29" s="13">
        <f t="shared" si="4"/>
        <v>21.410874149254283</v>
      </c>
      <c r="J29" s="13">
        <f t="shared" si="1"/>
        <v>99410.688674987643</v>
      </c>
      <c r="K29" s="13">
        <f t="shared" si="2"/>
        <v>6437005.5106528467</v>
      </c>
      <c r="L29" s="20">
        <f t="shared" si="5"/>
        <v>64.744512637793562</v>
      </c>
    </row>
    <row r="30" spans="1:12" x14ac:dyDescent="0.25">
      <c r="A30" s="16">
        <v>21</v>
      </c>
      <c r="B30" s="48">
        <v>1</v>
      </c>
      <c r="C30" s="47">
        <v>13660</v>
      </c>
      <c r="D30" s="47">
        <v>13965</v>
      </c>
      <c r="E30" s="17">
        <v>0.95889999999999997</v>
      </c>
      <c r="F30" s="18">
        <f t="shared" si="3"/>
        <v>7.2398190045248873E-5</v>
      </c>
      <c r="G30" s="18">
        <f t="shared" si="0"/>
        <v>7.23979746203253E-5</v>
      </c>
      <c r="H30" s="13">
        <f t="shared" si="6"/>
        <v>99400.227321878323</v>
      </c>
      <c r="I30" s="13">
        <f t="shared" si="4"/>
        <v>7.1963751349039127</v>
      </c>
      <c r="J30" s="13">
        <f t="shared" si="1"/>
        <v>99399.931550860274</v>
      </c>
      <c r="K30" s="13">
        <f t="shared" si="2"/>
        <v>6337594.8219778594</v>
      </c>
      <c r="L30" s="20">
        <f t="shared" si="5"/>
        <v>63.758353403513127</v>
      </c>
    </row>
    <row r="31" spans="1:12" x14ac:dyDescent="0.25">
      <c r="A31" s="16">
        <v>22</v>
      </c>
      <c r="B31" s="48">
        <v>3</v>
      </c>
      <c r="C31" s="47">
        <v>13180</v>
      </c>
      <c r="D31" s="47">
        <v>14158</v>
      </c>
      <c r="E31" s="17">
        <v>0.71779999999999999</v>
      </c>
      <c r="F31" s="18">
        <f t="shared" si="3"/>
        <v>2.1947472382763918E-4</v>
      </c>
      <c r="G31" s="18">
        <f t="shared" si="0"/>
        <v>2.1946113133412923E-4</v>
      </c>
      <c r="H31" s="13">
        <f t="shared" si="6"/>
        <v>99393.030946743413</v>
      </c>
      <c r="I31" s="13">
        <f t="shared" si="4"/>
        <v>21.812907018300429</v>
      </c>
      <c r="J31" s="13">
        <f t="shared" si="1"/>
        <v>99386.875344382846</v>
      </c>
      <c r="K31" s="13">
        <f t="shared" si="2"/>
        <v>6238194.890426999</v>
      </c>
      <c r="L31" s="20">
        <f t="shared" si="5"/>
        <v>62.762900285931885</v>
      </c>
    </row>
    <row r="32" spans="1:12" x14ac:dyDescent="0.25">
      <c r="A32" s="16">
        <v>23</v>
      </c>
      <c r="B32" s="48">
        <v>5</v>
      </c>
      <c r="C32" s="47">
        <v>12591</v>
      </c>
      <c r="D32" s="47">
        <v>13773</v>
      </c>
      <c r="E32" s="17">
        <v>0.43340000000000001</v>
      </c>
      <c r="F32" s="18">
        <f t="shared" si="3"/>
        <v>3.7930511303292371E-4</v>
      </c>
      <c r="G32" s="18">
        <f t="shared" si="0"/>
        <v>3.7922361246441272E-4</v>
      </c>
      <c r="H32" s="13">
        <f t="shared" si="6"/>
        <v>99371.218039725107</v>
      </c>
      <c r="I32" s="13">
        <f t="shared" si="4"/>
        <v>37.683912280013374</v>
      </c>
      <c r="J32" s="13">
        <f t="shared" si="1"/>
        <v>99349.866335027255</v>
      </c>
      <c r="K32" s="13">
        <f t="shared" si="2"/>
        <v>6138808.0150826164</v>
      </c>
      <c r="L32" s="20">
        <f t="shared" si="5"/>
        <v>61.776519762780183</v>
      </c>
    </row>
    <row r="33" spans="1:12" x14ac:dyDescent="0.25">
      <c r="A33" s="16">
        <v>24</v>
      </c>
      <c r="B33" s="48">
        <v>4</v>
      </c>
      <c r="C33" s="47">
        <v>12578</v>
      </c>
      <c r="D33" s="47">
        <v>13233</v>
      </c>
      <c r="E33" s="17">
        <v>0.44040000000000001</v>
      </c>
      <c r="F33" s="18">
        <f t="shared" si="3"/>
        <v>3.0994537212816243E-4</v>
      </c>
      <c r="G33" s="18">
        <f t="shared" si="0"/>
        <v>3.0989162284230986E-4</v>
      </c>
      <c r="H33" s="13">
        <f t="shared" si="6"/>
        <v>99333.534127445091</v>
      </c>
      <c r="I33" s="13">
        <f t="shared" si="4"/>
        <v>30.782630093415928</v>
      </c>
      <c r="J33" s="13">
        <f t="shared" si="1"/>
        <v>99316.30816764482</v>
      </c>
      <c r="K33" s="13">
        <f t="shared" si="2"/>
        <v>6039458.1487475894</v>
      </c>
      <c r="L33" s="20">
        <f t="shared" si="5"/>
        <v>60.799791347390844</v>
      </c>
    </row>
    <row r="34" spans="1:12" x14ac:dyDescent="0.25">
      <c r="A34" s="16">
        <v>25</v>
      </c>
      <c r="B34" s="48">
        <v>3</v>
      </c>
      <c r="C34" s="47">
        <v>12662</v>
      </c>
      <c r="D34" s="47">
        <v>13262</v>
      </c>
      <c r="E34" s="17">
        <v>0.49769999999999998</v>
      </c>
      <c r="F34" s="18">
        <f t="shared" si="3"/>
        <v>2.3144576454250888E-4</v>
      </c>
      <c r="G34" s="18">
        <f t="shared" si="0"/>
        <v>2.3141886089480924E-4</v>
      </c>
      <c r="H34" s="13">
        <f t="shared" si="6"/>
        <v>99302.751497351681</v>
      </c>
      <c r="I34" s="13">
        <f t="shared" si="4"/>
        <v>22.980529635237438</v>
      </c>
      <c r="J34" s="13">
        <f t="shared" si="1"/>
        <v>99291.208377315896</v>
      </c>
      <c r="K34" s="13">
        <f t="shared" si="2"/>
        <v>5940141.8405799447</v>
      </c>
      <c r="L34" s="20">
        <f t="shared" si="5"/>
        <v>59.818502015408541</v>
      </c>
    </row>
    <row r="35" spans="1:12" x14ac:dyDescent="0.25">
      <c r="A35" s="16">
        <v>26</v>
      </c>
      <c r="B35" s="48">
        <v>5</v>
      </c>
      <c r="C35" s="47">
        <v>12727</v>
      </c>
      <c r="D35" s="47">
        <v>13253</v>
      </c>
      <c r="E35" s="17">
        <v>0.4274</v>
      </c>
      <c r="F35" s="18">
        <f t="shared" si="3"/>
        <v>3.8491147036181676E-4</v>
      </c>
      <c r="G35" s="18">
        <f t="shared" si="0"/>
        <v>3.8482665444867695E-4</v>
      </c>
      <c r="H35" s="13">
        <f t="shared" si="6"/>
        <v>99279.770967716438</v>
      </c>
      <c r="I35" s="13">
        <f t="shared" si="4"/>
        <v>38.205502115937207</v>
      </c>
      <c r="J35" s="13">
        <f t="shared" si="1"/>
        <v>99257.894497204863</v>
      </c>
      <c r="K35" s="13">
        <f t="shared" si="2"/>
        <v>5840850.632202629</v>
      </c>
      <c r="L35" s="20">
        <f t="shared" si="5"/>
        <v>58.832233145480792</v>
      </c>
    </row>
    <row r="36" spans="1:12" x14ac:dyDescent="0.25">
      <c r="A36" s="16">
        <v>27</v>
      </c>
      <c r="B36" s="48">
        <v>4</v>
      </c>
      <c r="C36" s="47">
        <v>12926</v>
      </c>
      <c r="D36" s="47">
        <v>13354</v>
      </c>
      <c r="E36" s="17">
        <v>0.44450000000000001</v>
      </c>
      <c r="F36" s="18">
        <f t="shared" si="3"/>
        <v>3.0441400304414006E-4</v>
      </c>
      <c r="G36" s="18">
        <f t="shared" si="0"/>
        <v>3.0436253473727662E-4</v>
      </c>
      <c r="H36" s="13">
        <f t="shared" si="6"/>
        <v>99241.565465600506</v>
      </c>
      <c r="I36" s="13">
        <f t="shared" si="4"/>
        <v>30.205414416405546</v>
      </c>
      <c r="J36" s="13">
        <f t="shared" si="1"/>
        <v>99224.786357892197</v>
      </c>
      <c r="K36" s="13">
        <f t="shared" si="2"/>
        <v>5741592.7377054244</v>
      </c>
      <c r="L36" s="20">
        <f t="shared" si="5"/>
        <v>57.85471753461605</v>
      </c>
    </row>
    <row r="37" spans="1:12" x14ac:dyDescent="0.25">
      <c r="A37" s="16">
        <v>28</v>
      </c>
      <c r="B37" s="48">
        <v>7</v>
      </c>
      <c r="C37" s="47">
        <v>13496</v>
      </c>
      <c r="D37" s="47">
        <v>13565</v>
      </c>
      <c r="E37" s="17">
        <v>0.47670000000000001</v>
      </c>
      <c r="F37" s="18">
        <f t="shared" si="3"/>
        <v>5.1734969143786265E-4</v>
      </c>
      <c r="G37" s="18">
        <f t="shared" si="0"/>
        <v>5.1720966773335247E-4</v>
      </c>
      <c r="H37" s="13">
        <f t="shared" si="6"/>
        <v>99211.360051184107</v>
      </c>
      <c r="I37" s="13">
        <f t="shared" si="4"/>
        <v>51.313074567446932</v>
      </c>
      <c r="J37" s="13">
        <f t="shared" si="1"/>
        <v>99184.507919262964</v>
      </c>
      <c r="K37" s="13">
        <f t="shared" si="2"/>
        <v>5642367.9513475327</v>
      </c>
      <c r="L37" s="20">
        <f t="shared" si="5"/>
        <v>56.872196373848517</v>
      </c>
    </row>
    <row r="38" spans="1:12" x14ac:dyDescent="0.25">
      <c r="A38" s="16">
        <v>29</v>
      </c>
      <c r="B38" s="48">
        <v>1</v>
      </c>
      <c r="C38" s="47">
        <v>13870</v>
      </c>
      <c r="D38" s="47">
        <v>13983</v>
      </c>
      <c r="E38" s="17">
        <v>0.31509999999999999</v>
      </c>
      <c r="F38" s="18">
        <f t="shared" si="3"/>
        <v>7.1805550569058993E-5</v>
      </c>
      <c r="G38" s="18">
        <f t="shared" si="0"/>
        <v>7.1802019372917212E-5</v>
      </c>
      <c r="H38" s="13">
        <f t="shared" si="6"/>
        <v>99160.046976616664</v>
      </c>
      <c r="I38" s="13">
        <f t="shared" si="4"/>
        <v>7.1198916140344108</v>
      </c>
      <c r="J38" s="13">
        <f t="shared" si="1"/>
        <v>99155.170562850224</v>
      </c>
      <c r="K38" s="13">
        <f t="shared" si="2"/>
        <v>5543183.4434282696</v>
      </c>
      <c r="L38" s="20">
        <f t="shared" si="5"/>
        <v>55.901379763721074</v>
      </c>
    </row>
    <row r="39" spans="1:12" x14ac:dyDescent="0.25">
      <c r="A39" s="16">
        <v>30</v>
      </c>
      <c r="B39" s="48">
        <v>2</v>
      </c>
      <c r="C39" s="47">
        <v>14054</v>
      </c>
      <c r="D39" s="47">
        <v>14347</v>
      </c>
      <c r="E39" s="17">
        <v>0.26300000000000001</v>
      </c>
      <c r="F39" s="18">
        <f t="shared" si="3"/>
        <v>1.4084011126368789E-4</v>
      </c>
      <c r="G39" s="18">
        <f t="shared" si="0"/>
        <v>1.4082549369545387E-4</v>
      </c>
      <c r="H39" s="13">
        <f t="shared" si="6"/>
        <v>99152.927085002637</v>
      </c>
      <c r="I39" s="13">
        <f t="shared" si="4"/>
        <v>13.963259908094836</v>
      </c>
      <c r="J39" s="13">
        <f t="shared" si="1"/>
        <v>99142.636162450377</v>
      </c>
      <c r="K39" s="13">
        <f t="shared" si="2"/>
        <v>5444028.2728654193</v>
      </c>
      <c r="L39" s="20">
        <f t="shared" si="5"/>
        <v>54.905371257454838</v>
      </c>
    </row>
    <row r="40" spans="1:12" x14ac:dyDescent="0.25">
      <c r="A40" s="16">
        <v>31</v>
      </c>
      <c r="B40" s="48">
        <v>5</v>
      </c>
      <c r="C40" s="47">
        <v>14370</v>
      </c>
      <c r="D40" s="47">
        <v>14687</v>
      </c>
      <c r="E40" s="17">
        <v>0.44490000000000002</v>
      </c>
      <c r="F40" s="18">
        <f t="shared" si="3"/>
        <v>3.4415115118560072E-4</v>
      </c>
      <c r="G40" s="18">
        <f t="shared" si="0"/>
        <v>3.4408541769096596E-4</v>
      </c>
      <c r="H40" s="13">
        <f t="shared" si="6"/>
        <v>99138.963825094543</v>
      </c>
      <c r="I40" s="13">
        <f t="shared" si="4"/>
        <v>34.112271777207219</v>
      </c>
      <c r="J40" s="13">
        <f t="shared" si="1"/>
        <v>99120.028103031014</v>
      </c>
      <c r="K40" s="13">
        <f t="shared" si="2"/>
        <v>5344885.6367029687</v>
      </c>
      <c r="L40" s="20">
        <f t="shared" si="5"/>
        <v>53.913067380174141</v>
      </c>
    </row>
    <row r="41" spans="1:12" x14ac:dyDescent="0.25">
      <c r="A41" s="16">
        <v>32</v>
      </c>
      <c r="B41" s="48">
        <v>4</v>
      </c>
      <c r="C41" s="47">
        <v>14928</v>
      </c>
      <c r="D41" s="47">
        <v>14857</v>
      </c>
      <c r="E41" s="17">
        <v>0.61580000000000001</v>
      </c>
      <c r="F41" s="18">
        <f t="shared" si="3"/>
        <v>2.6859157293939904E-4</v>
      </c>
      <c r="G41" s="18">
        <f t="shared" si="0"/>
        <v>2.6856385906069469E-4</v>
      </c>
      <c r="H41" s="13">
        <f t="shared" si="6"/>
        <v>99104.851553317334</v>
      </c>
      <c r="I41" s="13">
        <f t="shared" si="4"/>
        <v>26.615981384796186</v>
      </c>
      <c r="J41" s="13">
        <f t="shared" si="1"/>
        <v>99094.625693269307</v>
      </c>
      <c r="K41" s="13">
        <f t="shared" si="2"/>
        <v>5245765.6085999375</v>
      </c>
      <c r="L41" s="20">
        <f t="shared" si="5"/>
        <v>52.931471329410876</v>
      </c>
    </row>
    <row r="42" spans="1:12" x14ac:dyDescent="0.25">
      <c r="A42" s="16">
        <v>33</v>
      </c>
      <c r="B42" s="48">
        <v>7</v>
      </c>
      <c r="C42" s="47">
        <v>15576</v>
      </c>
      <c r="D42" s="47">
        <v>15451</v>
      </c>
      <c r="E42" s="17">
        <v>0.45479999999999998</v>
      </c>
      <c r="F42" s="18">
        <f t="shared" si="3"/>
        <v>4.5121990524381989E-4</v>
      </c>
      <c r="G42" s="18">
        <f t="shared" si="0"/>
        <v>4.5110893014980346E-4</v>
      </c>
      <c r="H42" s="13">
        <f t="shared" si="6"/>
        <v>99078.235571932542</v>
      </c>
      <c r="I42" s="13">
        <f t="shared" si="4"/>
        <v>44.695076849984687</v>
      </c>
      <c r="J42" s="13">
        <f t="shared" si="1"/>
        <v>99053.867816033933</v>
      </c>
      <c r="K42" s="13">
        <f t="shared" si="2"/>
        <v>5146670.9829066684</v>
      </c>
      <c r="L42" s="20">
        <f t="shared" si="5"/>
        <v>51.945525202354808</v>
      </c>
    </row>
    <row r="43" spans="1:12" x14ac:dyDescent="0.25">
      <c r="A43" s="16">
        <v>34</v>
      </c>
      <c r="B43" s="48">
        <v>8</v>
      </c>
      <c r="C43" s="47">
        <v>16311</v>
      </c>
      <c r="D43" s="47">
        <v>16051</v>
      </c>
      <c r="E43" s="17">
        <v>0.31850000000000001</v>
      </c>
      <c r="F43" s="18">
        <f t="shared" si="3"/>
        <v>4.9440702057969223E-4</v>
      </c>
      <c r="G43" s="18">
        <f t="shared" si="0"/>
        <v>4.9424049198675533E-4</v>
      </c>
      <c r="H43" s="13">
        <f t="shared" si="6"/>
        <v>99033.540495082561</v>
      </c>
      <c r="I43" s="13">
        <f t="shared" si="4"/>
        <v>48.946385777479861</v>
      </c>
      <c r="J43" s="13">
        <f t="shared" si="1"/>
        <v>99000.183533175208</v>
      </c>
      <c r="K43" s="13">
        <f t="shared" si="2"/>
        <v>5047617.1150906347</v>
      </c>
      <c r="L43" s="20">
        <f t="shared" si="5"/>
        <v>50.968763611367308</v>
      </c>
    </row>
    <row r="44" spans="1:12" x14ac:dyDescent="0.25">
      <c r="A44" s="16">
        <v>35</v>
      </c>
      <c r="B44" s="48">
        <v>9</v>
      </c>
      <c r="C44" s="47">
        <v>16664</v>
      </c>
      <c r="D44" s="47">
        <v>16646</v>
      </c>
      <c r="E44" s="17">
        <v>0.59509999999999996</v>
      </c>
      <c r="F44" s="18">
        <f t="shared" si="3"/>
        <v>5.4037826478534978E-4</v>
      </c>
      <c r="G44" s="18">
        <f t="shared" si="0"/>
        <v>5.4026005633915912E-4</v>
      </c>
      <c r="H44" s="13">
        <f t="shared" si="6"/>
        <v>98984.594109305079</v>
      </c>
      <c r="I44" s="13">
        <f t="shared" si="4"/>
        <v>53.477422390201959</v>
      </c>
      <c r="J44" s="13">
        <f t="shared" si="1"/>
        <v>98962.941100979282</v>
      </c>
      <c r="K44" s="13">
        <f t="shared" si="2"/>
        <v>4948616.9315574598</v>
      </c>
      <c r="L44" s="20">
        <f t="shared" si="5"/>
        <v>49.993809401217348</v>
      </c>
    </row>
    <row r="45" spans="1:12" x14ac:dyDescent="0.25">
      <c r="A45" s="16">
        <v>36</v>
      </c>
      <c r="B45" s="48">
        <v>8</v>
      </c>
      <c r="C45" s="47">
        <v>17634</v>
      </c>
      <c r="D45" s="47">
        <v>17225</v>
      </c>
      <c r="E45" s="17">
        <v>0.56469999999999998</v>
      </c>
      <c r="F45" s="18">
        <f t="shared" si="3"/>
        <v>4.5899193895407211E-4</v>
      </c>
      <c r="G45" s="18">
        <f t="shared" si="0"/>
        <v>4.5890025105514931E-4</v>
      </c>
      <c r="H45" s="13">
        <f t="shared" si="6"/>
        <v>98931.116686914873</v>
      </c>
      <c r="I45" s="13">
        <f t="shared" si="4"/>
        <v>45.399514284791508</v>
      </c>
      <c r="J45" s="13">
        <f t="shared" si="1"/>
        <v>98911.354278346713</v>
      </c>
      <c r="K45" s="13">
        <f t="shared" si="2"/>
        <v>4849653.9904564805</v>
      </c>
      <c r="L45" s="20">
        <f t="shared" si="5"/>
        <v>49.020511977076673</v>
      </c>
    </row>
    <row r="46" spans="1:12" x14ac:dyDescent="0.25">
      <c r="A46" s="16">
        <v>37</v>
      </c>
      <c r="B46" s="48">
        <v>8</v>
      </c>
      <c r="C46" s="47">
        <v>18612</v>
      </c>
      <c r="D46" s="47">
        <v>17969</v>
      </c>
      <c r="E46" s="17">
        <v>0.4541</v>
      </c>
      <c r="F46" s="18">
        <f t="shared" si="3"/>
        <v>4.3738552800634209E-4</v>
      </c>
      <c r="G46" s="18">
        <f t="shared" si="0"/>
        <v>4.3728111893591659E-4</v>
      </c>
      <c r="H46" s="13">
        <f t="shared" si="6"/>
        <v>98885.717172630088</v>
      </c>
      <c r="I46" s="13">
        <f t="shared" si="4"/>
        <v>43.240857052028268</v>
      </c>
      <c r="J46" s="13">
        <f t="shared" si="1"/>
        <v>98862.111988765377</v>
      </c>
      <c r="K46" s="13">
        <f t="shared" si="2"/>
        <v>4750742.636178134</v>
      </c>
      <c r="L46" s="20">
        <f t="shared" si="5"/>
        <v>48.042758570325262</v>
      </c>
    </row>
    <row r="47" spans="1:12" x14ac:dyDescent="0.25">
      <c r="A47" s="16">
        <v>38</v>
      </c>
      <c r="B47" s="48">
        <v>9</v>
      </c>
      <c r="C47" s="47">
        <v>19401</v>
      </c>
      <c r="D47" s="47">
        <v>18975</v>
      </c>
      <c r="E47" s="17">
        <v>0.52300000000000002</v>
      </c>
      <c r="F47" s="18">
        <f t="shared" si="3"/>
        <v>4.6904315196998124E-4</v>
      </c>
      <c r="G47" s="18">
        <f t="shared" si="0"/>
        <v>4.6893823473828796E-4</v>
      </c>
      <c r="H47" s="13">
        <f t="shared" si="6"/>
        <v>98842.476315578053</v>
      </c>
      <c r="I47" s="13">
        <f t="shared" si="4"/>
        <v>46.351016360588211</v>
      </c>
      <c r="J47" s="13">
        <f t="shared" si="1"/>
        <v>98820.366880774061</v>
      </c>
      <c r="K47" s="13">
        <f t="shared" si="2"/>
        <v>4651880.5241893688</v>
      </c>
      <c r="L47" s="20">
        <f t="shared" si="5"/>
        <v>47.063577295829141</v>
      </c>
    </row>
    <row r="48" spans="1:12" x14ac:dyDescent="0.25">
      <c r="A48" s="16">
        <v>39</v>
      </c>
      <c r="B48" s="48">
        <v>12</v>
      </c>
      <c r="C48" s="47">
        <v>20630</v>
      </c>
      <c r="D48" s="47">
        <v>19730</v>
      </c>
      <c r="E48" s="17">
        <v>0.5212</v>
      </c>
      <c r="F48" s="18">
        <f t="shared" si="3"/>
        <v>5.9464816650148667E-4</v>
      </c>
      <c r="G48" s="18">
        <f t="shared" si="0"/>
        <v>5.9447890792797863E-4</v>
      </c>
      <c r="H48" s="13">
        <f t="shared" si="6"/>
        <v>98796.12529921747</v>
      </c>
      <c r="I48" s="13">
        <f t="shared" si="4"/>
        <v>58.732212675394543</v>
      </c>
      <c r="J48" s="13">
        <f t="shared" si="1"/>
        <v>98768.004315788479</v>
      </c>
      <c r="K48" s="13">
        <f t="shared" si="2"/>
        <v>4553060.1573085943</v>
      </c>
      <c r="L48" s="20">
        <f t="shared" si="5"/>
        <v>46.085412191207233</v>
      </c>
    </row>
    <row r="49" spans="1:12" x14ac:dyDescent="0.25">
      <c r="A49" s="16">
        <v>40</v>
      </c>
      <c r="B49" s="48">
        <v>11</v>
      </c>
      <c r="C49" s="47">
        <v>22056</v>
      </c>
      <c r="D49" s="47">
        <v>20948</v>
      </c>
      <c r="E49" s="17">
        <v>0.66479999999999995</v>
      </c>
      <c r="F49" s="18">
        <f t="shared" si="3"/>
        <v>5.1158031810994331E-4</v>
      </c>
      <c r="G49" s="18">
        <f t="shared" si="0"/>
        <v>5.1149260647667194E-4</v>
      </c>
      <c r="H49" s="13">
        <f t="shared" si="6"/>
        <v>98737.39308654207</v>
      </c>
      <c r="I49" s="13">
        <f t="shared" si="4"/>
        <v>50.503446546547131</v>
      </c>
      <c r="J49" s="13">
        <f t="shared" si="1"/>
        <v>98720.464331259675</v>
      </c>
      <c r="K49" s="13">
        <f t="shared" si="2"/>
        <v>4454292.1529928055</v>
      </c>
      <c r="L49" s="20">
        <f t="shared" si="5"/>
        <v>45.112515266517875</v>
      </c>
    </row>
    <row r="50" spans="1:12" x14ac:dyDescent="0.25">
      <c r="A50" s="16">
        <v>41</v>
      </c>
      <c r="B50" s="48">
        <v>14</v>
      </c>
      <c r="C50" s="47">
        <v>22953</v>
      </c>
      <c r="D50" s="47">
        <v>22310</v>
      </c>
      <c r="E50" s="17">
        <v>0.59040000000000004</v>
      </c>
      <c r="F50" s="18">
        <f t="shared" si="3"/>
        <v>6.1860680909352011E-4</v>
      </c>
      <c r="G50" s="18">
        <f t="shared" si="0"/>
        <v>6.1845010537152898E-4</v>
      </c>
      <c r="H50" s="13">
        <f t="shared" si="6"/>
        <v>98686.889639995527</v>
      </c>
      <c r="I50" s="13">
        <f t="shared" si="4"/>
        <v>61.032917296643689</v>
      </c>
      <c r="J50" s="13">
        <f t="shared" si="1"/>
        <v>98661.890557070816</v>
      </c>
      <c r="K50" s="13">
        <f t="shared" si="2"/>
        <v>4355571.6886615455</v>
      </c>
      <c r="L50" s="20">
        <f t="shared" si="5"/>
        <v>44.135261578822039</v>
      </c>
    </row>
    <row r="51" spans="1:12" x14ac:dyDescent="0.25">
      <c r="A51" s="16">
        <v>42</v>
      </c>
      <c r="B51" s="48">
        <v>18</v>
      </c>
      <c r="C51" s="47">
        <v>24350</v>
      </c>
      <c r="D51" s="47">
        <v>23213</v>
      </c>
      <c r="E51" s="17">
        <v>0.42909999999999998</v>
      </c>
      <c r="F51" s="18">
        <f t="shared" si="3"/>
        <v>7.5689086054285895E-4</v>
      </c>
      <c r="G51" s="18">
        <f t="shared" si="0"/>
        <v>7.5656394246008418E-4</v>
      </c>
      <c r="H51" s="13">
        <f t="shared" si="6"/>
        <v>98625.856722698882</v>
      </c>
      <c r="I51" s="13">
        <f t="shared" si="4"/>
        <v>74.616766990628463</v>
      </c>
      <c r="J51" s="13">
        <f t="shared" si="1"/>
        <v>98583.258010423931</v>
      </c>
      <c r="K51" s="13">
        <f t="shared" si="2"/>
        <v>4256909.7981044743</v>
      </c>
      <c r="L51" s="20">
        <f t="shared" si="5"/>
        <v>43.162208568422407</v>
      </c>
    </row>
    <row r="52" spans="1:12" x14ac:dyDescent="0.25">
      <c r="A52" s="16">
        <v>43</v>
      </c>
      <c r="B52" s="48">
        <v>25</v>
      </c>
      <c r="C52" s="47">
        <v>25741</v>
      </c>
      <c r="D52" s="47">
        <v>24553</v>
      </c>
      <c r="E52" s="17">
        <v>0.37</v>
      </c>
      <c r="F52" s="18">
        <f t="shared" si="3"/>
        <v>9.9415437229092934E-4</v>
      </c>
      <c r="G52" s="18">
        <f t="shared" si="0"/>
        <v>9.9353210599000506E-4</v>
      </c>
      <c r="H52" s="13">
        <f t="shared" si="6"/>
        <v>98551.239955708254</v>
      </c>
      <c r="I52" s="13">
        <f t="shared" si="4"/>
        <v>97.913820981121148</v>
      </c>
      <c r="J52" s="13">
        <f t="shared" si="1"/>
        <v>98489.554248490153</v>
      </c>
      <c r="K52" s="13">
        <f t="shared" si="2"/>
        <v>4158326.5400940501</v>
      </c>
      <c r="L52" s="20">
        <f t="shared" si="5"/>
        <v>42.19456337599528</v>
      </c>
    </row>
    <row r="53" spans="1:12" x14ac:dyDescent="0.25">
      <c r="A53" s="16">
        <v>44</v>
      </c>
      <c r="B53" s="48">
        <v>19</v>
      </c>
      <c r="C53" s="47">
        <v>25861</v>
      </c>
      <c r="D53" s="47">
        <v>25923</v>
      </c>
      <c r="E53" s="17">
        <v>0.50629999999999997</v>
      </c>
      <c r="F53" s="18">
        <f t="shared" si="3"/>
        <v>7.3381739533446622E-4</v>
      </c>
      <c r="G53" s="18">
        <f t="shared" si="0"/>
        <v>7.3355164010313373E-4</v>
      </c>
      <c r="H53" s="13">
        <f t="shared" si="6"/>
        <v>98453.326134727133</v>
      </c>
      <c r="I53" s="13">
        <f t="shared" si="4"/>
        <v>72.220598859737805</v>
      </c>
      <c r="J53" s="13">
        <f t="shared" si="1"/>
        <v>98417.670825070076</v>
      </c>
      <c r="K53" s="13">
        <f t="shared" si="2"/>
        <v>4059836.9858455597</v>
      </c>
      <c r="L53" s="20">
        <f t="shared" si="5"/>
        <v>41.23615874886675</v>
      </c>
    </row>
    <row r="54" spans="1:12" x14ac:dyDescent="0.25">
      <c r="A54" s="16">
        <v>45</v>
      </c>
      <c r="B54" s="48">
        <v>23</v>
      </c>
      <c r="C54" s="47">
        <v>26139</v>
      </c>
      <c r="D54" s="47">
        <v>25986</v>
      </c>
      <c r="E54" s="17">
        <v>0.45379999999999998</v>
      </c>
      <c r="F54" s="18">
        <f t="shared" si="3"/>
        <v>8.8249400479616308E-4</v>
      </c>
      <c r="G54" s="18">
        <f t="shared" si="0"/>
        <v>8.820688315432846E-4</v>
      </c>
      <c r="H54" s="13">
        <f t="shared" si="6"/>
        <v>98381.105535867391</v>
      </c>
      <c r="I54" s="13">
        <f t="shared" si="4"/>
        <v>86.778906805959124</v>
      </c>
      <c r="J54" s="13">
        <f t="shared" si="1"/>
        <v>98333.706896969976</v>
      </c>
      <c r="K54" s="13">
        <f t="shared" si="2"/>
        <v>3961419.3150204895</v>
      </c>
      <c r="L54" s="20">
        <f t="shared" si="5"/>
        <v>40.266058136297836</v>
      </c>
    </row>
    <row r="55" spans="1:12" x14ac:dyDescent="0.25">
      <c r="A55" s="16">
        <v>46</v>
      </c>
      <c r="B55" s="48">
        <v>33</v>
      </c>
      <c r="C55" s="47">
        <v>26012</v>
      </c>
      <c r="D55" s="47">
        <v>26211</v>
      </c>
      <c r="E55" s="17">
        <v>0.53029999999999999</v>
      </c>
      <c r="F55" s="18">
        <f t="shared" si="3"/>
        <v>1.2638109645175498E-3</v>
      </c>
      <c r="G55" s="18">
        <f t="shared" si="0"/>
        <v>1.2630611962220646E-3</v>
      </c>
      <c r="H55" s="13">
        <f t="shared" si="6"/>
        <v>98294.326629061427</v>
      </c>
      <c r="I55" s="13">
        <f t="shared" si="4"/>
        <v>124.15174977394467</v>
      </c>
      <c r="J55" s="13">
        <f t="shared" si="1"/>
        <v>98236.012552192609</v>
      </c>
      <c r="K55" s="13">
        <f t="shared" si="2"/>
        <v>3863085.6081235195</v>
      </c>
      <c r="L55" s="20">
        <f t="shared" si="5"/>
        <v>39.301206291405329</v>
      </c>
    </row>
    <row r="56" spans="1:12" x14ac:dyDescent="0.25">
      <c r="A56" s="16">
        <v>47</v>
      </c>
      <c r="B56" s="48">
        <v>32</v>
      </c>
      <c r="C56" s="47">
        <v>25113</v>
      </c>
      <c r="D56" s="47">
        <v>26171</v>
      </c>
      <c r="E56" s="17">
        <v>0.43240000000000001</v>
      </c>
      <c r="F56" s="18">
        <f t="shared" si="3"/>
        <v>1.2479525778020435E-3</v>
      </c>
      <c r="G56" s="18">
        <f t="shared" si="0"/>
        <v>1.2470692314225031E-3</v>
      </c>
      <c r="H56" s="13">
        <f t="shared" si="6"/>
        <v>98170.174879287486</v>
      </c>
      <c r="I56" s="13">
        <f t="shared" si="4"/>
        <v>122.42500453532577</v>
      </c>
      <c r="J56" s="13">
        <f t="shared" si="1"/>
        <v>98100.68644671324</v>
      </c>
      <c r="K56" s="13">
        <f t="shared" si="2"/>
        <v>3764849.595571327</v>
      </c>
      <c r="L56" s="20">
        <f t="shared" si="5"/>
        <v>38.350238249047436</v>
      </c>
    </row>
    <row r="57" spans="1:12" x14ac:dyDescent="0.25">
      <c r="A57" s="16">
        <v>48</v>
      </c>
      <c r="B57" s="48">
        <v>19</v>
      </c>
      <c r="C57" s="47">
        <v>23682</v>
      </c>
      <c r="D57" s="47">
        <v>25293</v>
      </c>
      <c r="E57" s="17">
        <v>0.46660000000000001</v>
      </c>
      <c r="F57" s="18">
        <f t="shared" si="3"/>
        <v>7.7590607452782036E-4</v>
      </c>
      <c r="G57" s="18">
        <f t="shared" si="0"/>
        <v>7.7558508444729602E-4</v>
      </c>
      <c r="H57" s="13">
        <f t="shared" si="6"/>
        <v>98047.74987475216</v>
      </c>
      <c r="I57" s="13">
        <f t="shared" si="4"/>
        <v>76.044372366477006</v>
      </c>
      <c r="J57" s="13">
        <f t="shared" si="1"/>
        <v>98007.187806531874</v>
      </c>
      <c r="K57" s="13">
        <f t="shared" si="2"/>
        <v>3666748.9091246137</v>
      </c>
      <c r="L57" s="20">
        <f t="shared" si="5"/>
        <v>37.397583461207219</v>
      </c>
    </row>
    <row r="58" spans="1:12" x14ac:dyDescent="0.25">
      <c r="A58" s="16">
        <v>49</v>
      </c>
      <c r="B58" s="48">
        <v>30</v>
      </c>
      <c r="C58" s="47">
        <v>22762</v>
      </c>
      <c r="D58" s="47">
        <v>23841</v>
      </c>
      <c r="E58" s="17">
        <v>0.49009999999999998</v>
      </c>
      <c r="F58" s="18">
        <f t="shared" si="3"/>
        <v>1.2874707636847413E-3</v>
      </c>
      <c r="G58" s="18">
        <f t="shared" si="0"/>
        <v>1.2866261176438598E-3</v>
      </c>
      <c r="H58" s="13">
        <f t="shared" si="6"/>
        <v>97971.705502385681</v>
      </c>
      <c r="I58" s="13">
        <f t="shared" si="4"/>
        <v>126.05295508948207</v>
      </c>
      <c r="J58" s="13">
        <f t="shared" si="1"/>
        <v>97907.431100585556</v>
      </c>
      <c r="K58" s="13">
        <f t="shared" si="2"/>
        <v>3568741.721318082</v>
      </c>
      <c r="L58" s="20">
        <f t="shared" si="5"/>
        <v>36.426248813553421</v>
      </c>
    </row>
    <row r="59" spans="1:12" x14ac:dyDescent="0.25">
      <c r="A59" s="16">
        <v>50</v>
      </c>
      <c r="B59" s="48">
        <v>46</v>
      </c>
      <c r="C59" s="47">
        <v>22238</v>
      </c>
      <c r="D59" s="47">
        <v>22920</v>
      </c>
      <c r="E59" s="17">
        <v>0.48170000000000002</v>
      </c>
      <c r="F59" s="18">
        <f t="shared" si="3"/>
        <v>2.0372912883652953E-3</v>
      </c>
      <c r="G59" s="18">
        <f t="shared" si="0"/>
        <v>2.0351423244487779E-3</v>
      </c>
      <c r="H59" s="13">
        <f t="shared" si="6"/>
        <v>97845.652547296195</v>
      </c>
      <c r="I59" s="13">
        <f t="shared" si="4"/>
        <v>199.12982876231186</v>
      </c>
      <c r="J59" s="13">
        <f t="shared" si="1"/>
        <v>97742.443557048697</v>
      </c>
      <c r="K59" s="13">
        <f t="shared" si="2"/>
        <v>3470834.2902174965</v>
      </c>
      <c r="L59" s="20">
        <f t="shared" si="5"/>
        <v>35.47254476676703</v>
      </c>
    </row>
    <row r="60" spans="1:12" x14ac:dyDescent="0.25">
      <c r="A60" s="16">
        <v>51</v>
      </c>
      <c r="B60" s="48">
        <v>40</v>
      </c>
      <c r="C60" s="47">
        <v>21042</v>
      </c>
      <c r="D60" s="47">
        <v>22343</v>
      </c>
      <c r="E60" s="17">
        <v>0.46029999999999999</v>
      </c>
      <c r="F60" s="18">
        <f t="shared" si="3"/>
        <v>1.8439552840843611E-3</v>
      </c>
      <c r="G60" s="18">
        <f t="shared" si="0"/>
        <v>1.8421220361638029E-3</v>
      </c>
      <c r="H60" s="13">
        <f t="shared" si="6"/>
        <v>97646.522718533888</v>
      </c>
      <c r="I60" s="13">
        <f t="shared" si="4"/>
        <v>179.8768112545807</v>
      </c>
      <c r="J60" s="13">
        <f t="shared" si="1"/>
        <v>97549.443203499788</v>
      </c>
      <c r="K60" s="13">
        <f t="shared" si="2"/>
        <v>3373091.8466604478</v>
      </c>
      <c r="L60" s="20">
        <f t="shared" si="5"/>
        <v>34.543901336695676</v>
      </c>
    </row>
    <row r="61" spans="1:12" x14ac:dyDescent="0.25">
      <c r="A61" s="16">
        <v>52</v>
      </c>
      <c r="B61" s="48">
        <v>54</v>
      </c>
      <c r="C61" s="47">
        <v>20482</v>
      </c>
      <c r="D61" s="47">
        <v>21217</v>
      </c>
      <c r="E61" s="17">
        <v>0.46260000000000001</v>
      </c>
      <c r="F61" s="18">
        <f t="shared" si="3"/>
        <v>2.589990167629919E-3</v>
      </c>
      <c r="G61" s="18">
        <f t="shared" si="0"/>
        <v>2.5863902726130064E-3</v>
      </c>
      <c r="H61" s="13">
        <f t="shared" si="6"/>
        <v>97466.645907279308</v>
      </c>
      <c r="I61" s="13">
        <f t="shared" si="4"/>
        <v>252.08678487880348</v>
      </c>
      <c r="J61" s="13">
        <f t="shared" si="1"/>
        <v>97331.174469085439</v>
      </c>
      <c r="K61" s="13">
        <f t="shared" si="2"/>
        <v>3275542.4034569478</v>
      </c>
      <c r="L61" s="20">
        <f t="shared" si="5"/>
        <v>33.606803362998598</v>
      </c>
    </row>
    <row r="62" spans="1:12" x14ac:dyDescent="0.25">
      <c r="A62" s="16">
        <v>53</v>
      </c>
      <c r="B62" s="48">
        <v>47</v>
      </c>
      <c r="C62" s="47">
        <v>20024</v>
      </c>
      <c r="D62" s="47">
        <v>20593</v>
      </c>
      <c r="E62" s="17">
        <v>0.50860000000000005</v>
      </c>
      <c r="F62" s="18">
        <f t="shared" si="3"/>
        <v>2.3143018932959107E-3</v>
      </c>
      <c r="G62" s="18">
        <f t="shared" si="0"/>
        <v>2.3116729479739119E-3</v>
      </c>
      <c r="H62" s="13">
        <f t="shared" si="6"/>
        <v>97214.559122400504</v>
      </c>
      <c r="I62" s="13">
        <f t="shared" si="4"/>
        <v>224.72826647246373</v>
      </c>
      <c r="J62" s="13">
        <f t="shared" si="1"/>
        <v>97104.127652255935</v>
      </c>
      <c r="K62" s="13">
        <f t="shared" si="2"/>
        <v>3178211.2289878624</v>
      </c>
      <c r="L62" s="20">
        <f t="shared" si="5"/>
        <v>32.692749498418785</v>
      </c>
    </row>
    <row r="63" spans="1:12" x14ac:dyDescent="0.25">
      <c r="A63" s="16">
        <v>54</v>
      </c>
      <c r="B63" s="48">
        <v>47</v>
      </c>
      <c r="C63" s="47">
        <v>19296</v>
      </c>
      <c r="D63" s="47">
        <v>20173</v>
      </c>
      <c r="E63" s="17">
        <v>0.41849999999999998</v>
      </c>
      <c r="F63" s="18">
        <f t="shared" si="3"/>
        <v>2.3816159517596087E-3</v>
      </c>
      <c r="G63" s="18">
        <f t="shared" si="0"/>
        <v>2.3783221903456767E-3</v>
      </c>
      <c r="H63" s="13">
        <f t="shared" si="6"/>
        <v>96989.830855928041</v>
      </c>
      <c r="I63" s="13">
        <f t="shared" si="4"/>
        <v>230.67306696252749</v>
      </c>
      <c r="J63" s="13">
        <f t="shared" si="1"/>
        <v>96855.694467489331</v>
      </c>
      <c r="K63" s="13">
        <f t="shared" si="2"/>
        <v>3081107.1013356065</v>
      </c>
      <c r="L63" s="20">
        <f t="shared" si="5"/>
        <v>31.767321111348124</v>
      </c>
    </row>
    <row r="64" spans="1:12" x14ac:dyDescent="0.25">
      <c r="A64" s="16">
        <v>55</v>
      </c>
      <c r="B64" s="48">
        <v>54</v>
      </c>
      <c r="C64" s="47">
        <v>18078</v>
      </c>
      <c r="D64" s="47">
        <v>19408</v>
      </c>
      <c r="E64" s="17">
        <v>0.47070000000000001</v>
      </c>
      <c r="F64" s="18">
        <f t="shared" si="3"/>
        <v>2.8810756015579149E-3</v>
      </c>
      <c r="G64" s="18">
        <f t="shared" si="0"/>
        <v>2.8766887854557088E-3</v>
      </c>
      <c r="H64" s="13">
        <f t="shared" si="6"/>
        <v>96759.157788965516</v>
      </c>
      <c r="I64" s="13">
        <f t="shared" si="4"/>
        <v>278.34598410165648</v>
      </c>
      <c r="J64" s="13">
        <f t="shared" si="1"/>
        <v>96611.829259580511</v>
      </c>
      <c r="K64" s="13">
        <f t="shared" si="2"/>
        <v>2984251.4068681174</v>
      </c>
      <c r="L64" s="20">
        <f t="shared" si="5"/>
        <v>30.842056452959778</v>
      </c>
    </row>
    <row r="65" spans="1:12" x14ac:dyDescent="0.25">
      <c r="A65" s="16">
        <v>56</v>
      </c>
      <c r="B65" s="48">
        <v>53</v>
      </c>
      <c r="C65" s="47">
        <v>17351</v>
      </c>
      <c r="D65" s="47">
        <v>18090</v>
      </c>
      <c r="E65" s="17">
        <v>0.58560000000000001</v>
      </c>
      <c r="F65" s="18">
        <f t="shared" si="3"/>
        <v>2.9908862616743318E-3</v>
      </c>
      <c r="G65" s="18">
        <f t="shared" si="0"/>
        <v>2.9871838764755055E-3</v>
      </c>
      <c r="H65" s="13">
        <f t="shared" si="6"/>
        <v>96480.811804863857</v>
      </c>
      <c r="I65" s="13">
        <f t="shared" si="4"/>
        <v>288.20592541275693</v>
      </c>
      <c r="J65" s="13">
        <f t="shared" si="1"/>
        <v>96361.379269372817</v>
      </c>
      <c r="K65" s="13">
        <f t="shared" si="2"/>
        <v>2887639.5776085369</v>
      </c>
      <c r="L65" s="20">
        <f t="shared" si="5"/>
        <v>29.929677451811855</v>
      </c>
    </row>
    <row r="66" spans="1:12" x14ac:dyDescent="0.25">
      <c r="A66" s="16">
        <v>57</v>
      </c>
      <c r="B66" s="48">
        <v>71</v>
      </c>
      <c r="C66" s="47">
        <v>17260</v>
      </c>
      <c r="D66" s="47">
        <v>17322</v>
      </c>
      <c r="E66" s="17">
        <v>0.45979999999999999</v>
      </c>
      <c r="F66" s="18">
        <f t="shared" si="3"/>
        <v>4.1061824070325603E-3</v>
      </c>
      <c r="G66" s="18">
        <f t="shared" si="0"/>
        <v>4.0970943972049459E-3</v>
      </c>
      <c r="H66" s="13">
        <f t="shared" si="6"/>
        <v>96192.605879451105</v>
      </c>
      <c r="I66" s="13">
        <f t="shared" si="4"/>
        <v>394.11018660124267</v>
      </c>
      <c r="J66" s="13">
        <f t="shared" si="1"/>
        <v>95979.707556649111</v>
      </c>
      <c r="K66" s="13">
        <f t="shared" si="2"/>
        <v>2791278.1983391643</v>
      </c>
      <c r="L66" s="20">
        <f t="shared" si="5"/>
        <v>29.017596236421785</v>
      </c>
    </row>
    <row r="67" spans="1:12" x14ac:dyDescent="0.25">
      <c r="A67" s="16">
        <v>58</v>
      </c>
      <c r="B67" s="48">
        <v>64</v>
      </c>
      <c r="C67" s="47">
        <v>16385</v>
      </c>
      <c r="D67" s="47">
        <v>17309</v>
      </c>
      <c r="E67" s="17">
        <v>0.55979999999999996</v>
      </c>
      <c r="F67" s="18">
        <f t="shared" si="3"/>
        <v>3.7988959458657326E-3</v>
      </c>
      <c r="G67" s="18">
        <f t="shared" si="0"/>
        <v>3.7925537568421226E-3</v>
      </c>
      <c r="H67" s="13">
        <f t="shared" si="6"/>
        <v>95798.495692849858</v>
      </c>
      <c r="I67" s="13">
        <f t="shared" si="4"/>
        <v>363.32094473974161</v>
      </c>
      <c r="J67" s="13">
        <f t="shared" si="1"/>
        <v>95638.561812975429</v>
      </c>
      <c r="K67" s="13">
        <f t="shared" si="2"/>
        <v>2695298.4907825151</v>
      </c>
      <c r="L67" s="20">
        <f t="shared" si="5"/>
        <v>28.135081571888243</v>
      </c>
    </row>
    <row r="68" spans="1:12" x14ac:dyDescent="0.25">
      <c r="A68" s="16">
        <v>59</v>
      </c>
      <c r="B68" s="48">
        <v>62</v>
      </c>
      <c r="C68" s="47">
        <v>15600</v>
      </c>
      <c r="D68" s="47">
        <v>16402</v>
      </c>
      <c r="E68" s="17">
        <v>0.49880000000000002</v>
      </c>
      <c r="F68" s="18">
        <f t="shared" si="3"/>
        <v>3.8747578276357728E-3</v>
      </c>
      <c r="G68" s="18">
        <f t="shared" si="0"/>
        <v>3.8672475222545125E-3</v>
      </c>
      <c r="H68" s="13">
        <f t="shared" si="6"/>
        <v>95435.174748110119</v>
      </c>
      <c r="I68" s="13">
        <f t="shared" si="4"/>
        <v>369.0714430805553</v>
      </c>
      <c r="J68" s="13">
        <f t="shared" si="1"/>
        <v>95250.196140838147</v>
      </c>
      <c r="K68" s="13">
        <f t="shared" si="2"/>
        <v>2599659.9289695397</v>
      </c>
      <c r="L68" s="20">
        <f t="shared" si="5"/>
        <v>27.240060447639305</v>
      </c>
    </row>
    <row r="69" spans="1:12" x14ac:dyDescent="0.25">
      <c r="A69" s="16">
        <v>60</v>
      </c>
      <c r="B69" s="48">
        <v>75</v>
      </c>
      <c r="C69" s="47">
        <v>15100</v>
      </c>
      <c r="D69" s="47">
        <v>15587</v>
      </c>
      <c r="E69" s="17">
        <v>0.56640000000000001</v>
      </c>
      <c r="F69" s="18">
        <f t="shared" si="3"/>
        <v>4.8880633493010072E-3</v>
      </c>
      <c r="G69" s="18">
        <f t="shared" si="0"/>
        <v>4.877725185060894E-3</v>
      </c>
      <c r="H69" s="13">
        <f t="shared" si="6"/>
        <v>95066.103305029566</v>
      </c>
      <c r="I69" s="13">
        <f t="shared" si="4"/>
        <v>463.70632633654338</v>
      </c>
      <c r="J69" s="13">
        <f t="shared" si="1"/>
        <v>94865.040241930037</v>
      </c>
      <c r="K69" s="13">
        <f t="shared" si="2"/>
        <v>2504409.7328287014</v>
      </c>
      <c r="L69" s="20">
        <f t="shared" si="5"/>
        <v>26.343877005172285</v>
      </c>
    </row>
    <row r="70" spans="1:12" x14ac:dyDescent="0.25">
      <c r="A70" s="16">
        <v>61</v>
      </c>
      <c r="B70" s="48">
        <v>89</v>
      </c>
      <c r="C70" s="47">
        <v>15282</v>
      </c>
      <c r="D70" s="47">
        <v>15098</v>
      </c>
      <c r="E70" s="17">
        <v>0.52480000000000004</v>
      </c>
      <c r="F70" s="18">
        <f t="shared" si="3"/>
        <v>5.8591178406846613E-3</v>
      </c>
      <c r="G70" s="18">
        <f t="shared" si="0"/>
        <v>5.842849869587591E-3</v>
      </c>
      <c r="H70" s="13">
        <f t="shared" si="6"/>
        <v>94602.396978693025</v>
      </c>
      <c r="I70" s="13">
        <f t="shared" si="4"/>
        <v>552.74760284963008</v>
      </c>
      <c r="J70" s="13">
        <f t="shared" si="1"/>
        <v>94339.731317818878</v>
      </c>
      <c r="K70" s="13">
        <f t="shared" si="2"/>
        <v>2409544.6925867712</v>
      </c>
      <c r="L70" s="20">
        <f t="shared" si="5"/>
        <v>25.470228763119657</v>
      </c>
    </row>
    <row r="71" spans="1:12" x14ac:dyDescent="0.25">
      <c r="A71" s="16">
        <v>62</v>
      </c>
      <c r="B71" s="48">
        <v>97</v>
      </c>
      <c r="C71" s="47">
        <v>14889</v>
      </c>
      <c r="D71" s="47">
        <v>15214</v>
      </c>
      <c r="E71" s="17">
        <v>0.48820000000000002</v>
      </c>
      <c r="F71" s="18">
        <f t="shared" si="3"/>
        <v>6.4445404112546921E-3</v>
      </c>
      <c r="G71" s="18">
        <f t="shared" si="0"/>
        <v>6.4233541608495022E-3</v>
      </c>
      <c r="H71" s="13">
        <f t="shared" si="6"/>
        <v>94049.649375843393</v>
      </c>
      <c r="I71" s="13">
        <f t="shared" si="4"/>
        <v>604.11420664476043</v>
      </c>
      <c r="J71" s="13">
        <f t="shared" si="1"/>
        <v>93740.463724882604</v>
      </c>
      <c r="K71" s="13">
        <f t="shared" si="2"/>
        <v>2315204.9612689521</v>
      </c>
      <c r="L71" s="20">
        <f t="shared" si="5"/>
        <v>24.616837772747843</v>
      </c>
    </row>
    <row r="72" spans="1:12" x14ac:dyDescent="0.25">
      <c r="A72" s="16">
        <v>63</v>
      </c>
      <c r="B72" s="48">
        <v>85</v>
      </c>
      <c r="C72" s="47">
        <v>14661</v>
      </c>
      <c r="D72" s="47">
        <v>14799</v>
      </c>
      <c r="E72" s="17">
        <v>0.56840000000000002</v>
      </c>
      <c r="F72" s="18">
        <f t="shared" si="3"/>
        <v>5.7705363204344877E-3</v>
      </c>
      <c r="G72" s="18">
        <f t="shared" si="0"/>
        <v>5.7562001386092989E-3</v>
      </c>
      <c r="H72" s="13">
        <f t="shared" si="6"/>
        <v>93445.535169198629</v>
      </c>
      <c r="I72" s="13">
        <f t="shared" si="4"/>
        <v>537.89120249336122</v>
      </c>
      <c r="J72" s="13">
        <f t="shared" si="1"/>
        <v>93213.381326202492</v>
      </c>
      <c r="K72" s="13">
        <f t="shared" si="2"/>
        <v>2221464.4975440693</v>
      </c>
      <c r="L72" s="20">
        <f t="shared" si="5"/>
        <v>23.772826529611496</v>
      </c>
    </row>
    <row r="73" spans="1:12" x14ac:dyDescent="0.25">
      <c r="A73" s="16">
        <v>64</v>
      </c>
      <c r="B73" s="48">
        <v>106</v>
      </c>
      <c r="C73" s="47">
        <v>14864</v>
      </c>
      <c r="D73" s="47">
        <v>14599</v>
      </c>
      <c r="E73" s="17">
        <v>0.49230000000000002</v>
      </c>
      <c r="F73" s="18">
        <f t="shared" si="3"/>
        <v>7.1954654991005671E-3</v>
      </c>
      <c r="G73" s="18">
        <f t="shared" ref="G73:G108" si="7">F73/((1+(1-E73)*F73))</f>
        <v>7.1692751488128476E-3</v>
      </c>
      <c r="H73" s="13">
        <f t="shared" si="6"/>
        <v>92907.643966705262</v>
      </c>
      <c r="I73" s="13">
        <f t="shared" si="4"/>
        <v>666.0804630252519</v>
      </c>
      <c r="J73" s="13">
        <f t="shared" ref="J73:J108" si="8">H74+I73*E73</f>
        <v>92569.474915627346</v>
      </c>
      <c r="K73" s="13">
        <f t="shared" ref="K73:K97" si="9">K74+J73</f>
        <v>2128251.116217867</v>
      </c>
      <c r="L73" s="20">
        <f t="shared" si="5"/>
        <v>22.907169155861439</v>
      </c>
    </row>
    <row r="74" spans="1:12" x14ac:dyDescent="0.25">
      <c r="A74" s="16">
        <v>65</v>
      </c>
      <c r="B74" s="48">
        <v>100</v>
      </c>
      <c r="C74" s="47">
        <v>14066</v>
      </c>
      <c r="D74" s="47">
        <v>14719</v>
      </c>
      <c r="E74" s="17">
        <v>0.45600000000000002</v>
      </c>
      <c r="F74" s="18">
        <f t="shared" ref="F74:F108" si="10">B74/((C74+D74)/2)</f>
        <v>6.9480632273753694E-3</v>
      </c>
      <c r="G74" s="18">
        <f t="shared" si="7"/>
        <v>6.9219002000429162E-3</v>
      </c>
      <c r="H74" s="13">
        <f t="shared" si="6"/>
        <v>92241.563503680009</v>
      </c>
      <c r="I74" s="13">
        <f t="shared" ref="I74:I108" si="11">H74*G74</f>
        <v>638.48689686839396</v>
      </c>
      <c r="J74" s="13">
        <f t="shared" si="8"/>
        <v>91894.226631783604</v>
      </c>
      <c r="K74" s="13">
        <f t="shared" si="9"/>
        <v>2035681.6413022398</v>
      </c>
      <c r="L74" s="20">
        <f t="shared" ref="L74:L108" si="12">K74/H74</f>
        <v>22.069027930354039</v>
      </c>
    </row>
    <row r="75" spans="1:12" x14ac:dyDescent="0.25">
      <c r="A75" s="16">
        <v>66</v>
      </c>
      <c r="B75" s="48">
        <v>138</v>
      </c>
      <c r="C75" s="47">
        <v>13896</v>
      </c>
      <c r="D75" s="47">
        <v>13965</v>
      </c>
      <c r="E75" s="17">
        <v>0.51519999999999999</v>
      </c>
      <c r="F75" s="18">
        <f t="shared" si="10"/>
        <v>9.9063206632927746E-3</v>
      </c>
      <c r="G75" s="18">
        <f t="shared" si="7"/>
        <v>9.8589721189983083E-3</v>
      </c>
      <c r="H75" s="13">
        <f t="shared" ref="H75:H108" si="13">H74-I74</f>
        <v>91603.076606811621</v>
      </c>
      <c r="I75" s="13">
        <f t="shared" si="11"/>
        <v>903.1121782810219</v>
      </c>
      <c r="J75" s="13">
        <f t="shared" si="8"/>
        <v>91165.247822780977</v>
      </c>
      <c r="K75" s="13">
        <f t="shared" si="9"/>
        <v>1943787.4146704562</v>
      </c>
      <c r="L75" s="20">
        <f t="shared" si="12"/>
        <v>21.219673909139377</v>
      </c>
    </row>
    <row r="76" spans="1:12" x14ac:dyDescent="0.25">
      <c r="A76" s="16">
        <v>67</v>
      </c>
      <c r="B76" s="48">
        <v>121</v>
      </c>
      <c r="C76" s="47">
        <v>13551</v>
      </c>
      <c r="D76" s="47">
        <v>13744</v>
      </c>
      <c r="E76" s="17">
        <v>0.47920000000000001</v>
      </c>
      <c r="F76" s="18">
        <f t="shared" si="10"/>
        <v>8.8660926909690414E-3</v>
      </c>
      <c r="G76" s="18">
        <f t="shared" si="7"/>
        <v>8.8253420177421757E-3</v>
      </c>
      <c r="H76" s="13">
        <f t="shared" si="13"/>
        <v>90699.964428530599</v>
      </c>
      <c r="I76" s="13">
        <f t="shared" si="11"/>
        <v>800.45820707883183</v>
      </c>
      <c r="J76" s="13">
        <f t="shared" si="8"/>
        <v>90283.08579428395</v>
      </c>
      <c r="K76" s="13">
        <f t="shared" si="9"/>
        <v>1852622.1668476751</v>
      </c>
      <c r="L76" s="20">
        <f t="shared" si="12"/>
        <v>20.425831239520463</v>
      </c>
    </row>
    <row r="77" spans="1:12" x14ac:dyDescent="0.25">
      <c r="A77" s="16">
        <v>68</v>
      </c>
      <c r="B77" s="48">
        <v>131</v>
      </c>
      <c r="C77" s="47">
        <v>14223</v>
      </c>
      <c r="D77" s="47">
        <v>13414</v>
      </c>
      <c r="E77" s="17">
        <v>0.47920000000000001</v>
      </c>
      <c r="F77" s="18">
        <f t="shared" si="10"/>
        <v>9.4800448673879219E-3</v>
      </c>
      <c r="G77" s="18">
        <f t="shared" si="7"/>
        <v>9.4334698704477814E-3</v>
      </c>
      <c r="H77" s="13">
        <f t="shared" si="13"/>
        <v>89899.506221451767</v>
      </c>
      <c r="I77" s="13">
        <f t="shared" si="11"/>
        <v>848.06428330819813</v>
      </c>
      <c r="J77" s="13">
        <f t="shared" si="8"/>
        <v>89457.834342704868</v>
      </c>
      <c r="K77" s="13">
        <f t="shared" si="9"/>
        <v>1762339.0810533911</v>
      </c>
      <c r="L77" s="20">
        <f t="shared" si="12"/>
        <v>19.603434491755447</v>
      </c>
    </row>
    <row r="78" spans="1:12" x14ac:dyDescent="0.25">
      <c r="A78" s="16">
        <v>69</v>
      </c>
      <c r="B78" s="48">
        <v>150</v>
      </c>
      <c r="C78" s="47">
        <v>14165</v>
      </c>
      <c r="D78" s="47">
        <v>14100</v>
      </c>
      <c r="E78" s="17">
        <v>0.46810000000000002</v>
      </c>
      <c r="F78" s="18">
        <f t="shared" si="10"/>
        <v>1.0613833362816204E-2</v>
      </c>
      <c r="G78" s="18">
        <f t="shared" si="7"/>
        <v>1.0554249369471552E-2</v>
      </c>
      <c r="H78" s="13">
        <f t="shared" si="13"/>
        <v>89051.441938143573</v>
      </c>
      <c r="I78" s="13">
        <f t="shared" si="11"/>
        <v>939.87112492618439</v>
      </c>
      <c r="J78" s="13">
        <f t="shared" si="8"/>
        <v>88551.52448679533</v>
      </c>
      <c r="K78" s="13">
        <f t="shared" si="9"/>
        <v>1672881.2467106862</v>
      </c>
      <c r="L78" s="20">
        <f t="shared" si="12"/>
        <v>18.785560461476795</v>
      </c>
    </row>
    <row r="79" spans="1:12" x14ac:dyDescent="0.25">
      <c r="A79" s="16">
        <v>70</v>
      </c>
      <c r="B79" s="48">
        <v>144</v>
      </c>
      <c r="C79" s="47">
        <v>13284</v>
      </c>
      <c r="D79" s="47">
        <v>14063</v>
      </c>
      <c r="E79" s="17">
        <v>0.53210000000000002</v>
      </c>
      <c r="F79" s="18">
        <f t="shared" si="10"/>
        <v>1.0531319706000658E-2</v>
      </c>
      <c r="G79" s="18">
        <f t="shared" si="7"/>
        <v>1.0479679987834258E-2</v>
      </c>
      <c r="H79" s="13">
        <f t="shared" si="13"/>
        <v>88111.57081321739</v>
      </c>
      <c r="I79" s="13">
        <f t="shared" si="11"/>
        <v>923.3810653479153</v>
      </c>
      <c r="J79" s="13">
        <f t="shared" si="8"/>
        <v>87679.520812741102</v>
      </c>
      <c r="K79" s="13">
        <f t="shared" si="9"/>
        <v>1584329.7222238909</v>
      </c>
      <c r="L79" s="20">
        <f t="shared" si="12"/>
        <v>17.980949693683474</v>
      </c>
    </row>
    <row r="80" spans="1:12" x14ac:dyDescent="0.25">
      <c r="A80" s="16">
        <v>71</v>
      </c>
      <c r="B80" s="48">
        <v>159</v>
      </c>
      <c r="C80" s="47">
        <v>13152</v>
      </c>
      <c r="D80" s="47">
        <v>13190</v>
      </c>
      <c r="E80" s="17">
        <v>0.52749999999999997</v>
      </c>
      <c r="F80" s="18">
        <f t="shared" si="10"/>
        <v>1.2071976311593654E-2</v>
      </c>
      <c r="G80" s="18">
        <f t="shared" si="7"/>
        <v>1.2003508195130993E-2</v>
      </c>
      <c r="H80" s="13">
        <f t="shared" si="13"/>
        <v>87188.189747869474</v>
      </c>
      <c r="I80" s="13">
        <f t="shared" si="11"/>
        <v>1046.5641501571872</v>
      </c>
      <c r="J80" s="13">
        <f t="shared" si="8"/>
        <v>86693.688186920204</v>
      </c>
      <c r="K80" s="13">
        <f t="shared" si="9"/>
        <v>1496650.2014111499</v>
      </c>
      <c r="L80" s="20">
        <f t="shared" si="12"/>
        <v>17.16574464659902</v>
      </c>
    </row>
    <row r="81" spans="1:12" x14ac:dyDescent="0.25">
      <c r="A81" s="16">
        <v>72</v>
      </c>
      <c r="B81" s="48">
        <v>178</v>
      </c>
      <c r="C81" s="47">
        <v>13782</v>
      </c>
      <c r="D81" s="47">
        <v>12987</v>
      </c>
      <c r="E81" s="17">
        <v>0.5252</v>
      </c>
      <c r="F81" s="18">
        <f t="shared" si="10"/>
        <v>1.3298965220964548E-2</v>
      </c>
      <c r="G81" s="18">
        <f t="shared" si="7"/>
        <v>1.3215517833287045E-2</v>
      </c>
      <c r="H81" s="13">
        <f t="shared" si="13"/>
        <v>86141.625597712293</v>
      </c>
      <c r="I81" s="13">
        <f t="shared" si="11"/>
        <v>1138.4061892749025</v>
      </c>
      <c r="J81" s="13">
        <f t="shared" si="8"/>
        <v>85601.110339044564</v>
      </c>
      <c r="K81" s="13">
        <f t="shared" si="9"/>
        <v>1409956.5132242297</v>
      </c>
      <c r="L81" s="20">
        <f t="shared" si="12"/>
        <v>16.367888386606843</v>
      </c>
    </row>
    <row r="82" spans="1:12" x14ac:dyDescent="0.25">
      <c r="A82" s="16">
        <v>73</v>
      </c>
      <c r="B82" s="48">
        <v>212</v>
      </c>
      <c r="C82" s="47">
        <v>14595</v>
      </c>
      <c r="D82" s="47">
        <v>13628</v>
      </c>
      <c r="E82" s="17">
        <v>0.50770000000000004</v>
      </c>
      <c r="F82" s="18">
        <f t="shared" si="10"/>
        <v>1.5023208021826171E-2</v>
      </c>
      <c r="G82" s="18">
        <f t="shared" si="7"/>
        <v>1.4912913229439474E-2</v>
      </c>
      <c r="H82" s="13">
        <f t="shared" si="13"/>
        <v>85003.219408437391</v>
      </c>
      <c r="I82" s="13">
        <f t="shared" si="11"/>
        <v>1267.6456352610323</v>
      </c>
      <c r="J82" s="13">
        <f t="shared" si="8"/>
        <v>84379.157462198389</v>
      </c>
      <c r="K82" s="13">
        <f t="shared" si="9"/>
        <v>1324355.4028851851</v>
      </c>
      <c r="L82" s="20">
        <f t="shared" si="12"/>
        <v>15.580061697683535</v>
      </c>
    </row>
    <row r="83" spans="1:12" x14ac:dyDescent="0.25">
      <c r="A83" s="16">
        <v>74</v>
      </c>
      <c r="B83" s="48">
        <v>237</v>
      </c>
      <c r="C83" s="47">
        <v>12769</v>
      </c>
      <c r="D83" s="47">
        <v>14353</v>
      </c>
      <c r="E83" s="17">
        <v>0.48749999999999999</v>
      </c>
      <c r="F83" s="18">
        <f t="shared" si="10"/>
        <v>1.747658727232505E-2</v>
      </c>
      <c r="G83" s="18">
        <f t="shared" si="7"/>
        <v>1.732144341707496E-2</v>
      </c>
      <c r="H83" s="13">
        <f t="shared" si="13"/>
        <v>83735.573773176366</v>
      </c>
      <c r="I83" s="13">
        <f t="shared" si="11"/>
        <v>1450.4210031083805</v>
      </c>
      <c r="J83" s="13">
        <f t="shared" si="8"/>
        <v>82992.233009083327</v>
      </c>
      <c r="K83" s="13">
        <f t="shared" si="9"/>
        <v>1239976.2454229868</v>
      </c>
      <c r="L83" s="20">
        <f t="shared" si="12"/>
        <v>14.808237282541885</v>
      </c>
    </row>
    <row r="84" spans="1:12" x14ac:dyDescent="0.25">
      <c r="A84" s="16">
        <v>75</v>
      </c>
      <c r="B84" s="48">
        <v>226</v>
      </c>
      <c r="C84" s="47">
        <v>11304</v>
      </c>
      <c r="D84" s="47">
        <v>12546</v>
      </c>
      <c r="E84" s="17">
        <v>0.5292</v>
      </c>
      <c r="F84" s="18">
        <f t="shared" si="10"/>
        <v>1.8951781970649895E-2</v>
      </c>
      <c r="G84" s="18">
        <f t="shared" si="7"/>
        <v>1.8784180143013772E-2</v>
      </c>
      <c r="H84" s="13">
        <f t="shared" si="13"/>
        <v>82285.152770067987</v>
      </c>
      <c r="I84" s="13">
        <f t="shared" si="11"/>
        <v>1545.6591327283656</v>
      </c>
      <c r="J84" s="13">
        <f t="shared" si="8"/>
        <v>81557.456450379468</v>
      </c>
      <c r="K84" s="13">
        <f t="shared" si="9"/>
        <v>1156984.0124139034</v>
      </c>
      <c r="L84" s="20">
        <f t="shared" si="12"/>
        <v>14.060665544936162</v>
      </c>
    </row>
    <row r="85" spans="1:12" x14ac:dyDescent="0.25">
      <c r="A85" s="16">
        <v>76</v>
      </c>
      <c r="B85" s="48">
        <v>226</v>
      </c>
      <c r="C85" s="47">
        <v>11756</v>
      </c>
      <c r="D85" s="47">
        <v>11093</v>
      </c>
      <c r="E85" s="17">
        <v>0.51359999999999995</v>
      </c>
      <c r="F85" s="18">
        <f t="shared" si="10"/>
        <v>1.9782047354369996E-2</v>
      </c>
      <c r="G85" s="18">
        <f t="shared" si="7"/>
        <v>1.959351875529762E-2</v>
      </c>
      <c r="H85" s="13">
        <f t="shared" si="13"/>
        <v>80739.493637339619</v>
      </c>
      <c r="I85" s="13">
        <f t="shared" si="11"/>
        <v>1581.9707828764467</v>
      </c>
      <c r="J85" s="13">
        <f t="shared" si="8"/>
        <v>79970.023048548508</v>
      </c>
      <c r="K85" s="13">
        <f t="shared" si="9"/>
        <v>1075426.5559635239</v>
      </c>
      <c r="L85" s="20">
        <f t="shared" si="12"/>
        <v>13.319708949303728</v>
      </c>
    </row>
    <row r="86" spans="1:12" x14ac:dyDescent="0.25">
      <c r="A86" s="16">
        <v>77</v>
      </c>
      <c r="B86" s="48">
        <v>227</v>
      </c>
      <c r="C86" s="47">
        <v>10638</v>
      </c>
      <c r="D86" s="47">
        <v>11518</v>
      </c>
      <c r="E86" s="17">
        <v>0.49619999999999997</v>
      </c>
      <c r="F86" s="18">
        <f t="shared" si="10"/>
        <v>2.049106336883914E-2</v>
      </c>
      <c r="G86" s="18">
        <f t="shared" si="7"/>
        <v>2.0281687442828204E-2</v>
      </c>
      <c r="H86" s="13">
        <f t="shared" si="13"/>
        <v>79157.522854463168</v>
      </c>
      <c r="I86" s="13">
        <f t="shared" si="11"/>
        <v>1605.4481372827522</v>
      </c>
      <c r="J86" s="13">
        <f t="shared" si="8"/>
        <v>78348.698082900111</v>
      </c>
      <c r="K86" s="13">
        <f t="shared" si="9"/>
        <v>995456.53291497531</v>
      </c>
      <c r="L86" s="20">
        <f t="shared" si="12"/>
        <v>12.575640280522601</v>
      </c>
    </row>
    <row r="87" spans="1:12" x14ac:dyDescent="0.25">
      <c r="A87" s="16">
        <v>78</v>
      </c>
      <c r="B87" s="48">
        <v>246</v>
      </c>
      <c r="C87" s="47">
        <v>9972</v>
      </c>
      <c r="D87" s="47">
        <v>10437</v>
      </c>
      <c r="E87" s="17">
        <v>0.51880000000000004</v>
      </c>
      <c r="F87" s="18">
        <f t="shared" si="10"/>
        <v>2.4107011612523887E-2</v>
      </c>
      <c r="G87" s="18">
        <f t="shared" si="7"/>
        <v>2.3830569994685202E-2</v>
      </c>
      <c r="H87" s="13">
        <f t="shared" si="13"/>
        <v>77552.074717180411</v>
      </c>
      <c r="I87" s="13">
        <f t="shared" si="11"/>
        <v>1848.1101447808244</v>
      </c>
      <c r="J87" s="13">
        <f t="shared" si="8"/>
        <v>76662.764115511891</v>
      </c>
      <c r="K87" s="13">
        <f t="shared" si="9"/>
        <v>917107.83483207517</v>
      </c>
      <c r="L87" s="20">
        <f t="shared" si="12"/>
        <v>11.82570341511321</v>
      </c>
    </row>
    <row r="88" spans="1:12" x14ac:dyDescent="0.25">
      <c r="A88" s="16">
        <v>79</v>
      </c>
      <c r="B88" s="48">
        <v>232</v>
      </c>
      <c r="C88" s="47">
        <v>7584</v>
      </c>
      <c r="D88" s="47">
        <v>9687</v>
      </c>
      <c r="E88" s="17">
        <v>0.47510000000000002</v>
      </c>
      <c r="F88" s="18">
        <f t="shared" si="10"/>
        <v>2.6865844479184761E-2</v>
      </c>
      <c r="G88" s="18">
        <f t="shared" si="7"/>
        <v>2.6492253847680138E-2</v>
      </c>
      <c r="H88" s="13">
        <f t="shared" si="13"/>
        <v>75703.964572399593</v>
      </c>
      <c r="I88" s="13">
        <f t="shared" si="11"/>
        <v>2005.568646727794</v>
      </c>
      <c r="J88" s="13">
        <f t="shared" si="8"/>
        <v>74651.241589732163</v>
      </c>
      <c r="K88" s="13">
        <f t="shared" si="9"/>
        <v>840445.07071656326</v>
      </c>
      <c r="L88" s="20">
        <f t="shared" si="12"/>
        <v>11.101731269474037</v>
      </c>
    </row>
    <row r="89" spans="1:12" x14ac:dyDescent="0.25">
      <c r="A89" s="16">
        <v>80</v>
      </c>
      <c r="B89" s="48">
        <v>210</v>
      </c>
      <c r="C89" s="47">
        <v>6384</v>
      </c>
      <c r="D89" s="47">
        <v>7348</v>
      </c>
      <c r="E89" s="17">
        <v>0.49340000000000001</v>
      </c>
      <c r="F89" s="18">
        <f t="shared" si="10"/>
        <v>3.0585493737256043E-2</v>
      </c>
      <c r="G89" s="18">
        <f t="shared" si="7"/>
        <v>3.011881442019991E-2</v>
      </c>
      <c r="H89" s="13">
        <f t="shared" si="13"/>
        <v>73698.395925671794</v>
      </c>
      <c r="I89" s="13">
        <f t="shared" si="11"/>
        <v>2219.7083099517258</v>
      </c>
      <c r="J89" s="13">
        <f t="shared" si="8"/>
        <v>72573.891695850238</v>
      </c>
      <c r="K89" s="13">
        <f t="shared" si="9"/>
        <v>765793.82912683114</v>
      </c>
      <c r="L89" s="20">
        <f t="shared" si="12"/>
        <v>10.390915833489364</v>
      </c>
    </row>
    <row r="90" spans="1:12" x14ac:dyDescent="0.25">
      <c r="A90" s="16">
        <v>81</v>
      </c>
      <c r="B90" s="48">
        <v>247</v>
      </c>
      <c r="C90" s="47">
        <v>7824</v>
      </c>
      <c r="D90" s="47">
        <v>6163</v>
      </c>
      <c r="E90" s="17">
        <v>0.5081</v>
      </c>
      <c r="F90" s="18">
        <f t="shared" si="10"/>
        <v>3.5318510045041822E-2</v>
      </c>
      <c r="G90" s="18">
        <f t="shared" si="7"/>
        <v>3.4715393436510943E-2</v>
      </c>
      <c r="H90" s="13">
        <f t="shared" si="13"/>
        <v>71478.68761572006</v>
      </c>
      <c r="I90" s="13">
        <f t="shared" si="11"/>
        <v>2481.4107629051841</v>
      </c>
      <c r="J90" s="13">
        <f t="shared" si="8"/>
        <v>70258.081661446995</v>
      </c>
      <c r="K90" s="13">
        <f t="shared" si="9"/>
        <v>693219.93743098085</v>
      </c>
      <c r="L90" s="20">
        <f t="shared" si="12"/>
        <v>9.6982745564360844</v>
      </c>
    </row>
    <row r="91" spans="1:12" x14ac:dyDescent="0.25">
      <c r="A91" s="16">
        <v>82</v>
      </c>
      <c r="B91" s="48">
        <v>281</v>
      </c>
      <c r="C91" s="47">
        <v>4328</v>
      </c>
      <c r="D91" s="47">
        <v>7541</v>
      </c>
      <c r="E91" s="17">
        <v>0.47839999999999999</v>
      </c>
      <c r="F91" s="18">
        <f t="shared" si="10"/>
        <v>4.7350240121324459E-2</v>
      </c>
      <c r="G91" s="18">
        <f t="shared" si="7"/>
        <v>4.6208976131435826E-2</v>
      </c>
      <c r="H91" s="13">
        <f t="shared" si="13"/>
        <v>68997.276852814874</v>
      </c>
      <c r="I91" s="13">
        <f t="shared" si="11"/>
        <v>3188.2935192257919</v>
      </c>
      <c r="J91" s="13">
        <f t="shared" si="8"/>
        <v>67334.262953186699</v>
      </c>
      <c r="K91" s="13">
        <f t="shared" si="9"/>
        <v>622961.8557695339</v>
      </c>
      <c r="L91" s="20">
        <f t="shared" si="12"/>
        <v>9.0287890216078726</v>
      </c>
    </row>
    <row r="92" spans="1:12" x14ac:dyDescent="0.25">
      <c r="A92" s="16">
        <v>83</v>
      </c>
      <c r="B92" s="48">
        <v>211</v>
      </c>
      <c r="C92" s="47">
        <v>4687</v>
      </c>
      <c r="D92" s="47">
        <v>4139</v>
      </c>
      <c r="E92" s="17">
        <v>0.51900000000000002</v>
      </c>
      <c r="F92" s="18">
        <f t="shared" si="10"/>
        <v>4.7813278948561071E-2</v>
      </c>
      <c r="G92" s="18">
        <f t="shared" si="7"/>
        <v>4.6738380916032392E-2</v>
      </c>
      <c r="H92" s="13">
        <f t="shared" si="13"/>
        <v>65808.983333589087</v>
      </c>
      <c r="I92" s="13">
        <f t="shared" si="11"/>
        <v>3075.8053307421137</v>
      </c>
      <c r="J92" s="13">
        <f t="shared" si="8"/>
        <v>64329.520969502133</v>
      </c>
      <c r="K92" s="13">
        <f t="shared" si="9"/>
        <v>555627.59281634726</v>
      </c>
      <c r="L92" s="20">
        <f t="shared" si="12"/>
        <v>8.4430356566951161</v>
      </c>
    </row>
    <row r="93" spans="1:12" x14ac:dyDescent="0.25">
      <c r="A93" s="16">
        <v>84</v>
      </c>
      <c r="B93" s="48">
        <v>259</v>
      </c>
      <c r="C93" s="47">
        <v>4861</v>
      </c>
      <c r="D93" s="47">
        <v>4419</v>
      </c>
      <c r="E93" s="17">
        <v>0.53420000000000001</v>
      </c>
      <c r="F93" s="18">
        <f t="shared" si="10"/>
        <v>5.581896551724138E-2</v>
      </c>
      <c r="G93" s="18">
        <f t="shared" si="7"/>
        <v>5.4404424680350907E-2</v>
      </c>
      <c r="H93" s="13">
        <f t="shared" si="13"/>
        <v>62733.178002846973</v>
      </c>
      <c r="I93" s="13">
        <f t="shared" si="11"/>
        <v>3412.9624576149345</v>
      </c>
      <c r="J93" s="13">
        <f t="shared" si="8"/>
        <v>61143.420090089938</v>
      </c>
      <c r="K93" s="13">
        <f t="shared" si="9"/>
        <v>491298.07184684515</v>
      </c>
      <c r="L93" s="20">
        <f t="shared" si="12"/>
        <v>7.8315508234661557</v>
      </c>
    </row>
    <row r="94" spans="1:12" x14ac:dyDescent="0.25">
      <c r="A94" s="16">
        <v>85</v>
      </c>
      <c r="B94" s="48">
        <v>305</v>
      </c>
      <c r="C94" s="47">
        <v>4644</v>
      </c>
      <c r="D94" s="47">
        <v>4571</v>
      </c>
      <c r="E94" s="17">
        <v>0.49630000000000002</v>
      </c>
      <c r="F94" s="18">
        <f t="shared" si="10"/>
        <v>6.6196418882257191E-2</v>
      </c>
      <c r="G94" s="18">
        <f t="shared" si="7"/>
        <v>6.4060442813085164E-2</v>
      </c>
      <c r="H94" s="13">
        <f t="shared" si="13"/>
        <v>59320.215545232037</v>
      </c>
      <c r="I94" s="13">
        <f t="shared" si="11"/>
        <v>3800.0792755952225</v>
      </c>
      <c r="J94" s="13">
        <f t="shared" si="8"/>
        <v>57406.115614114722</v>
      </c>
      <c r="K94" s="13">
        <f t="shared" si="9"/>
        <v>430154.65175675519</v>
      </c>
      <c r="L94" s="20">
        <f t="shared" si="12"/>
        <v>7.2514006869843479</v>
      </c>
    </row>
    <row r="95" spans="1:12" x14ac:dyDescent="0.25">
      <c r="A95" s="16">
        <v>86</v>
      </c>
      <c r="B95" s="48">
        <v>295</v>
      </c>
      <c r="C95" s="47">
        <v>3944</v>
      </c>
      <c r="D95" s="47">
        <v>4333</v>
      </c>
      <c r="E95" s="17">
        <v>0.48070000000000002</v>
      </c>
      <c r="F95" s="18">
        <f t="shared" si="10"/>
        <v>7.1281865410172771E-2</v>
      </c>
      <c r="G95" s="18">
        <f t="shared" si="7"/>
        <v>6.8737434301867087E-2</v>
      </c>
      <c r="H95" s="13">
        <f t="shared" si="13"/>
        <v>55520.136269636816</v>
      </c>
      <c r="I95" s="13">
        <f t="shared" si="11"/>
        <v>3816.3117192648688</v>
      </c>
      <c r="J95" s="13">
        <f t="shared" si="8"/>
        <v>53538.32559382257</v>
      </c>
      <c r="K95" s="13">
        <f t="shared" si="9"/>
        <v>372748.53614264046</v>
      </c>
      <c r="L95" s="20">
        <f t="shared" si="12"/>
        <v>6.7137539852633861</v>
      </c>
    </row>
    <row r="96" spans="1:12" x14ac:dyDescent="0.25">
      <c r="A96" s="16">
        <v>87</v>
      </c>
      <c r="B96" s="48">
        <v>299</v>
      </c>
      <c r="C96" s="47">
        <v>3288</v>
      </c>
      <c r="D96" s="47">
        <v>3623</v>
      </c>
      <c r="E96" s="17">
        <v>0.49130000000000001</v>
      </c>
      <c r="F96" s="18">
        <f t="shared" si="10"/>
        <v>8.652872232672551E-2</v>
      </c>
      <c r="G96" s="18">
        <f t="shared" si="7"/>
        <v>8.2880555564718308E-2</v>
      </c>
      <c r="H96" s="13">
        <f t="shared" si="13"/>
        <v>51703.824550371944</v>
      </c>
      <c r="I96" s="13">
        <f t="shared" si="11"/>
        <v>4285.2417035555482</v>
      </c>
      <c r="J96" s="13">
        <f t="shared" si="8"/>
        <v>49523.92209577324</v>
      </c>
      <c r="K96" s="13">
        <f t="shared" si="9"/>
        <v>319210.21054881788</v>
      </c>
      <c r="L96" s="20">
        <f t="shared" si="12"/>
        <v>6.1738220204161198</v>
      </c>
    </row>
    <row r="97" spans="1:12" x14ac:dyDescent="0.25">
      <c r="A97" s="16">
        <v>88</v>
      </c>
      <c r="B97" s="48">
        <v>286</v>
      </c>
      <c r="C97" s="47">
        <v>3022</v>
      </c>
      <c r="D97" s="47">
        <v>2973</v>
      </c>
      <c r="E97" s="17">
        <v>0.51429999999999998</v>
      </c>
      <c r="F97" s="18">
        <f t="shared" si="10"/>
        <v>9.5412844036697253E-2</v>
      </c>
      <c r="G97" s="18">
        <f t="shared" si="7"/>
        <v>9.1187051999767135E-2</v>
      </c>
      <c r="H97" s="13">
        <f t="shared" si="13"/>
        <v>47418.582846816396</v>
      </c>
      <c r="I97" s="13">
        <f t="shared" si="11"/>
        <v>4323.9607798079123</v>
      </c>
      <c r="J97" s="13">
        <f t="shared" si="8"/>
        <v>45318.435096063695</v>
      </c>
      <c r="K97" s="13">
        <f t="shared" si="9"/>
        <v>269686.28845304466</v>
      </c>
      <c r="L97" s="20">
        <f t="shared" si="12"/>
        <v>5.687354456042141</v>
      </c>
    </row>
    <row r="98" spans="1:12" x14ac:dyDescent="0.25">
      <c r="A98" s="16">
        <v>89</v>
      </c>
      <c r="B98" s="48">
        <v>296</v>
      </c>
      <c r="C98" s="47">
        <v>2634</v>
      </c>
      <c r="D98" s="47">
        <v>2672</v>
      </c>
      <c r="E98" s="17">
        <v>0.47560000000000002</v>
      </c>
      <c r="F98" s="18">
        <f t="shared" si="10"/>
        <v>0.11157180550320392</v>
      </c>
      <c r="G98" s="18">
        <f t="shared" si="7"/>
        <v>0.10540475711610305</v>
      </c>
      <c r="H98" s="13">
        <f t="shared" si="13"/>
        <v>43094.622067008488</v>
      </c>
      <c r="I98" s="13">
        <f t="shared" si="11"/>
        <v>4542.3781719832841</v>
      </c>
      <c r="J98" s="13">
        <f t="shared" si="8"/>
        <v>40712.598953620451</v>
      </c>
      <c r="K98" s="13">
        <f>K99+J98</f>
        <v>224367.85335698098</v>
      </c>
      <c r="L98" s="20">
        <f t="shared" si="12"/>
        <v>5.2064003022954459</v>
      </c>
    </row>
    <row r="99" spans="1:12" x14ac:dyDescent="0.25">
      <c r="A99" s="16">
        <v>90</v>
      </c>
      <c r="B99" s="48">
        <v>271</v>
      </c>
      <c r="C99" s="47">
        <v>2127</v>
      </c>
      <c r="D99" s="47">
        <v>2318</v>
      </c>
      <c r="E99" s="17">
        <v>0.48139999999999999</v>
      </c>
      <c r="F99" s="22">
        <f t="shared" si="10"/>
        <v>0.1219347581552306</v>
      </c>
      <c r="G99" s="22">
        <f t="shared" si="7"/>
        <v>0.11468275238267173</v>
      </c>
      <c r="H99" s="23">
        <f t="shared" si="13"/>
        <v>38552.243895025204</v>
      </c>
      <c r="I99" s="23">
        <f t="shared" si="11"/>
        <v>4421.2774404095435</v>
      </c>
      <c r="J99" s="23">
        <f t="shared" si="8"/>
        <v>36259.369414428809</v>
      </c>
      <c r="K99" s="23">
        <f t="shared" ref="K99:K108" si="14">K100+J99</f>
        <v>183655.25440336054</v>
      </c>
      <c r="L99" s="24">
        <f t="shared" si="12"/>
        <v>4.7638019437581809</v>
      </c>
    </row>
    <row r="100" spans="1:12" x14ac:dyDescent="0.25">
      <c r="A100" s="16">
        <v>91</v>
      </c>
      <c r="B100" s="48">
        <v>258</v>
      </c>
      <c r="C100" s="47">
        <v>1734</v>
      </c>
      <c r="D100" s="47">
        <v>1839</v>
      </c>
      <c r="E100" s="17">
        <v>0.4713</v>
      </c>
      <c r="F100" s="22">
        <f t="shared" si="10"/>
        <v>0.14441645675902604</v>
      </c>
      <c r="G100" s="22">
        <f t="shared" si="7"/>
        <v>0.13417202288662683</v>
      </c>
      <c r="H100" s="23">
        <f t="shared" si="13"/>
        <v>34130.966454615656</v>
      </c>
      <c r="I100" s="23">
        <f t="shared" si="11"/>
        <v>4579.4208122913842</v>
      </c>
      <c r="J100" s="23">
        <f t="shared" si="8"/>
        <v>31709.8266711572</v>
      </c>
      <c r="K100" s="23">
        <f t="shared" si="14"/>
        <v>147395.88498893174</v>
      </c>
      <c r="L100" s="24">
        <f t="shared" si="12"/>
        <v>4.3185382747636449</v>
      </c>
    </row>
    <row r="101" spans="1:12" x14ac:dyDescent="0.25">
      <c r="A101" s="16">
        <v>92</v>
      </c>
      <c r="B101" s="48">
        <v>253</v>
      </c>
      <c r="C101" s="47">
        <v>1435</v>
      </c>
      <c r="D101" s="47">
        <v>1473</v>
      </c>
      <c r="E101" s="17">
        <v>0.51629999999999998</v>
      </c>
      <c r="F101" s="22">
        <f t="shared" si="10"/>
        <v>0.17400275103163687</v>
      </c>
      <c r="G101" s="22">
        <f t="shared" si="7"/>
        <v>0.16049469412787976</v>
      </c>
      <c r="H101" s="23">
        <f t="shared" si="13"/>
        <v>29551.545642324272</v>
      </c>
      <c r="I101" s="23">
        <f t="shared" si="11"/>
        <v>4742.8662788709116</v>
      </c>
      <c r="J101" s="23">
        <f t="shared" si="8"/>
        <v>27257.421223234411</v>
      </c>
      <c r="K101" s="23">
        <f t="shared" si="14"/>
        <v>115686.05831777453</v>
      </c>
      <c r="L101" s="24">
        <f t="shared" si="12"/>
        <v>3.9147210679933711</v>
      </c>
    </row>
    <row r="102" spans="1:12" x14ac:dyDescent="0.25">
      <c r="A102" s="16">
        <v>93</v>
      </c>
      <c r="B102" s="48">
        <v>217</v>
      </c>
      <c r="C102" s="47">
        <v>1163</v>
      </c>
      <c r="D102" s="47">
        <v>1185</v>
      </c>
      <c r="E102" s="17">
        <v>0.51570000000000005</v>
      </c>
      <c r="F102" s="22">
        <f t="shared" si="10"/>
        <v>0.18483816013628621</v>
      </c>
      <c r="G102" s="22">
        <f t="shared" si="7"/>
        <v>0.16965145070362744</v>
      </c>
      <c r="H102" s="23">
        <f t="shared" si="13"/>
        <v>24808.679363453361</v>
      </c>
      <c r="I102" s="23">
        <f t="shared" si="11"/>
        <v>4208.828444051007</v>
      </c>
      <c r="J102" s="23">
        <f t="shared" si="8"/>
        <v>22770.343747999457</v>
      </c>
      <c r="K102" s="23">
        <f t="shared" si="14"/>
        <v>88428.637094540114</v>
      </c>
      <c r="L102" s="24">
        <f t="shared" si="12"/>
        <v>3.5644233938872141</v>
      </c>
    </row>
    <row r="103" spans="1:12" x14ac:dyDescent="0.25">
      <c r="A103" s="16">
        <v>94</v>
      </c>
      <c r="B103" s="48">
        <v>200</v>
      </c>
      <c r="C103" s="47">
        <v>891</v>
      </c>
      <c r="D103" s="47">
        <v>933</v>
      </c>
      <c r="E103" s="17">
        <v>0.49680000000000002</v>
      </c>
      <c r="F103" s="22">
        <f t="shared" si="10"/>
        <v>0.21929824561403508</v>
      </c>
      <c r="G103" s="22">
        <f t="shared" si="7"/>
        <v>0.19750355506399114</v>
      </c>
      <c r="H103" s="23">
        <f t="shared" si="13"/>
        <v>20599.850919402354</v>
      </c>
      <c r="I103" s="23">
        <f t="shared" si="11"/>
        <v>4068.5437903701913</v>
      </c>
      <c r="J103" s="23">
        <f t="shared" si="8"/>
        <v>18552.559684088072</v>
      </c>
      <c r="K103" s="23">
        <f t="shared" si="14"/>
        <v>65658.293346540653</v>
      </c>
      <c r="L103" s="24">
        <f t="shared" si="12"/>
        <v>3.1873188599000573</v>
      </c>
    </row>
    <row r="104" spans="1:12" x14ac:dyDescent="0.25">
      <c r="A104" s="16">
        <v>95</v>
      </c>
      <c r="B104" s="48">
        <v>161</v>
      </c>
      <c r="C104" s="47">
        <v>643</v>
      </c>
      <c r="D104" s="47">
        <v>681</v>
      </c>
      <c r="E104" s="17">
        <v>0.44729999999999998</v>
      </c>
      <c r="F104" s="22">
        <f t="shared" si="10"/>
        <v>0.243202416918429</v>
      </c>
      <c r="G104" s="22">
        <f t="shared" si="7"/>
        <v>0.21438519320034083</v>
      </c>
      <c r="H104" s="23">
        <f t="shared" si="13"/>
        <v>16531.30712903216</v>
      </c>
      <c r="I104" s="23">
        <f t="shared" si="11"/>
        <v>3544.0674727117312</v>
      </c>
      <c r="J104" s="23">
        <f t="shared" si="8"/>
        <v>14572.501036864387</v>
      </c>
      <c r="K104" s="23">
        <f t="shared" si="14"/>
        <v>47105.733662452585</v>
      </c>
      <c r="L104" s="24">
        <f t="shared" si="12"/>
        <v>2.8494863288654191</v>
      </c>
    </row>
    <row r="105" spans="1:12" x14ac:dyDescent="0.25">
      <c r="A105" s="16">
        <v>96</v>
      </c>
      <c r="B105" s="48">
        <v>125</v>
      </c>
      <c r="C105" s="47">
        <v>472</v>
      </c>
      <c r="D105" s="47">
        <v>504</v>
      </c>
      <c r="E105" s="17">
        <v>0.48670000000000002</v>
      </c>
      <c r="F105" s="22">
        <f t="shared" si="10"/>
        <v>0.25614754098360654</v>
      </c>
      <c r="G105" s="22">
        <f t="shared" si="7"/>
        <v>0.22638263192447872</v>
      </c>
      <c r="H105" s="23">
        <f t="shared" si="13"/>
        <v>12987.239656320429</v>
      </c>
      <c r="I105" s="23">
        <f t="shared" si="11"/>
        <v>2940.085494831781</v>
      </c>
      <c r="J105" s="23">
        <f t="shared" si="8"/>
        <v>11478.093771823276</v>
      </c>
      <c r="K105" s="23">
        <f t="shared" si="14"/>
        <v>32533.2326255882</v>
      </c>
      <c r="L105" s="24">
        <f t="shared" si="12"/>
        <v>2.5050151907957923</v>
      </c>
    </row>
    <row r="106" spans="1:12" x14ac:dyDescent="0.25">
      <c r="A106" s="16">
        <v>97</v>
      </c>
      <c r="B106" s="48">
        <v>112</v>
      </c>
      <c r="C106" s="47">
        <v>369</v>
      </c>
      <c r="D106" s="47">
        <v>341</v>
      </c>
      <c r="E106" s="17">
        <v>0.47070000000000001</v>
      </c>
      <c r="F106" s="22">
        <f t="shared" si="10"/>
        <v>0.3154929577464789</v>
      </c>
      <c r="G106" s="22">
        <f t="shared" si="7"/>
        <v>0.27034751241667504</v>
      </c>
      <c r="H106" s="23">
        <f t="shared" si="13"/>
        <v>10047.154161488648</v>
      </c>
      <c r="I106" s="23">
        <f t="shared" si="11"/>
        <v>2716.2231344253005</v>
      </c>
      <c r="J106" s="23">
        <f t="shared" si="8"/>
        <v>8609.4572564373375</v>
      </c>
      <c r="K106" s="23">
        <f t="shared" si="14"/>
        <v>21055.138853764922</v>
      </c>
      <c r="L106" s="24">
        <f t="shared" si="12"/>
        <v>2.0956321078928544</v>
      </c>
    </row>
    <row r="107" spans="1:12" x14ac:dyDescent="0.25">
      <c r="A107" s="16">
        <v>98</v>
      </c>
      <c r="B107" s="48">
        <v>82</v>
      </c>
      <c r="C107" s="47">
        <v>255</v>
      </c>
      <c r="D107" s="47">
        <v>265</v>
      </c>
      <c r="E107" s="17">
        <v>0.46729999999999999</v>
      </c>
      <c r="F107" s="22">
        <f t="shared" si="10"/>
        <v>0.31538461538461537</v>
      </c>
      <c r="G107" s="22">
        <f t="shared" si="7"/>
        <v>0.27001982999288071</v>
      </c>
      <c r="H107" s="23">
        <f t="shared" si="13"/>
        <v>7330.9310270633478</v>
      </c>
      <c r="I107" s="23">
        <f t="shared" si="11"/>
        <v>1979.4967496171796</v>
      </c>
      <c r="J107" s="23">
        <f t="shared" si="8"/>
        <v>6276.4531085422768</v>
      </c>
      <c r="K107" s="23">
        <f t="shared" si="14"/>
        <v>12445.681597327584</v>
      </c>
      <c r="L107" s="24">
        <f t="shared" si="12"/>
        <v>1.6976945426689034</v>
      </c>
    </row>
    <row r="108" spans="1:12" x14ac:dyDescent="0.25">
      <c r="A108" s="16">
        <v>99</v>
      </c>
      <c r="B108" s="48">
        <v>48</v>
      </c>
      <c r="C108" s="47">
        <v>187</v>
      </c>
      <c r="D108" s="47">
        <v>179</v>
      </c>
      <c r="E108" s="17">
        <v>0.44969999999999999</v>
      </c>
      <c r="F108" s="22">
        <f t="shared" si="10"/>
        <v>0.26229508196721313</v>
      </c>
      <c r="G108" s="22">
        <f t="shared" si="7"/>
        <v>0.2292105986980838</v>
      </c>
      <c r="H108" s="23">
        <f t="shared" si="13"/>
        <v>5351.4342774461684</v>
      </c>
      <c r="I108" s="23">
        <f t="shared" si="11"/>
        <v>1226.6054546268838</v>
      </c>
      <c r="J108" s="23">
        <f t="shared" si="8"/>
        <v>4676.4332957649949</v>
      </c>
      <c r="K108" s="23">
        <f t="shared" si="14"/>
        <v>6169.2284887853075</v>
      </c>
      <c r="L108" s="24">
        <f t="shared" si="12"/>
        <v>1.1528177622933287</v>
      </c>
    </row>
    <row r="109" spans="1:12" x14ac:dyDescent="0.25">
      <c r="A109" s="16" t="s">
        <v>23</v>
      </c>
      <c r="B109" s="48">
        <v>114</v>
      </c>
      <c r="C109" s="47">
        <v>344</v>
      </c>
      <c r="D109" s="47">
        <v>286</v>
      </c>
      <c r="E109" s="17"/>
      <c r="F109" s="22">
        <f>B109/((C109+D109)/2)</f>
        <v>0.3619047619047619</v>
      </c>
      <c r="G109" s="22">
        <v>1</v>
      </c>
      <c r="H109" s="23">
        <f>H108-I108</f>
        <v>4124.8288228192851</v>
      </c>
      <c r="I109" s="23">
        <f>H109*G109</f>
        <v>4124.8288228192851</v>
      </c>
      <c r="J109" s="23">
        <f>H109*F109</f>
        <v>1492.7951930203126</v>
      </c>
      <c r="K109" s="23">
        <f>J109</f>
        <v>1492.7951930203126</v>
      </c>
      <c r="L109" s="24">
        <f>K109/H109</f>
        <v>0.3619047619047619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7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7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7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7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7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7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7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7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7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7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7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7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6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2" width="12.7265625" style="9" customWidth="1"/>
    <col min="3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2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8.650000000000006" customHeight="1" x14ac:dyDescent="0.25">
      <c r="A6" s="58" t="s">
        <v>0</v>
      </c>
      <c r="B6" s="59" t="s">
        <v>37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5" x14ac:dyDescent="0.25">
      <c r="A7" s="61"/>
      <c r="B7" s="62"/>
      <c r="C7" s="63">
        <v>44197</v>
      </c>
      <c r="D7" s="63">
        <v>44562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5">
      <c r="A9" s="16">
        <v>0</v>
      </c>
      <c r="B9" s="48">
        <v>24</v>
      </c>
      <c r="C9" s="47">
        <v>10279</v>
      </c>
      <c r="D9" s="47">
        <v>9381</v>
      </c>
      <c r="E9" s="17">
        <v>0.13650000000000001</v>
      </c>
      <c r="F9" s="18">
        <f>B9/((C9+D9)/2)</f>
        <v>2.4415055951169887E-3</v>
      </c>
      <c r="G9" s="18">
        <f t="shared" ref="G9:G72" si="0">F9/((1+(1-E9)*F9))</f>
        <v>2.4363691440344895E-3</v>
      </c>
      <c r="H9" s="13">
        <v>100000</v>
      </c>
      <c r="I9" s="13">
        <f>H9*G9</f>
        <v>243.63691440344894</v>
      </c>
      <c r="J9" s="13">
        <f t="shared" ref="J9:J72" si="1">H10+I9*E9</f>
        <v>99789.619524412614</v>
      </c>
      <c r="K9" s="13">
        <f t="shared" ref="K9:K72" si="2">K10+J9</f>
        <v>8438635.208682213</v>
      </c>
      <c r="L9" s="19">
        <f>K9/H9</f>
        <v>84.386352086822129</v>
      </c>
    </row>
    <row r="10" spans="1:13" x14ac:dyDescent="0.25">
      <c r="A10" s="16">
        <v>1</v>
      </c>
      <c r="B10" s="48">
        <v>1</v>
      </c>
      <c r="C10" s="47">
        <v>11314</v>
      </c>
      <c r="D10" s="47">
        <v>10514</v>
      </c>
      <c r="E10" s="17">
        <v>0.35110000000000002</v>
      </c>
      <c r="F10" s="18">
        <f t="shared" ref="F10:F73" si="3">B10/((C10+D10)/2)</f>
        <v>9.1625435220817303E-5</v>
      </c>
      <c r="G10" s="18">
        <f t="shared" si="0"/>
        <v>9.1619987886188453E-5</v>
      </c>
      <c r="H10" s="13">
        <f>H9-I9</f>
        <v>99756.363085596546</v>
      </c>
      <c r="I10" s="13">
        <f t="shared" ref="I10:I73" si="4">H10*G10</f>
        <v>9.1396767774725731</v>
      </c>
      <c r="J10" s="13">
        <f t="shared" si="1"/>
        <v>99750.43234933565</v>
      </c>
      <c r="K10" s="13">
        <f t="shared" si="2"/>
        <v>8338845.5891578011</v>
      </c>
      <c r="L10" s="20">
        <f t="shared" ref="L10:L73" si="5">K10/H10</f>
        <v>83.592117146478216</v>
      </c>
    </row>
    <row r="11" spans="1:13" x14ac:dyDescent="0.25">
      <c r="A11" s="16">
        <v>2</v>
      </c>
      <c r="B11" s="48">
        <v>1</v>
      </c>
      <c r="C11" s="47">
        <v>11871</v>
      </c>
      <c r="D11" s="47">
        <v>11089</v>
      </c>
      <c r="E11" s="17">
        <v>0</v>
      </c>
      <c r="F11" s="18">
        <f t="shared" si="3"/>
        <v>8.710801393728223E-5</v>
      </c>
      <c r="G11" s="18">
        <f t="shared" si="0"/>
        <v>8.7100426792091282E-5</v>
      </c>
      <c r="H11" s="13">
        <f t="shared" ref="H11:H74" si="6">H10-I10</f>
        <v>99747.223408819074</v>
      </c>
      <c r="I11" s="13">
        <f t="shared" si="4"/>
        <v>8.6880257302342194</v>
      </c>
      <c r="J11" s="13">
        <f t="shared" si="1"/>
        <v>99738.535383088834</v>
      </c>
      <c r="K11" s="13">
        <f t="shared" si="2"/>
        <v>8239095.1568084657</v>
      </c>
      <c r="L11" s="20">
        <f t="shared" si="5"/>
        <v>82.599744386268426</v>
      </c>
    </row>
    <row r="12" spans="1:13" x14ac:dyDescent="0.25">
      <c r="A12" s="16">
        <v>3</v>
      </c>
      <c r="B12" s="48">
        <v>0</v>
      </c>
      <c r="C12" s="47">
        <v>12850</v>
      </c>
      <c r="D12" s="47">
        <v>11802</v>
      </c>
      <c r="E12" s="17">
        <v>0.43169999999999997</v>
      </c>
      <c r="F12" s="18">
        <f t="shared" si="3"/>
        <v>0</v>
      </c>
      <c r="G12" s="18">
        <f t="shared" si="0"/>
        <v>0</v>
      </c>
      <c r="H12" s="13">
        <f t="shared" si="6"/>
        <v>99738.535383088834</v>
      </c>
      <c r="I12" s="13">
        <f t="shared" si="4"/>
        <v>0</v>
      </c>
      <c r="J12" s="13">
        <f t="shared" si="1"/>
        <v>99738.535383088834</v>
      </c>
      <c r="K12" s="13">
        <f t="shared" si="2"/>
        <v>8139356.6214253772</v>
      </c>
      <c r="L12" s="20">
        <f t="shared" si="5"/>
        <v>81.606939485953646</v>
      </c>
    </row>
    <row r="13" spans="1:13" x14ac:dyDescent="0.25">
      <c r="A13" s="16">
        <v>4</v>
      </c>
      <c r="B13" s="48">
        <v>0</v>
      </c>
      <c r="C13" s="47">
        <v>13831</v>
      </c>
      <c r="D13" s="47">
        <v>12891</v>
      </c>
      <c r="E13" s="17">
        <v>0.17760000000000001</v>
      </c>
      <c r="F13" s="18">
        <f t="shared" si="3"/>
        <v>0</v>
      </c>
      <c r="G13" s="18">
        <f t="shared" si="0"/>
        <v>0</v>
      </c>
      <c r="H13" s="13">
        <f t="shared" si="6"/>
        <v>99738.535383088834</v>
      </c>
      <c r="I13" s="13">
        <f t="shared" si="4"/>
        <v>0</v>
      </c>
      <c r="J13" s="13">
        <f t="shared" si="1"/>
        <v>99738.535383088834</v>
      </c>
      <c r="K13" s="13">
        <f t="shared" si="2"/>
        <v>8039618.0860422887</v>
      </c>
      <c r="L13" s="20">
        <f t="shared" si="5"/>
        <v>80.606939485953646</v>
      </c>
    </row>
    <row r="14" spans="1:13" x14ac:dyDescent="0.25">
      <c r="A14" s="16">
        <v>5</v>
      </c>
      <c r="B14" s="48">
        <v>2</v>
      </c>
      <c r="C14" s="47">
        <v>14324</v>
      </c>
      <c r="D14" s="47">
        <v>13731</v>
      </c>
      <c r="E14" s="17">
        <v>0.77049999999999996</v>
      </c>
      <c r="F14" s="18">
        <f t="shared" si="3"/>
        <v>1.4257708073427196E-4</v>
      </c>
      <c r="G14" s="18">
        <f t="shared" si="0"/>
        <v>1.4257241555952653E-4</v>
      </c>
      <c r="H14" s="13">
        <f t="shared" si="6"/>
        <v>99738.535383088834</v>
      </c>
      <c r="I14" s="13">
        <f t="shared" si="4"/>
        <v>14.219963913936281</v>
      </c>
      <c r="J14" s="13">
        <f t="shared" si="1"/>
        <v>99735.271901370579</v>
      </c>
      <c r="K14" s="13">
        <f t="shared" si="2"/>
        <v>7939879.5506592002</v>
      </c>
      <c r="L14" s="20">
        <f t="shared" si="5"/>
        <v>79.60693948595366</v>
      </c>
    </row>
    <row r="15" spans="1:13" x14ac:dyDescent="0.25">
      <c r="A15" s="16">
        <v>6</v>
      </c>
      <c r="B15" s="48">
        <v>1</v>
      </c>
      <c r="C15" s="47">
        <v>14257</v>
      </c>
      <c r="D15" s="47">
        <v>14150</v>
      </c>
      <c r="E15" s="17">
        <v>0.3306</v>
      </c>
      <c r="F15" s="18">
        <f t="shared" si="3"/>
        <v>7.0405181821382048E-5</v>
      </c>
      <c r="G15" s="18">
        <f t="shared" si="0"/>
        <v>7.040186383583963E-5</v>
      </c>
      <c r="H15" s="13">
        <f t="shared" si="6"/>
        <v>99724.315419174891</v>
      </c>
      <c r="I15" s="13">
        <f t="shared" si="4"/>
        <v>7.0207776752630728</v>
      </c>
      <c r="J15" s="13">
        <f t="shared" si="1"/>
        <v>99719.615710599071</v>
      </c>
      <c r="K15" s="13">
        <f t="shared" si="2"/>
        <v>7840144.2787578292</v>
      </c>
      <c r="L15" s="20">
        <f t="shared" si="5"/>
        <v>78.618180990293709</v>
      </c>
    </row>
    <row r="16" spans="1:13" x14ac:dyDescent="0.25">
      <c r="A16" s="16">
        <v>7</v>
      </c>
      <c r="B16" s="48">
        <v>2</v>
      </c>
      <c r="C16" s="47">
        <v>14138</v>
      </c>
      <c r="D16" s="47">
        <v>14247</v>
      </c>
      <c r="E16" s="17">
        <v>0.68579999999999997</v>
      </c>
      <c r="F16" s="18">
        <f t="shared" si="3"/>
        <v>1.4091949973577594E-4</v>
      </c>
      <c r="G16" s="18">
        <f t="shared" si="0"/>
        <v>1.4091326053247008E-4</v>
      </c>
      <c r="H16" s="13">
        <f t="shared" si="6"/>
        <v>99717.294641499626</v>
      </c>
      <c r="I16" s="13">
        <f t="shared" si="4"/>
        <v>14.05148911941072</v>
      </c>
      <c r="J16" s="13">
        <f t="shared" si="1"/>
        <v>99712.879663618296</v>
      </c>
      <c r="K16" s="13">
        <f t="shared" si="2"/>
        <v>7740424.6630472299</v>
      </c>
      <c r="L16" s="20">
        <f t="shared" si="5"/>
        <v>77.623692969964267</v>
      </c>
    </row>
    <row r="17" spans="1:12" x14ac:dyDescent="0.25">
      <c r="A17" s="16">
        <v>8</v>
      </c>
      <c r="B17" s="48">
        <v>1</v>
      </c>
      <c r="C17" s="47">
        <v>14903</v>
      </c>
      <c r="D17" s="47">
        <v>14140</v>
      </c>
      <c r="E17" s="17">
        <v>0</v>
      </c>
      <c r="F17" s="18">
        <f t="shared" si="3"/>
        <v>6.886340942740075E-5</v>
      </c>
      <c r="G17" s="18">
        <f t="shared" si="0"/>
        <v>6.8858667584782224E-5</v>
      </c>
      <c r="H17" s="13">
        <f t="shared" si="6"/>
        <v>99703.243152380208</v>
      </c>
      <c r="I17" s="13">
        <f t="shared" si="4"/>
        <v>6.8654324773544637</v>
      </c>
      <c r="J17" s="13">
        <f t="shared" si="1"/>
        <v>99696.377719902855</v>
      </c>
      <c r="K17" s="13">
        <f t="shared" si="2"/>
        <v>7640711.7833836116</v>
      </c>
      <c r="L17" s="20">
        <f t="shared" si="5"/>
        <v>76.634536067257358</v>
      </c>
    </row>
    <row r="18" spans="1:12" x14ac:dyDescent="0.25">
      <c r="A18" s="16">
        <v>9</v>
      </c>
      <c r="B18" s="48">
        <v>0</v>
      </c>
      <c r="C18" s="47">
        <v>15419</v>
      </c>
      <c r="D18" s="47">
        <v>14869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99696.377719902855</v>
      </c>
      <c r="I18" s="13">
        <f t="shared" si="4"/>
        <v>0</v>
      </c>
      <c r="J18" s="13">
        <f t="shared" si="1"/>
        <v>99696.377719902855</v>
      </c>
      <c r="K18" s="13">
        <f t="shared" si="2"/>
        <v>7541015.4056637092</v>
      </c>
      <c r="L18" s="20">
        <f t="shared" si="5"/>
        <v>75.639813382690846</v>
      </c>
    </row>
    <row r="19" spans="1:12" x14ac:dyDescent="0.25">
      <c r="A19" s="16">
        <v>10</v>
      </c>
      <c r="B19" s="48">
        <v>0</v>
      </c>
      <c r="C19" s="47">
        <v>15824</v>
      </c>
      <c r="D19" s="47">
        <v>15413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99696.377719902855</v>
      </c>
      <c r="I19" s="13">
        <f t="shared" si="4"/>
        <v>0</v>
      </c>
      <c r="J19" s="13">
        <f t="shared" si="1"/>
        <v>99696.377719902855</v>
      </c>
      <c r="K19" s="13">
        <f t="shared" si="2"/>
        <v>7441319.0279438067</v>
      </c>
      <c r="L19" s="20">
        <f t="shared" si="5"/>
        <v>74.639813382690846</v>
      </c>
    </row>
    <row r="20" spans="1:12" x14ac:dyDescent="0.25">
      <c r="A20" s="16">
        <v>11</v>
      </c>
      <c r="B20" s="48">
        <v>0</v>
      </c>
      <c r="C20" s="47">
        <v>15745</v>
      </c>
      <c r="D20" s="47">
        <v>15731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99696.377719902855</v>
      </c>
      <c r="I20" s="13">
        <f t="shared" si="4"/>
        <v>0</v>
      </c>
      <c r="J20" s="13">
        <f t="shared" si="1"/>
        <v>99696.377719902855</v>
      </c>
      <c r="K20" s="13">
        <f t="shared" si="2"/>
        <v>7341622.6502239043</v>
      </c>
      <c r="L20" s="20">
        <f t="shared" si="5"/>
        <v>73.639813382690846</v>
      </c>
    </row>
    <row r="21" spans="1:12" x14ac:dyDescent="0.25">
      <c r="A21" s="16">
        <v>12</v>
      </c>
      <c r="B21" s="48">
        <v>2</v>
      </c>
      <c r="C21" s="47">
        <v>16231</v>
      </c>
      <c r="D21" s="47">
        <v>15708</v>
      </c>
      <c r="E21" s="17">
        <v>6.1499999999999999E-2</v>
      </c>
      <c r="F21" s="18">
        <f t="shared" si="3"/>
        <v>1.2523873634115031E-4</v>
      </c>
      <c r="G21" s="18">
        <f t="shared" si="0"/>
        <v>1.2522401794159638E-4</v>
      </c>
      <c r="H21" s="13">
        <f t="shared" si="6"/>
        <v>99696.377719902855</v>
      </c>
      <c r="I21" s="13">
        <f t="shared" si="4"/>
        <v>12.484380992309283</v>
      </c>
      <c r="J21" s="13">
        <f t="shared" si="1"/>
        <v>99684.661128341584</v>
      </c>
      <c r="K21" s="13">
        <f t="shared" si="2"/>
        <v>7241926.2725040019</v>
      </c>
      <c r="L21" s="20">
        <f t="shared" si="5"/>
        <v>72.639813382690861</v>
      </c>
    </row>
    <row r="22" spans="1:12" x14ac:dyDescent="0.25">
      <c r="A22" s="16">
        <v>13</v>
      </c>
      <c r="B22" s="48">
        <v>1</v>
      </c>
      <c r="C22" s="47">
        <v>15269</v>
      </c>
      <c r="D22" s="47">
        <v>16212</v>
      </c>
      <c r="E22" s="17">
        <v>0.33329999999999999</v>
      </c>
      <c r="F22" s="18">
        <f t="shared" si="3"/>
        <v>6.3530383405863857E-5</v>
      </c>
      <c r="G22" s="18">
        <f t="shared" si="0"/>
        <v>6.3527692645552123E-5</v>
      </c>
      <c r="H22" s="13">
        <f t="shared" si="6"/>
        <v>99683.893338910551</v>
      </c>
      <c r="I22" s="13">
        <f t="shared" si="4"/>
        <v>6.3326877377463102</v>
      </c>
      <c r="J22" s="13">
        <f t="shared" si="1"/>
        <v>99679.671335995808</v>
      </c>
      <c r="K22" s="13">
        <f t="shared" si="2"/>
        <v>7142241.6113756606</v>
      </c>
      <c r="L22" s="20">
        <f t="shared" si="5"/>
        <v>71.648903068955093</v>
      </c>
    </row>
    <row r="23" spans="1:12" x14ac:dyDescent="0.25">
      <c r="A23" s="16">
        <v>14</v>
      </c>
      <c r="B23" s="48">
        <v>1</v>
      </c>
      <c r="C23" s="47">
        <v>14893</v>
      </c>
      <c r="D23" s="47">
        <v>15211</v>
      </c>
      <c r="E23" s="17">
        <v>0.377</v>
      </c>
      <c r="F23" s="18">
        <f t="shared" si="3"/>
        <v>6.6436353972893964E-5</v>
      </c>
      <c r="G23" s="18">
        <f t="shared" si="0"/>
        <v>6.6433604296075167E-5</v>
      </c>
      <c r="H23" s="13">
        <f t="shared" si="6"/>
        <v>99677.560651172811</v>
      </c>
      <c r="I23" s="13">
        <f t="shared" si="4"/>
        <v>6.621939621498047</v>
      </c>
      <c r="J23" s="13">
        <f t="shared" si="1"/>
        <v>99673.435182788613</v>
      </c>
      <c r="K23" s="13">
        <f t="shared" si="2"/>
        <v>7042561.9400396645</v>
      </c>
      <c r="L23" s="20">
        <f t="shared" si="5"/>
        <v>70.653433872499178</v>
      </c>
    </row>
    <row r="24" spans="1:12" x14ac:dyDescent="0.25">
      <c r="A24" s="16">
        <v>15</v>
      </c>
      <c r="B24" s="48">
        <v>3</v>
      </c>
      <c r="C24" s="47">
        <v>14203</v>
      </c>
      <c r="D24" s="47">
        <v>14915</v>
      </c>
      <c r="E24" s="17">
        <v>0.26779999999999998</v>
      </c>
      <c r="F24" s="18">
        <f t="shared" si="3"/>
        <v>2.0605810838656501E-4</v>
      </c>
      <c r="G24" s="18">
        <f t="shared" si="0"/>
        <v>2.0602702390543922E-4</v>
      </c>
      <c r="H24" s="13">
        <f t="shared" si="6"/>
        <v>99670.938711551309</v>
      </c>
      <c r="I24" s="13">
        <f t="shared" si="4"/>
        <v>20.534906872602349</v>
      </c>
      <c r="J24" s="13">
        <f t="shared" si="1"/>
        <v>99655.903052739188</v>
      </c>
      <c r="K24" s="13">
        <f t="shared" si="2"/>
        <v>6942888.5048568761</v>
      </c>
      <c r="L24" s="20">
        <f t="shared" si="5"/>
        <v>69.658102899478706</v>
      </c>
    </row>
    <row r="25" spans="1:12" x14ac:dyDescent="0.25">
      <c r="A25" s="16">
        <v>16</v>
      </c>
      <c r="B25" s="48">
        <v>4</v>
      </c>
      <c r="C25" s="47">
        <v>14448</v>
      </c>
      <c r="D25" s="47">
        <v>14211</v>
      </c>
      <c r="E25" s="17">
        <v>0.56469999999999998</v>
      </c>
      <c r="F25" s="18">
        <f t="shared" si="3"/>
        <v>2.7914442234551099E-4</v>
      </c>
      <c r="G25" s="18">
        <f t="shared" si="0"/>
        <v>2.7911050719040301E-4</v>
      </c>
      <c r="H25" s="13">
        <f t="shared" si="6"/>
        <v>99650.403804678703</v>
      </c>
      <c r="I25" s="13">
        <f t="shared" si="4"/>
        <v>27.813474747652339</v>
      </c>
      <c r="J25" s="13">
        <f t="shared" si="1"/>
        <v>99638.296599121051</v>
      </c>
      <c r="K25" s="13">
        <f t="shared" si="2"/>
        <v>6843232.6018041372</v>
      </c>
      <c r="L25" s="20">
        <f t="shared" si="5"/>
        <v>68.672402123099474</v>
      </c>
    </row>
    <row r="26" spans="1:12" x14ac:dyDescent="0.25">
      <c r="A26" s="16">
        <v>17</v>
      </c>
      <c r="B26" s="48">
        <v>2</v>
      </c>
      <c r="C26" s="47">
        <v>14102</v>
      </c>
      <c r="D26" s="47">
        <v>14559</v>
      </c>
      <c r="E26" s="17">
        <v>0.3402</v>
      </c>
      <c r="F26" s="18">
        <f t="shared" si="3"/>
        <v>1.3956247165137294E-4</v>
      </c>
      <c r="G26" s="18">
        <f t="shared" si="0"/>
        <v>1.3954962145909232E-4</v>
      </c>
      <c r="H26" s="13">
        <f t="shared" si="6"/>
        <v>99622.590329931045</v>
      </c>
      <c r="I26" s="13">
        <f t="shared" si="4"/>
        <v>13.902294769316109</v>
      </c>
      <c r="J26" s="13">
        <f t="shared" si="1"/>
        <v>99613.417595842257</v>
      </c>
      <c r="K26" s="13">
        <f t="shared" si="2"/>
        <v>6743594.3052050164</v>
      </c>
      <c r="L26" s="20">
        <f t="shared" si="5"/>
        <v>67.69141700563614</v>
      </c>
    </row>
    <row r="27" spans="1:12" x14ac:dyDescent="0.25">
      <c r="A27" s="16">
        <v>18</v>
      </c>
      <c r="B27" s="48">
        <v>2</v>
      </c>
      <c r="C27" s="47">
        <v>13566</v>
      </c>
      <c r="D27" s="47">
        <v>14321</v>
      </c>
      <c r="E27" s="17">
        <v>0.44669999999999999</v>
      </c>
      <c r="F27" s="18">
        <f t="shared" si="3"/>
        <v>1.4343600961021265E-4</v>
      </c>
      <c r="G27" s="18">
        <f t="shared" si="0"/>
        <v>1.4342462698087159E-4</v>
      </c>
      <c r="H27" s="13">
        <f t="shared" si="6"/>
        <v>99608.688035161729</v>
      </c>
      <c r="I27" s="13">
        <f t="shared" si="4"/>
        <v>14.286338925497077</v>
      </c>
      <c r="J27" s="13">
        <f t="shared" si="1"/>
        <v>99600.783403834255</v>
      </c>
      <c r="K27" s="13">
        <f t="shared" si="2"/>
        <v>6643980.8876091745</v>
      </c>
      <c r="L27" s="20">
        <f t="shared" si="5"/>
        <v>66.700817154261273</v>
      </c>
    </row>
    <row r="28" spans="1:12" x14ac:dyDescent="0.25">
      <c r="A28" s="16">
        <v>19</v>
      </c>
      <c r="B28" s="48">
        <v>1</v>
      </c>
      <c r="C28" s="47">
        <v>13445</v>
      </c>
      <c r="D28" s="47">
        <v>13793</v>
      </c>
      <c r="E28" s="17">
        <v>0.5383</v>
      </c>
      <c r="F28" s="18">
        <f t="shared" si="3"/>
        <v>7.3426830163741825E-5</v>
      </c>
      <c r="G28" s="18">
        <f t="shared" si="0"/>
        <v>7.342434099286023E-5</v>
      </c>
      <c r="H28" s="13">
        <f t="shared" si="6"/>
        <v>99594.401696236237</v>
      </c>
      <c r="I28" s="13">
        <f t="shared" si="4"/>
        <v>7.3126533111243468</v>
      </c>
      <c r="J28" s="13">
        <f t="shared" si="1"/>
        <v>99591.025444202489</v>
      </c>
      <c r="K28" s="13">
        <f t="shared" si="2"/>
        <v>6544380.1042053401</v>
      </c>
      <c r="L28" s="20">
        <f t="shared" si="5"/>
        <v>65.710320989384073</v>
      </c>
    </row>
    <row r="29" spans="1:12" x14ac:dyDescent="0.25">
      <c r="A29" s="16">
        <v>20</v>
      </c>
      <c r="B29" s="48">
        <v>2</v>
      </c>
      <c r="C29" s="47">
        <v>13615</v>
      </c>
      <c r="D29" s="47">
        <v>13550</v>
      </c>
      <c r="E29" s="17">
        <v>0.62429999999999997</v>
      </c>
      <c r="F29" s="18">
        <f t="shared" si="3"/>
        <v>1.4724829744156083E-4</v>
      </c>
      <c r="G29" s="18">
        <f t="shared" si="0"/>
        <v>1.4724015194182444E-4</v>
      </c>
      <c r="H29" s="13">
        <f t="shared" si="6"/>
        <v>99587.089042925116</v>
      </c>
      <c r="I29" s="13">
        <f t="shared" si="4"/>
        <v>14.663218122124295</v>
      </c>
      <c r="J29" s="13">
        <f t="shared" si="1"/>
        <v>99581.58007187664</v>
      </c>
      <c r="K29" s="13">
        <f t="shared" si="2"/>
        <v>6444789.078761138</v>
      </c>
      <c r="L29" s="20">
        <f t="shared" si="5"/>
        <v>64.715106553453282</v>
      </c>
    </row>
    <row r="30" spans="1:12" x14ac:dyDescent="0.25">
      <c r="A30" s="16">
        <v>21</v>
      </c>
      <c r="B30" s="48">
        <v>1</v>
      </c>
      <c r="C30" s="47">
        <v>13067</v>
      </c>
      <c r="D30" s="47">
        <v>13660</v>
      </c>
      <c r="E30" s="17">
        <v>0.52280000000000004</v>
      </c>
      <c r="F30" s="18">
        <f t="shared" si="3"/>
        <v>7.4830695551315153E-5</v>
      </c>
      <c r="G30" s="18">
        <f t="shared" si="0"/>
        <v>7.4828023501865895E-5</v>
      </c>
      <c r="H30" s="13">
        <f t="shared" si="6"/>
        <v>99572.425824802995</v>
      </c>
      <c r="I30" s="13">
        <f t="shared" si="4"/>
        <v>7.4508078197561574</v>
      </c>
      <c r="J30" s="13">
        <f t="shared" si="1"/>
        <v>99568.870299311413</v>
      </c>
      <c r="K30" s="13">
        <f t="shared" si="2"/>
        <v>6345207.4986892613</v>
      </c>
      <c r="L30" s="20">
        <f t="shared" si="5"/>
        <v>63.724544683219939</v>
      </c>
    </row>
    <row r="31" spans="1:12" x14ac:dyDescent="0.25">
      <c r="A31" s="16">
        <v>22</v>
      </c>
      <c r="B31" s="48">
        <v>3</v>
      </c>
      <c r="C31" s="47">
        <v>12601</v>
      </c>
      <c r="D31" s="47">
        <v>13180</v>
      </c>
      <c r="E31" s="17">
        <v>0.23130000000000001</v>
      </c>
      <c r="F31" s="18">
        <f t="shared" si="3"/>
        <v>2.3272952949846787E-4</v>
      </c>
      <c r="G31" s="18">
        <f t="shared" si="0"/>
        <v>2.3268790182146617E-4</v>
      </c>
      <c r="H31" s="13">
        <f t="shared" si="6"/>
        <v>99564.97501698324</v>
      </c>
      <c r="I31" s="13">
        <f t="shared" si="4"/>
        <v>23.167565131608526</v>
      </c>
      <c r="J31" s="13">
        <f t="shared" si="1"/>
        <v>99547.166109666578</v>
      </c>
      <c r="K31" s="13">
        <f t="shared" si="2"/>
        <v>6245638.6283899499</v>
      </c>
      <c r="L31" s="20">
        <f t="shared" si="5"/>
        <v>62.729274298764231</v>
      </c>
    </row>
    <row r="32" spans="1:12" x14ac:dyDescent="0.25">
      <c r="A32" s="16">
        <v>23</v>
      </c>
      <c r="B32" s="48">
        <v>1</v>
      </c>
      <c r="C32" s="47">
        <v>12445</v>
      </c>
      <c r="D32" s="47">
        <v>12591</v>
      </c>
      <c r="E32" s="17">
        <v>0.28420000000000001</v>
      </c>
      <c r="F32" s="18">
        <f t="shared" si="3"/>
        <v>7.9884965649464765E-5</v>
      </c>
      <c r="G32" s="18">
        <f t="shared" si="0"/>
        <v>7.9880397955835048E-5</v>
      </c>
      <c r="H32" s="13">
        <f t="shared" si="6"/>
        <v>99541.807451851637</v>
      </c>
      <c r="I32" s="13">
        <f t="shared" si="4"/>
        <v>7.9514391924970154</v>
      </c>
      <c r="J32" s="13">
        <f t="shared" si="1"/>
        <v>99536.115811677635</v>
      </c>
      <c r="K32" s="13">
        <f t="shared" si="2"/>
        <v>6146091.4622802837</v>
      </c>
      <c r="L32" s="20">
        <f t="shared" si="5"/>
        <v>61.743820205928522</v>
      </c>
    </row>
    <row r="33" spans="1:12" x14ac:dyDescent="0.25">
      <c r="A33" s="16">
        <v>24</v>
      </c>
      <c r="B33" s="48">
        <v>4</v>
      </c>
      <c r="C33" s="47">
        <v>12617</v>
      </c>
      <c r="D33" s="47">
        <v>12578</v>
      </c>
      <c r="E33" s="17">
        <v>0.68440000000000001</v>
      </c>
      <c r="F33" s="18">
        <f t="shared" si="3"/>
        <v>3.1752331811867436E-4</v>
      </c>
      <c r="G33" s="18">
        <f t="shared" si="0"/>
        <v>3.1749150218119841E-4</v>
      </c>
      <c r="H33" s="13">
        <f t="shared" si="6"/>
        <v>99533.856012659133</v>
      </c>
      <c r="I33" s="13">
        <f t="shared" si="4"/>
        <v>31.601153463346257</v>
      </c>
      <c r="J33" s="13">
        <f t="shared" si="1"/>
        <v>99523.882688626109</v>
      </c>
      <c r="K33" s="13">
        <f t="shared" si="2"/>
        <v>6046555.346468606</v>
      </c>
      <c r="L33" s="20">
        <f t="shared" si="5"/>
        <v>60.748730017046462</v>
      </c>
    </row>
    <row r="34" spans="1:12" x14ac:dyDescent="0.25">
      <c r="A34" s="16">
        <v>25</v>
      </c>
      <c r="B34" s="48">
        <v>3</v>
      </c>
      <c r="C34" s="47">
        <v>12680</v>
      </c>
      <c r="D34" s="47">
        <v>12662</v>
      </c>
      <c r="E34" s="17">
        <v>0.52459999999999996</v>
      </c>
      <c r="F34" s="18">
        <f t="shared" si="3"/>
        <v>2.3676110804198564E-4</v>
      </c>
      <c r="G34" s="18">
        <f t="shared" si="0"/>
        <v>2.3673446210323957E-4</v>
      </c>
      <c r="H34" s="13">
        <f t="shared" si="6"/>
        <v>99502.254859195789</v>
      </c>
      <c r="I34" s="13">
        <f t="shared" si="4"/>
        <v>23.555612782151172</v>
      </c>
      <c r="J34" s="13">
        <f t="shared" si="1"/>
        <v>99491.056520879152</v>
      </c>
      <c r="K34" s="13">
        <f t="shared" si="2"/>
        <v>5947031.4637799803</v>
      </c>
      <c r="L34" s="20">
        <f t="shared" si="5"/>
        <v>59.767805987869714</v>
      </c>
    </row>
    <row r="35" spans="1:12" x14ac:dyDescent="0.25">
      <c r="A35" s="16">
        <v>26</v>
      </c>
      <c r="B35" s="48">
        <v>3</v>
      </c>
      <c r="C35" s="47">
        <v>13003</v>
      </c>
      <c r="D35" s="47">
        <v>12727</v>
      </c>
      <c r="E35" s="17">
        <v>0.64629999999999999</v>
      </c>
      <c r="F35" s="18">
        <f t="shared" si="3"/>
        <v>2.331908278274388E-4</v>
      </c>
      <c r="G35" s="18">
        <f t="shared" si="0"/>
        <v>2.3317159592845397E-4</v>
      </c>
      <c r="H35" s="13">
        <f t="shared" si="6"/>
        <v>99478.699246413642</v>
      </c>
      <c r="I35" s="13">
        <f t="shared" si="4"/>
        <v>23.195607064172961</v>
      </c>
      <c r="J35" s="13">
        <f t="shared" si="1"/>
        <v>99470.494960195036</v>
      </c>
      <c r="K35" s="13">
        <f t="shared" si="2"/>
        <v>5847540.407259101</v>
      </c>
      <c r="L35" s="20">
        <f t="shared" si="5"/>
        <v>58.781834217337874</v>
      </c>
    </row>
    <row r="36" spans="1:12" x14ac:dyDescent="0.25">
      <c r="A36" s="16">
        <v>27</v>
      </c>
      <c r="B36" s="48">
        <v>5</v>
      </c>
      <c r="C36" s="47">
        <v>13436</v>
      </c>
      <c r="D36" s="47">
        <v>12926</v>
      </c>
      <c r="E36" s="17">
        <v>0.65890000000000004</v>
      </c>
      <c r="F36" s="18">
        <f t="shared" si="3"/>
        <v>3.7933388968970486E-4</v>
      </c>
      <c r="G36" s="18">
        <f t="shared" si="0"/>
        <v>3.792848137281076E-4</v>
      </c>
      <c r="H36" s="13">
        <f t="shared" si="6"/>
        <v>99455.503639349467</v>
      </c>
      <c r="I36" s="13">
        <f t="shared" si="4"/>
        <v>37.721962172085789</v>
      </c>
      <c r="J36" s="13">
        <f t="shared" si="1"/>
        <v>99442.636678052571</v>
      </c>
      <c r="K36" s="13">
        <f t="shared" si="2"/>
        <v>5748069.9122989057</v>
      </c>
      <c r="L36" s="20">
        <f t="shared" si="5"/>
        <v>57.795392934139123</v>
      </c>
    </row>
    <row r="37" spans="1:12" x14ac:dyDescent="0.25">
      <c r="A37" s="16">
        <v>28</v>
      </c>
      <c r="B37" s="48">
        <v>2</v>
      </c>
      <c r="C37" s="47">
        <v>13869</v>
      </c>
      <c r="D37" s="47">
        <v>13496</v>
      </c>
      <c r="E37" s="17">
        <v>0</v>
      </c>
      <c r="F37" s="18">
        <f t="shared" si="3"/>
        <v>1.4617211766855472E-4</v>
      </c>
      <c r="G37" s="18">
        <f t="shared" si="0"/>
        <v>1.4615075450327011E-4</v>
      </c>
      <c r="H37" s="13">
        <f t="shared" si="6"/>
        <v>99417.78167717738</v>
      </c>
      <c r="I37" s="13">
        <f t="shared" si="4"/>
        <v>14.529983803160857</v>
      </c>
      <c r="J37" s="13">
        <f t="shared" si="1"/>
        <v>99403.251693374215</v>
      </c>
      <c r="K37" s="13">
        <f t="shared" si="2"/>
        <v>5648627.2756208535</v>
      </c>
      <c r="L37" s="20">
        <f t="shared" si="5"/>
        <v>56.817072160820182</v>
      </c>
    </row>
    <row r="38" spans="1:12" x14ac:dyDescent="0.25">
      <c r="A38" s="16">
        <v>29</v>
      </c>
      <c r="B38" s="48">
        <v>0</v>
      </c>
      <c r="C38" s="47">
        <v>14066</v>
      </c>
      <c r="D38" s="47">
        <v>13870</v>
      </c>
      <c r="E38" s="17">
        <v>0.81689999999999996</v>
      </c>
      <c r="F38" s="18">
        <f t="shared" si="3"/>
        <v>0</v>
      </c>
      <c r="G38" s="18">
        <f t="shared" si="0"/>
        <v>0</v>
      </c>
      <c r="H38" s="13">
        <f t="shared" si="6"/>
        <v>99403.251693374215</v>
      </c>
      <c r="I38" s="13">
        <f t="shared" si="4"/>
        <v>0</v>
      </c>
      <c r="J38" s="13">
        <f t="shared" si="1"/>
        <v>99403.251693374215</v>
      </c>
      <c r="K38" s="13">
        <f t="shared" si="2"/>
        <v>5549224.0239274791</v>
      </c>
      <c r="L38" s="20">
        <f t="shared" si="5"/>
        <v>55.825377232577651</v>
      </c>
    </row>
    <row r="39" spans="1:12" x14ac:dyDescent="0.25">
      <c r="A39" s="16">
        <v>30</v>
      </c>
      <c r="B39" s="48">
        <v>6</v>
      </c>
      <c r="C39" s="47">
        <v>14351</v>
      </c>
      <c r="D39" s="47">
        <v>14054</v>
      </c>
      <c r="E39" s="17">
        <v>0.56689999999999996</v>
      </c>
      <c r="F39" s="18">
        <f t="shared" si="3"/>
        <v>4.2246083436014786E-4</v>
      </c>
      <c r="G39" s="18">
        <f t="shared" si="0"/>
        <v>4.2238355177626148E-4</v>
      </c>
      <c r="H39" s="13">
        <f t="shared" si="6"/>
        <v>99403.251693374215</v>
      </c>
      <c r="I39" s="13">
        <f t="shared" si="4"/>
        <v>41.986298508357081</v>
      </c>
      <c r="J39" s="13">
        <f t="shared" si="1"/>
        <v>99385.067427490241</v>
      </c>
      <c r="K39" s="13">
        <f t="shared" si="2"/>
        <v>5449820.7722341046</v>
      </c>
      <c r="L39" s="20">
        <f t="shared" si="5"/>
        <v>54.825377232577651</v>
      </c>
    </row>
    <row r="40" spans="1:12" x14ac:dyDescent="0.25">
      <c r="A40" s="16">
        <v>31</v>
      </c>
      <c r="B40" s="48">
        <v>5</v>
      </c>
      <c r="C40" s="47">
        <v>14952</v>
      </c>
      <c r="D40" s="47">
        <v>14370</v>
      </c>
      <c r="E40" s="17">
        <v>0.47270000000000001</v>
      </c>
      <c r="F40" s="18">
        <f t="shared" si="3"/>
        <v>3.4104085669463204E-4</v>
      </c>
      <c r="G40" s="18">
        <f t="shared" si="0"/>
        <v>3.4097953805660691E-4</v>
      </c>
      <c r="H40" s="13">
        <f t="shared" si="6"/>
        <v>99361.265394865855</v>
      </c>
      <c r="I40" s="13">
        <f t="shared" si="4"/>
        <v>33.880158375061278</v>
      </c>
      <c r="J40" s="13">
        <f t="shared" si="1"/>
        <v>99343.40038735469</v>
      </c>
      <c r="K40" s="13">
        <f t="shared" si="2"/>
        <v>5350435.7048066147</v>
      </c>
      <c r="L40" s="20">
        <f t="shared" si="5"/>
        <v>53.848304805134653</v>
      </c>
    </row>
    <row r="41" spans="1:12" x14ac:dyDescent="0.25">
      <c r="A41" s="16">
        <v>32</v>
      </c>
      <c r="B41" s="48">
        <v>8</v>
      </c>
      <c r="C41" s="47">
        <v>15565</v>
      </c>
      <c r="D41" s="47">
        <v>14928</v>
      </c>
      <c r="E41" s="17">
        <v>0.5867</v>
      </c>
      <c r="F41" s="18">
        <f t="shared" si="3"/>
        <v>5.2471058931558066E-4</v>
      </c>
      <c r="G41" s="18">
        <f t="shared" si="0"/>
        <v>5.2459682373410328E-4</v>
      </c>
      <c r="H41" s="13">
        <f t="shared" si="6"/>
        <v>99327.385236490794</v>
      </c>
      <c r="I41" s="13">
        <f t="shared" si="4"/>
        <v>52.106830804876736</v>
      </c>
      <c r="J41" s="13">
        <f t="shared" si="1"/>
        <v>99305.849483319151</v>
      </c>
      <c r="K41" s="13">
        <f t="shared" si="2"/>
        <v>5251092.3044192595</v>
      </c>
      <c r="L41" s="20">
        <f t="shared" si="5"/>
        <v>52.866511002145245</v>
      </c>
    </row>
    <row r="42" spans="1:12" x14ac:dyDescent="0.25">
      <c r="A42" s="16">
        <v>33</v>
      </c>
      <c r="B42" s="48">
        <v>4</v>
      </c>
      <c r="C42" s="47">
        <v>16341</v>
      </c>
      <c r="D42" s="47">
        <v>15576</v>
      </c>
      <c r="E42" s="17">
        <v>0.6089</v>
      </c>
      <c r="F42" s="18">
        <f t="shared" si="3"/>
        <v>2.5065012375849861E-4</v>
      </c>
      <c r="G42" s="18">
        <f t="shared" si="0"/>
        <v>2.506255551199405E-4</v>
      </c>
      <c r="H42" s="13">
        <f t="shared" si="6"/>
        <v>99275.278405685924</v>
      </c>
      <c r="I42" s="13">
        <f t="shared" si="4"/>
        <v>24.880921760111676</v>
      </c>
      <c r="J42" s="13">
        <f t="shared" si="1"/>
        <v>99265.547477185552</v>
      </c>
      <c r="K42" s="13">
        <f t="shared" si="2"/>
        <v>5151786.45493594</v>
      </c>
      <c r="L42" s="20">
        <f t="shared" si="5"/>
        <v>51.893951219993504</v>
      </c>
    </row>
    <row r="43" spans="1:12" x14ac:dyDescent="0.25">
      <c r="A43" s="16">
        <v>34</v>
      </c>
      <c r="B43" s="48">
        <v>8</v>
      </c>
      <c r="C43" s="47">
        <v>16842</v>
      </c>
      <c r="D43" s="47">
        <v>16311</v>
      </c>
      <c r="E43" s="17">
        <v>0.63890000000000002</v>
      </c>
      <c r="F43" s="18">
        <f t="shared" si="3"/>
        <v>4.8261092510481704E-4</v>
      </c>
      <c r="G43" s="18">
        <f t="shared" si="0"/>
        <v>4.8252683476486172E-4</v>
      </c>
      <c r="H43" s="13">
        <f t="shared" si="6"/>
        <v>99250.397483925815</v>
      </c>
      <c r="I43" s="13">
        <f t="shared" si="4"/>
        <v>47.890980147073122</v>
      </c>
      <c r="J43" s="13">
        <f t="shared" si="1"/>
        <v>99233.104050994705</v>
      </c>
      <c r="K43" s="13">
        <f t="shared" si="2"/>
        <v>5052520.9074587543</v>
      </c>
      <c r="L43" s="20">
        <f t="shared" si="5"/>
        <v>50.906807786609015</v>
      </c>
    </row>
    <row r="44" spans="1:12" x14ac:dyDescent="0.25">
      <c r="A44" s="16">
        <v>35</v>
      </c>
      <c r="B44" s="48">
        <v>5</v>
      </c>
      <c r="C44" s="47">
        <v>17847</v>
      </c>
      <c r="D44" s="47">
        <v>16664</v>
      </c>
      <c r="E44" s="17">
        <v>0.37480000000000002</v>
      </c>
      <c r="F44" s="18">
        <f t="shared" si="3"/>
        <v>2.8976268436150794E-4</v>
      </c>
      <c r="G44" s="18">
        <f t="shared" si="0"/>
        <v>2.8971020056868958E-4</v>
      </c>
      <c r="H44" s="13">
        <f t="shared" si="6"/>
        <v>99202.506503778743</v>
      </c>
      <c r="I44" s="13">
        <f t="shared" si="4"/>
        <v>28.739978056126471</v>
      </c>
      <c r="J44" s="13">
        <f t="shared" si="1"/>
        <v>99184.538269498051</v>
      </c>
      <c r="K44" s="13">
        <f t="shared" si="2"/>
        <v>4953287.8034077594</v>
      </c>
      <c r="L44" s="20">
        <f t="shared" si="5"/>
        <v>49.931075110678606</v>
      </c>
    </row>
    <row r="45" spans="1:12" x14ac:dyDescent="0.25">
      <c r="A45" s="16">
        <v>36</v>
      </c>
      <c r="B45" s="48">
        <v>4</v>
      </c>
      <c r="C45" s="47">
        <v>18760</v>
      </c>
      <c r="D45" s="47">
        <v>17634</v>
      </c>
      <c r="E45" s="17">
        <v>0.49299999999999999</v>
      </c>
      <c r="F45" s="18">
        <f t="shared" si="3"/>
        <v>2.1981645326152663E-4</v>
      </c>
      <c r="G45" s="18">
        <f t="shared" si="0"/>
        <v>2.1979195811996116E-4</v>
      </c>
      <c r="H45" s="13">
        <f t="shared" si="6"/>
        <v>99173.766525722618</v>
      </c>
      <c r="I45" s="13">
        <f t="shared" si="4"/>
        <v>21.797596338820433</v>
      </c>
      <c r="J45" s="13">
        <f t="shared" si="1"/>
        <v>99162.715144378846</v>
      </c>
      <c r="K45" s="13">
        <f t="shared" si="2"/>
        <v>4854103.265138261</v>
      </c>
      <c r="L45" s="20">
        <f t="shared" si="5"/>
        <v>48.945436229643008</v>
      </c>
    </row>
    <row r="46" spans="1:12" x14ac:dyDescent="0.25">
      <c r="A46" s="16">
        <v>37</v>
      </c>
      <c r="B46" s="48">
        <v>11</v>
      </c>
      <c r="C46" s="47">
        <v>19613</v>
      </c>
      <c r="D46" s="47">
        <v>18612</v>
      </c>
      <c r="E46" s="17">
        <v>0.44669999999999999</v>
      </c>
      <c r="F46" s="18">
        <f t="shared" si="3"/>
        <v>5.7553956834532373E-4</v>
      </c>
      <c r="G46" s="18">
        <f t="shared" si="0"/>
        <v>5.7535634839276783E-4</v>
      </c>
      <c r="H46" s="13">
        <f t="shared" si="6"/>
        <v>99151.968929383802</v>
      </c>
      <c r="I46" s="13">
        <f t="shared" si="4"/>
        <v>57.047714779163435</v>
      </c>
      <c r="J46" s="13">
        <f t="shared" si="1"/>
        <v>99120.404428796479</v>
      </c>
      <c r="K46" s="13">
        <f t="shared" si="2"/>
        <v>4754940.549993882</v>
      </c>
      <c r="L46" s="20">
        <f t="shared" si="5"/>
        <v>47.956088026656921</v>
      </c>
    </row>
    <row r="47" spans="1:12" x14ac:dyDescent="0.25">
      <c r="A47" s="16">
        <v>38</v>
      </c>
      <c r="B47" s="48">
        <v>8</v>
      </c>
      <c r="C47" s="47">
        <v>20854</v>
      </c>
      <c r="D47" s="47">
        <v>19401</v>
      </c>
      <c r="E47" s="17">
        <v>0.58560000000000001</v>
      </c>
      <c r="F47" s="18">
        <f t="shared" si="3"/>
        <v>3.9746615327288534E-4</v>
      </c>
      <c r="G47" s="18">
        <f t="shared" si="0"/>
        <v>3.9740069741437989E-4</v>
      </c>
      <c r="H47" s="13">
        <f t="shared" si="6"/>
        <v>99094.921214604634</v>
      </c>
      <c r="I47" s="13">
        <f t="shared" si="4"/>
        <v>39.380390800906909</v>
      </c>
      <c r="J47" s="13">
        <f t="shared" si="1"/>
        <v>99078.601980656735</v>
      </c>
      <c r="K47" s="13">
        <f t="shared" si="2"/>
        <v>4655820.1455650851</v>
      </c>
      <c r="L47" s="20">
        <f t="shared" si="5"/>
        <v>46.983438590987134</v>
      </c>
    </row>
    <row r="48" spans="1:12" x14ac:dyDescent="0.25">
      <c r="A48" s="16">
        <v>39</v>
      </c>
      <c r="B48" s="48">
        <v>10</v>
      </c>
      <c r="C48" s="47">
        <v>22302</v>
      </c>
      <c r="D48" s="47">
        <v>20630</v>
      </c>
      <c r="E48" s="17">
        <v>0.61650000000000005</v>
      </c>
      <c r="F48" s="18">
        <f t="shared" si="3"/>
        <v>4.6585297680052176E-4</v>
      </c>
      <c r="G48" s="18">
        <f t="shared" si="0"/>
        <v>4.6576976488175157E-4</v>
      </c>
      <c r="H48" s="13">
        <f t="shared" si="6"/>
        <v>99055.54082380372</v>
      </c>
      <c r="I48" s="13">
        <f t="shared" si="4"/>
        <v>46.1370759597378</v>
      </c>
      <c r="J48" s="13">
        <f t="shared" si="1"/>
        <v>99037.847255173168</v>
      </c>
      <c r="K48" s="13">
        <f t="shared" si="2"/>
        <v>4556741.5435844287</v>
      </c>
      <c r="L48" s="20">
        <f t="shared" si="5"/>
        <v>46.001884454800866</v>
      </c>
    </row>
    <row r="49" spans="1:12" x14ac:dyDescent="0.25">
      <c r="A49" s="16">
        <v>40</v>
      </c>
      <c r="B49" s="48">
        <v>13</v>
      </c>
      <c r="C49" s="47">
        <v>23156</v>
      </c>
      <c r="D49" s="47">
        <v>22056</v>
      </c>
      <c r="E49" s="17">
        <v>0.61219999999999997</v>
      </c>
      <c r="F49" s="18">
        <f t="shared" si="3"/>
        <v>5.7506856586746885E-4</v>
      </c>
      <c r="G49" s="18">
        <f t="shared" si="0"/>
        <v>5.7494034750650634E-4</v>
      </c>
      <c r="H49" s="13">
        <f t="shared" si="6"/>
        <v>99009.403747843986</v>
      </c>
      <c r="I49" s="13">
        <f t="shared" si="4"/>
        <v>56.924500997197413</v>
      </c>
      <c r="J49" s="13">
        <f t="shared" si="1"/>
        <v>98987.328426357271</v>
      </c>
      <c r="K49" s="13">
        <f t="shared" si="2"/>
        <v>4457703.6963292556</v>
      </c>
      <c r="L49" s="20">
        <f t="shared" si="5"/>
        <v>45.02303344520773</v>
      </c>
    </row>
    <row r="50" spans="1:12" x14ac:dyDescent="0.25">
      <c r="A50" s="16">
        <v>41</v>
      </c>
      <c r="B50" s="48">
        <v>10</v>
      </c>
      <c r="C50" s="47">
        <v>24591</v>
      </c>
      <c r="D50" s="47">
        <v>22953</v>
      </c>
      <c r="E50" s="17">
        <v>0.6331</v>
      </c>
      <c r="F50" s="18">
        <f t="shared" si="3"/>
        <v>4.2066296483257612E-4</v>
      </c>
      <c r="G50" s="18">
        <f t="shared" si="0"/>
        <v>4.2059804920736404E-4</v>
      </c>
      <c r="H50" s="13">
        <f t="shared" si="6"/>
        <v>98952.479246846793</v>
      </c>
      <c r="I50" s="13">
        <f t="shared" si="4"/>
        <v>41.619219735455935</v>
      </c>
      <c r="J50" s="13">
        <f t="shared" si="1"/>
        <v>98937.209155125849</v>
      </c>
      <c r="K50" s="13">
        <f t="shared" si="2"/>
        <v>4358716.3679028982</v>
      </c>
      <c r="L50" s="20">
        <f t="shared" si="5"/>
        <v>44.048581713952281</v>
      </c>
    </row>
    <row r="51" spans="1:12" x14ac:dyDescent="0.25">
      <c r="A51" s="16">
        <v>42</v>
      </c>
      <c r="B51" s="48">
        <v>13</v>
      </c>
      <c r="C51" s="47">
        <v>25924</v>
      </c>
      <c r="D51" s="47">
        <v>24350</v>
      </c>
      <c r="E51" s="17">
        <v>0.49109999999999998</v>
      </c>
      <c r="F51" s="18">
        <f t="shared" si="3"/>
        <v>5.1716593069976529E-4</v>
      </c>
      <c r="G51" s="18">
        <f t="shared" si="0"/>
        <v>5.1702985581345809E-4</v>
      </c>
      <c r="H51" s="13">
        <f t="shared" si="6"/>
        <v>98910.860027111339</v>
      </c>
      <c r="I51" s="13">
        <f t="shared" si="4"/>
        <v>51.139867698202508</v>
      </c>
      <c r="J51" s="13">
        <f t="shared" si="1"/>
        <v>98884.834948439719</v>
      </c>
      <c r="K51" s="13">
        <f t="shared" si="2"/>
        <v>4259779.1587477727</v>
      </c>
      <c r="L51" s="20">
        <f t="shared" si="5"/>
        <v>43.066849864415019</v>
      </c>
    </row>
    <row r="52" spans="1:12" x14ac:dyDescent="0.25">
      <c r="A52" s="16">
        <v>43</v>
      </c>
      <c r="B52" s="48">
        <v>17</v>
      </c>
      <c r="C52" s="47">
        <v>26076</v>
      </c>
      <c r="D52" s="47">
        <v>25741</v>
      </c>
      <c r="E52" s="17">
        <v>0.55089999999999995</v>
      </c>
      <c r="F52" s="18">
        <f t="shared" si="3"/>
        <v>6.561553158229925E-4</v>
      </c>
      <c r="G52" s="18">
        <f t="shared" si="0"/>
        <v>6.5596201736055956E-4</v>
      </c>
      <c r="H52" s="13">
        <f t="shared" si="6"/>
        <v>98859.720159413133</v>
      </c>
      <c r="I52" s="13">
        <f t="shared" si="4"/>
        <v>64.848221471469017</v>
      </c>
      <c r="J52" s="13">
        <f t="shared" si="1"/>
        <v>98830.596823150292</v>
      </c>
      <c r="K52" s="13">
        <f t="shared" si="2"/>
        <v>4160894.3237993326</v>
      </c>
      <c r="L52" s="20">
        <f t="shared" si="5"/>
        <v>42.088874185460099</v>
      </c>
    </row>
    <row r="53" spans="1:12" x14ac:dyDescent="0.25">
      <c r="A53" s="16">
        <v>44</v>
      </c>
      <c r="B53" s="48">
        <v>21</v>
      </c>
      <c r="C53" s="47">
        <v>26362</v>
      </c>
      <c r="D53" s="47">
        <v>25861</v>
      </c>
      <c r="E53" s="17">
        <v>0.54959999999999998</v>
      </c>
      <c r="F53" s="18">
        <f t="shared" si="3"/>
        <v>8.0424334105662256E-4</v>
      </c>
      <c r="G53" s="18">
        <f t="shared" si="0"/>
        <v>8.03952124513165E-4</v>
      </c>
      <c r="H53" s="13">
        <f t="shared" si="6"/>
        <v>98794.871937941658</v>
      </c>
      <c r="I53" s="13">
        <f t="shared" si="4"/>
        <v>79.42634718551426</v>
      </c>
      <c r="J53" s="13">
        <f t="shared" si="1"/>
        <v>98759.098311169306</v>
      </c>
      <c r="K53" s="13">
        <f t="shared" si="2"/>
        <v>4062063.7269761823</v>
      </c>
      <c r="L53" s="20">
        <f t="shared" si="5"/>
        <v>41.116139403751461</v>
      </c>
    </row>
    <row r="54" spans="1:12" x14ac:dyDescent="0.25">
      <c r="A54" s="16">
        <v>45</v>
      </c>
      <c r="B54" s="48">
        <v>40</v>
      </c>
      <c r="C54" s="47">
        <v>26219</v>
      </c>
      <c r="D54" s="47">
        <v>26139</v>
      </c>
      <c r="E54" s="17">
        <v>0.59109999999999996</v>
      </c>
      <c r="F54" s="18">
        <f t="shared" si="3"/>
        <v>1.5279422437831851E-3</v>
      </c>
      <c r="G54" s="18">
        <f t="shared" si="0"/>
        <v>1.5269882188277953E-3</v>
      </c>
      <c r="H54" s="13">
        <f t="shared" si="6"/>
        <v>98715.44559075615</v>
      </c>
      <c r="I54" s="13">
        <f t="shared" si="4"/>
        <v>150.73732243342087</v>
      </c>
      <c r="J54" s="13">
        <f t="shared" si="1"/>
        <v>98653.809099613136</v>
      </c>
      <c r="K54" s="13">
        <f t="shared" si="2"/>
        <v>3963304.6286650128</v>
      </c>
      <c r="L54" s="20">
        <f t="shared" si="5"/>
        <v>40.148779200122881</v>
      </c>
    </row>
    <row r="55" spans="1:12" x14ac:dyDescent="0.25">
      <c r="A55" s="16">
        <v>46</v>
      </c>
      <c r="B55" s="48">
        <v>21</v>
      </c>
      <c r="C55" s="47">
        <v>25298</v>
      </c>
      <c r="D55" s="47">
        <v>26012</v>
      </c>
      <c r="E55" s="17">
        <v>0.48680000000000001</v>
      </c>
      <c r="F55" s="18">
        <f t="shared" si="3"/>
        <v>8.1855388813096858E-4</v>
      </c>
      <c r="G55" s="18">
        <f t="shared" si="0"/>
        <v>8.1821017288344572E-4</v>
      </c>
      <c r="H55" s="13">
        <f t="shared" si="6"/>
        <v>98564.708268322735</v>
      </c>
      <c r="I55" s="13">
        <f t="shared" si="4"/>
        <v>80.646646992430732</v>
      </c>
      <c r="J55" s="13">
        <f t="shared" si="1"/>
        <v>98523.320409086213</v>
      </c>
      <c r="K55" s="13">
        <f t="shared" si="2"/>
        <v>3864650.8195653995</v>
      </c>
      <c r="L55" s="20">
        <f t="shared" si="5"/>
        <v>39.209275687649374</v>
      </c>
    </row>
    <row r="56" spans="1:12" x14ac:dyDescent="0.25">
      <c r="A56" s="16">
        <v>47</v>
      </c>
      <c r="B56" s="48">
        <v>22</v>
      </c>
      <c r="C56" s="47">
        <v>23757</v>
      </c>
      <c r="D56" s="47">
        <v>25113</v>
      </c>
      <c r="E56" s="17">
        <v>0.46400000000000002</v>
      </c>
      <c r="F56" s="18">
        <f t="shared" si="3"/>
        <v>9.0034786167382855E-4</v>
      </c>
      <c r="G56" s="18">
        <f t="shared" si="0"/>
        <v>8.9991357557261508E-4</v>
      </c>
      <c r="H56" s="13">
        <f t="shared" si="6"/>
        <v>98484.0616213303</v>
      </c>
      <c r="I56" s="13">
        <f t="shared" si="4"/>
        <v>88.627144030565105</v>
      </c>
      <c r="J56" s="13">
        <f t="shared" si="1"/>
        <v>98436.557472129905</v>
      </c>
      <c r="K56" s="13">
        <f t="shared" si="2"/>
        <v>3766127.4991563135</v>
      </c>
      <c r="L56" s="20">
        <f t="shared" si="5"/>
        <v>38.24098475585842</v>
      </c>
    </row>
    <row r="57" spans="1:12" x14ac:dyDescent="0.25">
      <c r="A57" s="16">
        <v>48</v>
      </c>
      <c r="B57" s="48">
        <v>33</v>
      </c>
      <c r="C57" s="47">
        <v>22852</v>
      </c>
      <c r="D57" s="47">
        <v>23682</v>
      </c>
      <c r="E57" s="17">
        <v>0.51119999999999999</v>
      </c>
      <c r="F57" s="18">
        <f t="shared" si="3"/>
        <v>1.4183177891434219E-3</v>
      </c>
      <c r="G57" s="18">
        <f t="shared" si="0"/>
        <v>1.4173351878834985E-3</v>
      </c>
      <c r="H57" s="13">
        <f t="shared" si="6"/>
        <v>98395.434477299728</v>
      </c>
      <c r="I57" s="13">
        <f t="shared" si="4"/>
        <v>139.45931161176208</v>
      </c>
      <c r="J57" s="13">
        <f t="shared" si="1"/>
        <v>98327.266765783905</v>
      </c>
      <c r="K57" s="13">
        <f t="shared" si="2"/>
        <v>3667690.9416841837</v>
      </c>
      <c r="L57" s="20">
        <f t="shared" si="5"/>
        <v>37.275011398321908</v>
      </c>
    </row>
    <row r="58" spans="1:12" x14ac:dyDescent="0.25">
      <c r="A58" s="16">
        <v>49</v>
      </c>
      <c r="B58" s="48">
        <v>34</v>
      </c>
      <c r="C58" s="47">
        <v>22428</v>
      </c>
      <c r="D58" s="47">
        <v>22762</v>
      </c>
      <c r="E58" s="17">
        <v>0.50329999999999997</v>
      </c>
      <c r="F58" s="18">
        <f t="shared" si="3"/>
        <v>1.5047576897543704E-3</v>
      </c>
      <c r="G58" s="18">
        <f t="shared" si="0"/>
        <v>1.5036338540473388E-3</v>
      </c>
      <c r="H58" s="13">
        <f t="shared" si="6"/>
        <v>98255.975165687967</v>
      </c>
      <c r="I58" s="13">
        <f t="shared" si="4"/>
        <v>147.74101062156302</v>
      </c>
      <c r="J58" s="13">
        <f t="shared" si="1"/>
        <v>98182.592205712237</v>
      </c>
      <c r="K58" s="13">
        <f t="shared" si="2"/>
        <v>3569363.6749183997</v>
      </c>
      <c r="L58" s="20">
        <f t="shared" si="5"/>
        <v>36.327191999259291</v>
      </c>
    </row>
    <row r="59" spans="1:12" x14ac:dyDescent="0.25">
      <c r="A59" s="16">
        <v>50</v>
      </c>
      <c r="B59" s="48">
        <v>27</v>
      </c>
      <c r="C59" s="47">
        <v>21192</v>
      </c>
      <c r="D59" s="47">
        <v>22238</v>
      </c>
      <c r="E59" s="17">
        <v>0.53420000000000001</v>
      </c>
      <c r="F59" s="18">
        <f t="shared" si="3"/>
        <v>1.2433801519686853E-3</v>
      </c>
      <c r="G59" s="18">
        <f t="shared" si="0"/>
        <v>1.2426604446995715E-3</v>
      </c>
      <c r="H59" s="13">
        <f t="shared" si="6"/>
        <v>98108.234155066399</v>
      </c>
      <c r="I59" s="13">
        <f t="shared" si="4"/>
        <v>121.9152218838245</v>
      </c>
      <c r="J59" s="13">
        <f t="shared" si="1"/>
        <v>98051.446044712909</v>
      </c>
      <c r="K59" s="13">
        <f t="shared" si="2"/>
        <v>3471181.0827126876</v>
      </c>
      <c r="L59" s="20">
        <f t="shared" si="5"/>
        <v>35.381139132789421</v>
      </c>
    </row>
    <row r="60" spans="1:12" x14ac:dyDescent="0.25">
      <c r="A60" s="16">
        <v>51</v>
      </c>
      <c r="B60" s="48">
        <v>30</v>
      </c>
      <c r="C60" s="47">
        <v>20669</v>
      </c>
      <c r="D60" s="47">
        <v>21042</v>
      </c>
      <c r="E60" s="17">
        <v>0.52490000000000003</v>
      </c>
      <c r="F60" s="18">
        <f t="shared" si="3"/>
        <v>1.4384694684855313E-3</v>
      </c>
      <c r="G60" s="18">
        <f t="shared" si="0"/>
        <v>1.4374870656111744E-3</v>
      </c>
      <c r="H60" s="13">
        <f t="shared" si="6"/>
        <v>97986.318933182571</v>
      </c>
      <c r="I60" s="13">
        <f t="shared" si="4"/>
        <v>140.85406607330128</v>
      </c>
      <c r="J60" s="13">
        <f t="shared" si="1"/>
        <v>97919.399166391144</v>
      </c>
      <c r="K60" s="13">
        <f t="shared" si="2"/>
        <v>3373129.6366679748</v>
      </c>
      <c r="L60" s="20">
        <f t="shared" si="5"/>
        <v>34.424495923437341</v>
      </c>
    </row>
    <row r="61" spans="1:12" x14ac:dyDescent="0.25">
      <c r="A61" s="16">
        <v>52</v>
      </c>
      <c r="B61" s="48">
        <v>45</v>
      </c>
      <c r="C61" s="47">
        <v>20165</v>
      </c>
      <c r="D61" s="47">
        <v>20482</v>
      </c>
      <c r="E61" s="17">
        <v>0.56820000000000004</v>
      </c>
      <c r="F61" s="18">
        <f t="shared" si="3"/>
        <v>2.2141855487489851E-3</v>
      </c>
      <c r="G61" s="18">
        <f t="shared" si="0"/>
        <v>2.2120706205020308E-3</v>
      </c>
      <c r="H61" s="13">
        <f t="shared" si="6"/>
        <v>97845.464867109273</v>
      </c>
      <c r="I61" s="13">
        <f t="shared" si="4"/>
        <v>216.44107818189607</v>
      </c>
      <c r="J61" s="13">
        <f t="shared" si="1"/>
        <v>97752.005609550324</v>
      </c>
      <c r="K61" s="13">
        <f t="shared" si="2"/>
        <v>3275210.2375015835</v>
      </c>
      <c r="L61" s="20">
        <f t="shared" si="5"/>
        <v>33.473296304022618</v>
      </c>
    </row>
    <row r="62" spans="1:12" x14ac:dyDescent="0.25">
      <c r="A62" s="16">
        <v>53</v>
      </c>
      <c r="B62" s="48">
        <v>50</v>
      </c>
      <c r="C62" s="47">
        <v>19493</v>
      </c>
      <c r="D62" s="47">
        <v>20024</v>
      </c>
      <c r="E62" s="17">
        <v>0.4844</v>
      </c>
      <c r="F62" s="18">
        <f t="shared" si="3"/>
        <v>2.530556469367614E-3</v>
      </c>
      <c r="G62" s="18">
        <f t="shared" si="0"/>
        <v>2.5272590157438125E-3</v>
      </c>
      <c r="H62" s="13">
        <f t="shared" si="6"/>
        <v>97629.02378892737</v>
      </c>
      <c r="I62" s="13">
        <f t="shared" si="4"/>
        <v>246.73383056883384</v>
      </c>
      <c r="J62" s="13">
        <f t="shared" si="1"/>
        <v>97501.807825886077</v>
      </c>
      <c r="K62" s="13">
        <f t="shared" si="2"/>
        <v>3177458.231892033</v>
      </c>
      <c r="L62" s="20">
        <f t="shared" si="5"/>
        <v>32.546246070857521</v>
      </c>
    </row>
    <row r="63" spans="1:12" x14ac:dyDescent="0.25">
      <c r="A63" s="16">
        <v>54</v>
      </c>
      <c r="B63" s="48">
        <v>48</v>
      </c>
      <c r="C63" s="47">
        <v>18264</v>
      </c>
      <c r="D63" s="47">
        <v>19296</v>
      </c>
      <c r="E63" s="17">
        <v>0.49959999999999999</v>
      </c>
      <c r="F63" s="18">
        <f t="shared" si="3"/>
        <v>2.5559105431309905E-3</v>
      </c>
      <c r="G63" s="18">
        <f t="shared" si="0"/>
        <v>2.5526457662838381E-3</v>
      </c>
      <c r="H63" s="13">
        <f t="shared" si="6"/>
        <v>97382.289958358539</v>
      </c>
      <c r="I63" s="13">
        <f t="shared" si="4"/>
        <v>248.58249017322905</v>
      </c>
      <c r="J63" s="13">
        <f t="shared" si="1"/>
        <v>97257.899280275858</v>
      </c>
      <c r="K63" s="13">
        <f t="shared" si="2"/>
        <v>3079956.4240661468</v>
      </c>
      <c r="L63" s="20">
        <f t="shared" si="5"/>
        <v>31.627479959478887</v>
      </c>
    </row>
    <row r="64" spans="1:12" x14ac:dyDescent="0.25">
      <c r="A64" s="16">
        <v>55</v>
      </c>
      <c r="B64" s="48">
        <v>84</v>
      </c>
      <c r="C64" s="47">
        <v>17548</v>
      </c>
      <c r="D64" s="47">
        <v>18078</v>
      </c>
      <c r="E64" s="17">
        <v>0.53220000000000001</v>
      </c>
      <c r="F64" s="18">
        <f t="shared" si="3"/>
        <v>4.7156571043619824E-3</v>
      </c>
      <c r="G64" s="18">
        <f t="shared" si="0"/>
        <v>4.7052773359920683E-3</v>
      </c>
      <c r="H64" s="13">
        <f t="shared" si="6"/>
        <v>97133.707468185312</v>
      </c>
      <c r="I64" s="13">
        <f t="shared" si="4"/>
        <v>457.04103231093586</v>
      </c>
      <c r="J64" s="13">
        <f t="shared" si="1"/>
        <v>96919.903673270252</v>
      </c>
      <c r="K64" s="13">
        <f t="shared" si="2"/>
        <v>2982698.5247858712</v>
      </c>
      <c r="L64" s="20">
        <f t="shared" si="5"/>
        <v>30.707141758825681</v>
      </c>
    </row>
    <row r="65" spans="1:12" x14ac:dyDescent="0.25">
      <c r="A65" s="16">
        <v>56</v>
      </c>
      <c r="B65" s="48">
        <v>55</v>
      </c>
      <c r="C65" s="47">
        <v>17403</v>
      </c>
      <c r="D65" s="47">
        <v>17351</v>
      </c>
      <c r="E65" s="17">
        <v>0.4708</v>
      </c>
      <c r="F65" s="18">
        <f t="shared" si="3"/>
        <v>3.1651032974621628E-3</v>
      </c>
      <c r="G65" s="18">
        <f t="shared" si="0"/>
        <v>3.159810700911508E-3</v>
      </c>
      <c r="H65" s="13">
        <f t="shared" si="6"/>
        <v>96676.666435874373</v>
      </c>
      <c r="I65" s="13">
        <f t="shared" si="4"/>
        <v>305.47996513252826</v>
      </c>
      <c r="J65" s="13">
        <f t="shared" si="1"/>
        <v>96515.006438326236</v>
      </c>
      <c r="K65" s="13">
        <f t="shared" si="2"/>
        <v>2885778.6211126009</v>
      </c>
      <c r="L65" s="20">
        <f t="shared" si="5"/>
        <v>29.84979444886774</v>
      </c>
    </row>
    <row r="66" spans="1:12" x14ac:dyDescent="0.25">
      <c r="A66" s="16">
        <v>57</v>
      </c>
      <c r="B66" s="48">
        <v>58</v>
      </c>
      <c r="C66" s="47">
        <v>16574</v>
      </c>
      <c r="D66" s="47">
        <v>17260</v>
      </c>
      <c r="E66" s="17">
        <v>0.53300000000000003</v>
      </c>
      <c r="F66" s="18">
        <f t="shared" si="3"/>
        <v>3.42850387184489E-3</v>
      </c>
      <c r="G66" s="18">
        <f t="shared" si="0"/>
        <v>3.423023230642243E-3</v>
      </c>
      <c r="H66" s="13">
        <f t="shared" si="6"/>
        <v>96371.186470741843</v>
      </c>
      <c r="I66" s="13">
        <f t="shared" si="4"/>
        <v>329.88081005390478</v>
      </c>
      <c r="J66" s="13">
        <f t="shared" si="1"/>
        <v>96217.13213244667</v>
      </c>
      <c r="K66" s="13">
        <f t="shared" si="2"/>
        <v>2789263.6146742748</v>
      </c>
      <c r="L66" s="20">
        <f t="shared" si="5"/>
        <v>28.942920771459956</v>
      </c>
    </row>
    <row r="67" spans="1:12" x14ac:dyDescent="0.25">
      <c r="A67" s="16">
        <v>58</v>
      </c>
      <c r="B67" s="48">
        <v>79</v>
      </c>
      <c r="C67" s="47">
        <v>15740</v>
      </c>
      <c r="D67" s="47">
        <v>16385</v>
      </c>
      <c r="E67" s="17">
        <v>0.48320000000000002</v>
      </c>
      <c r="F67" s="18">
        <f t="shared" si="3"/>
        <v>4.9182879377431907E-3</v>
      </c>
      <c r="G67" s="18">
        <f t="shared" si="0"/>
        <v>4.905818469614155E-3</v>
      </c>
      <c r="H67" s="13">
        <f t="shared" si="6"/>
        <v>96041.30566068794</v>
      </c>
      <c r="I67" s="13">
        <f t="shared" si="4"/>
        <v>471.16121115606137</v>
      </c>
      <c r="J67" s="13">
        <f t="shared" si="1"/>
        <v>95797.809546762481</v>
      </c>
      <c r="K67" s="13">
        <f t="shared" si="2"/>
        <v>2693046.482541828</v>
      </c>
      <c r="L67" s="20">
        <f t="shared" si="5"/>
        <v>28.040502615159237</v>
      </c>
    </row>
    <row r="68" spans="1:12" x14ac:dyDescent="0.25">
      <c r="A68" s="16">
        <v>59</v>
      </c>
      <c r="B68" s="48">
        <v>70</v>
      </c>
      <c r="C68" s="47">
        <v>15248</v>
      </c>
      <c r="D68" s="47">
        <v>15600</v>
      </c>
      <c r="E68" s="17">
        <v>0.50870000000000004</v>
      </c>
      <c r="F68" s="18">
        <f t="shared" si="3"/>
        <v>4.5383817427385896E-3</v>
      </c>
      <c r="G68" s="18">
        <f t="shared" si="0"/>
        <v>4.528284994214469E-3</v>
      </c>
      <c r="H68" s="13">
        <f t="shared" si="6"/>
        <v>95570.144449531872</v>
      </c>
      <c r="I68" s="13">
        <f t="shared" si="4"/>
        <v>432.7688510057244</v>
      </c>
      <c r="J68" s="13">
        <f t="shared" si="1"/>
        <v>95357.525113032767</v>
      </c>
      <c r="K68" s="13">
        <f t="shared" si="2"/>
        <v>2597248.6729950653</v>
      </c>
      <c r="L68" s="20">
        <f t="shared" si="5"/>
        <v>27.1763602321079</v>
      </c>
    </row>
    <row r="69" spans="1:12" x14ac:dyDescent="0.25">
      <c r="A69" s="16">
        <v>60</v>
      </c>
      <c r="B69" s="48">
        <v>69</v>
      </c>
      <c r="C69" s="47">
        <v>15421</v>
      </c>
      <c r="D69" s="47">
        <v>15100</v>
      </c>
      <c r="E69" s="17">
        <v>0.4501</v>
      </c>
      <c r="F69" s="18">
        <f t="shared" si="3"/>
        <v>4.5214770158251696E-3</v>
      </c>
      <c r="G69" s="18">
        <f t="shared" si="0"/>
        <v>4.5102628776649825E-3</v>
      </c>
      <c r="H69" s="13">
        <f t="shared" si="6"/>
        <v>95137.375598526152</v>
      </c>
      <c r="I69" s="13">
        <f t="shared" si="4"/>
        <v>429.09457344050287</v>
      </c>
      <c r="J69" s="13">
        <f t="shared" si="1"/>
        <v>94901.416492591234</v>
      </c>
      <c r="K69" s="13">
        <f t="shared" si="2"/>
        <v>2501891.1478820327</v>
      </c>
      <c r="L69" s="20">
        <f t="shared" si="5"/>
        <v>26.297668315340744</v>
      </c>
    </row>
    <row r="70" spans="1:12" x14ac:dyDescent="0.25">
      <c r="A70" s="16">
        <v>61</v>
      </c>
      <c r="B70" s="48">
        <v>78</v>
      </c>
      <c r="C70" s="47">
        <v>15066</v>
      </c>
      <c r="D70" s="47">
        <v>15282</v>
      </c>
      <c r="E70" s="17">
        <v>0.4793</v>
      </c>
      <c r="F70" s="18">
        <f t="shared" si="3"/>
        <v>5.1403716884143927E-3</v>
      </c>
      <c r="G70" s="18">
        <f t="shared" si="0"/>
        <v>5.1266497410982718E-3</v>
      </c>
      <c r="H70" s="13">
        <f t="shared" si="6"/>
        <v>94708.281025085656</v>
      </c>
      <c r="I70" s="13">
        <f t="shared" si="4"/>
        <v>485.53618439711772</v>
      </c>
      <c r="J70" s="13">
        <f t="shared" si="1"/>
        <v>94455.462333870077</v>
      </c>
      <c r="K70" s="13">
        <f t="shared" si="2"/>
        <v>2406989.7313894415</v>
      </c>
      <c r="L70" s="20">
        <f t="shared" si="5"/>
        <v>25.414775828862265</v>
      </c>
    </row>
    <row r="71" spans="1:12" x14ac:dyDescent="0.25">
      <c r="A71" s="16">
        <v>62</v>
      </c>
      <c r="B71" s="48">
        <v>83</v>
      </c>
      <c r="C71" s="47">
        <v>14820</v>
      </c>
      <c r="D71" s="47">
        <v>14889</v>
      </c>
      <c r="E71" s="17">
        <v>0.50449999999999995</v>
      </c>
      <c r="F71" s="18">
        <f t="shared" si="3"/>
        <v>5.5875323975899558E-3</v>
      </c>
      <c r="G71" s="18">
        <f t="shared" si="0"/>
        <v>5.5721053424641117E-3</v>
      </c>
      <c r="H71" s="13">
        <f t="shared" si="6"/>
        <v>94222.744840688538</v>
      </c>
      <c r="I71" s="13">
        <f t="shared" si="4"/>
        <v>525.01905990843341</v>
      </c>
      <c r="J71" s="13">
        <f t="shared" si="1"/>
        <v>93962.59789650391</v>
      </c>
      <c r="K71" s="13">
        <f t="shared" si="2"/>
        <v>2312534.2690555714</v>
      </c>
      <c r="L71" s="20">
        <f t="shared" si="5"/>
        <v>24.543270024298227</v>
      </c>
    </row>
    <row r="72" spans="1:12" x14ac:dyDescent="0.25">
      <c r="A72" s="16">
        <v>63</v>
      </c>
      <c r="B72" s="48">
        <v>94</v>
      </c>
      <c r="C72" s="47">
        <v>15087</v>
      </c>
      <c r="D72" s="47">
        <v>14661</v>
      </c>
      <c r="E72" s="17">
        <v>0.52259999999999995</v>
      </c>
      <c r="F72" s="18">
        <f t="shared" si="3"/>
        <v>6.3197525884093044E-3</v>
      </c>
      <c r="G72" s="18">
        <f t="shared" si="0"/>
        <v>6.3007429326644429E-3</v>
      </c>
      <c r="H72" s="13">
        <f t="shared" si="6"/>
        <v>93697.725780780107</v>
      </c>
      <c r="I72" s="13">
        <f t="shared" si="4"/>
        <v>590.36528351998118</v>
      </c>
      <c r="J72" s="13">
        <f t="shared" si="1"/>
        <v>93415.885394427678</v>
      </c>
      <c r="K72" s="13">
        <f t="shared" si="2"/>
        <v>2218571.6711590677</v>
      </c>
      <c r="L72" s="20">
        <f t="shared" si="5"/>
        <v>23.67796712963716</v>
      </c>
    </row>
    <row r="73" spans="1:12" x14ac:dyDescent="0.25">
      <c r="A73" s="16">
        <v>64</v>
      </c>
      <c r="B73" s="48">
        <v>103</v>
      </c>
      <c r="C73" s="47">
        <v>14299</v>
      </c>
      <c r="D73" s="47">
        <v>14864</v>
      </c>
      <c r="E73" s="17">
        <v>0.49880000000000002</v>
      </c>
      <c r="F73" s="18">
        <f t="shared" si="3"/>
        <v>7.0637451565339644E-3</v>
      </c>
      <c r="G73" s="18">
        <f t="shared" ref="G73:G108" si="7">F73/((1+(1-E73)*F73))</f>
        <v>7.0388252580604188E-3</v>
      </c>
      <c r="H73" s="13">
        <f t="shared" si="6"/>
        <v>93107.360497260132</v>
      </c>
      <c r="I73" s="13">
        <f t="shared" si="4"/>
        <v>655.36644077945152</v>
      </c>
      <c r="J73" s="13">
        <f t="shared" ref="J73:J108" si="8">H74+I73*E73</f>
        <v>92778.890837141458</v>
      </c>
      <c r="K73" s="13">
        <f t="shared" ref="K73:K97" si="9">K74+J73</f>
        <v>2125155.7857646402</v>
      </c>
      <c r="L73" s="20">
        <f t="shared" si="5"/>
        <v>22.824788227426737</v>
      </c>
    </row>
    <row r="74" spans="1:12" x14ac:dyDescent="0.25">
      <c r="A74" s="16">
        <v>65</v>
      </c>
      <c r="B74" s="48">
        <v>113</v>
      </c>
      <c r="C74" s="47">
        <v>14085</v>
      </c>
      <c r="D74" s="47">
        <v>14066</v>
      </c>
      <c r="E74" s="17">
        <v>0.5181</v>
      </c>
      <c r="F74" s="18">
        <f t="shared" ref="F74:F108" si="10">B74/((C74+D74)/2)</f>
        <v>8.0281339916876849E-3</v>
      </c>
      <c r="G74" s="18">
        <f t="shared" si="7"/>
        <v>7.9971947822309736E-3</v>
      </c>
      <c r="H74" s="13">
        <f t="shared" si="6"/>
        <v>92451.994056480675</v>
      </c>
      <c r="I74" s="13">
        <f t="shared" ref="I74:I108" si="11">H74*G74</f>
        <v>739.35660447533621</v>
      </c>
      <c r="J74" s="13">
        <f t="shared" si="8"/>
        <v>92095.69810878401</v>
      </c>
      <c r="K74" s="13">
        <f t="shared" si="9"/>
        <v>2032376.8949274989</v>
      </c>
      <c r="L74" s="20">
        <f t="shared" ref="L74:L108" si="12">K74/H74</f>
        <v>21.983050940857819</v>
      </c>
    </row>
    <row r="75" spans="1:12" x14ac:dyDescent="0.25">
      <c r="A75" s="16">
        <v>66</v>
      </c>
      <c r="B75" s="48">
        <v>113</v>
      </c>
      <c r="C75" s="47">
        <v>13712</v>
      </c>
      <c r="D75" s="47">
        <v>13896</v>
      </c>
      <c r="E75" s="17">
        <v>0.50390000000000001</v>
      </c>
      <c r="F75" s="18">
        <f t="shared" si="10"/>
        <v>8.1860330339032158E-3</v>
      </c>
      <c r="G75" s="18">
        <f t="shared" si="7"/>
        <v>8.1529232706818219E-3</v>
      </c>
      <c r="H75" s="13">
        <f t="shared" ref="H75:H108" si="13">H74-I74</f>
        <v>91712.637452005336</v>
      </c>
      <c r="I75" s="13">
        <f t="shared" si="11"/>
        <v>747.72609609805954</v>
      </c>
      <c r="J75" s="13">
        <f t="shared" si="8"/>
        <v>91341.69053573109</v>
      </c>
      <c r="K75" s="13">
        <f t="shared" si="9"/>
        <v>1940281.196818715</v>
      </c>
      <c r="L75" s="20">
        <f t="shared" si="12"/>
        <v>21.156094195133083</v>
      </c>
    </row>
    <row r="76" spans="1:12" x14ac:dyDescent="0.25">
      <c r="A76" s="16">
        <v>67</v>
      </c>
      <c r="B76" s="48">
        <v>120</v>
      </c>
      <c r="C76" s="47">
        <v>14463</v>
      </c>
      <c r="D76" s="47">
        <v>13551</v>
      </c>
      <c r="E76" s="17">
        <v>0.4844</v>
      </c>
      <c r="F76" s="18">
        <f t="shared" si="10"/>
        <v>8.5671449989291066E-3</v>
      </c>
      <c r="G76" s="18">
        <f t="shared" si="7"/>
        <v>8.5294684605844735E-3</v>
      </c>
      <c r="H76" s="13">
        <f t="shared" si="13"/>
        <v>90964.911355907272</v>
      </c>
      <c r="I76" s="13">
        <f t="shared" si="11"/>
        <v>775.88234243007344</v>
      </c>
      <c r="J76" s="13">
        <f t="shared" si="8"/>
        <v>90564.866420150327</v>
      </c>
      <c r="K76" s="13">
        <f t="shared" si="9"/>
        <v>1848939.5062829838</v>
      </c>
      <c r="L76" s="20">
        <f t="shared" si="12"/>
        <v>20.325853988345731</v>
      </c>
    </row>
    <row r="77" spans="1:12" x14ac:dyDescent="0.25">
      <c r="A77" s="16">
        <v>68</v>
      </c>
      <c r="B77" s="48">
        <v>131</v>
      </c>
      <c r="C77" s="47">
        <v>14373</v>
      </c>
      <c r="D77" s="47">
        <v>14223</v>
      </c>
      <c r="E77" s="17">
        <v>0.48609999999999998</v>
      </c>
      <c r="F77" s="18">
        <f t="shared" si="10"/>
        <v>9.1621205763043785E-3</v>
      </c>
      <c r="G77" s="18">
        <f t="shared" si="7"/>
        <v>9.1191836863177902E-3</v>
      </c>
      <c r="H77" s="13">
        <f t="shared" si="13"/>
        <v>90189.029013477193</v>
      </c>
      <c r="I77" s="13">
        <f t="shared" si="11"/>
        <v>822.45032206454312</v>
      </c>
      <c r="J77" s="13">
        <f t="shared" si="8"/>
        <v>89766.371792968232</v>
      </c>
      <c r="K77" s="13">
        <f t="shared" si="9"/>
        <v>1758374.6398628335</v>
      </c>
      <c r="L77" s="20">
        <f t="shared" si="12"/>
        <v>19.496546964709808</v>
      </c>
    </row>
    <row r="78" spans="1:12" x14ac:dyDescent="0.25">
      <c r="A78" s="16">
        <v>69</v>
      </c>
      <c r="B78" s="48">
        <v>148</v>
      </c>
      <c r="C78" s="47">
        <v>13482</v>
      </c>
      <c r="D78" s="47">
        <v>14165</v>
      </c>
      <c r="E78" s="17">
        <v>0.5091</v>
      </c>
      <c r="F78" s="18">
        <f t="shared" si="10"/>
        <v>1.0706405758310123E-2</v>
      </c>
      <c r="G78" s="18">
        <f t="shared" si="7"/>
        <v>1.0650429501597607E-2</v>
      </c>
      <c r="H78" s="13">
        <f t="shared" si="13"/>
        <v>89366.578691412651</v>
      </c>
      <c r="I78" s="13">
        <f t="shared" si="11"/>
        <v>951.79244615186531</v>
      </c>
      <c r="J78" s="13">
        <f t="shared" si="8"/>
        <v>88899.343779596689</v>
      </c>
      <c r="K78" s="13">
        <f t="shared" si="9"/>
        <v>1668608.2680698654</v>
      </c>
      <c r="L78" s="20">
        <f t="shared" si="12"/>
        <v>18.671502171204907</v>
      </c>
    </row>
    <row r="79" spans="1:12" x14ac:dyDescent="0.25">
      <c r="A79" s="16">
        <v>70</v>
      </c>
      <c r="B79" s="48">
        <v>193</v>
      </c>
      <c r="C79" s="47">
        <v>13444</v>
      </c>
      <c r="D79" s="47">
        <v>13284</v>
      </c>
      <c r="E79" s="17">
        <v>0.51659999999999995</v>
      </c>
      <c r="F79" s="18">
        <f t="shared" si="10"/>
        <v>1.4441783897036816E-2</v>
      </c>
      <c r="G79" s="18">
        <f t="shared" si="7"/>
        <v>1.4341662480461714E-2</v>
      </c>
      <c r="H79" s="13">
        <f t="shared" si="13"/>
        <v>88414.786245260781</v>
      </c>
      <c r="I79" s="13">
        <f t="shared" si="11"/>
        <v>1268.0150226116989</v>
      </c>
      <c r="J79" s="13">
        <f t="shared" si="8"/>
        <v>87801.827783330285</v>
      </c>
      <c r="K79" s="13">
        <f t="shared" si="9"/>
        <v>1579708.9242902687</v>
      </c>
      <c r="L79" s="20">
        <f t="shared" si="12"/>
        <v>17.86702192445717</v>
      </c>
    </row>
    <row r="80" spans="1:12" x14ac:dyDescent="0.25">
      <c r="A80" s="16">
        <v>71</v>
      </c>
      <c r="B80" s="48">
        <v>157</v>
      </c>
      <c r="C80" s="47">
        <v>13972</v>
      </c>
      <c r="D80" s="47">
        <v>13152</v>
      </c>
      <c r="E80" s="17">
        <v>0.48010000000000003</v>
      </c>
      <c r="F80" s="18">
        <f t="shared" si="10"/>
        <v>1.1576463648429436E-2</v>
      </c>
      <c r="G80" s="18">
        <f t="shared" si="7"/>
        <v>1.1507206336662319E-2</v>
      </c>
      <c r="H80" s="13">
        <f t="shared" si="13"/>
        <v>87146.771222649084</v>
      </c>
      <c r="I80" s="13">
        <f t="shared" si="11"/>
        <v>1002.8158780329289</v>
      </c>
      <c r="J80" s="13">
        <f t="shared" si="8"/>
        <v>86625.407247659765</v>
      </c>
      <c r="K80" s="13">
        <f t="shared" si="9"/>
        <v>1491907.0965069383</v>
      </c>
      <c r="L80" s="20">
        <f t="shared" si="12"/>
        <v>17.119476437001925</v>
      </c>
    </row>
    <row r="81" spans="1:12" x14ac:dyDescent="0.25">
      <c r="A81" s="16">
        <v>72</v>
      </c>
      <c r="B81" s="48">
        <v>210</v>
      </c>
      <c r="C81" s="47">
        <v>14853</v>
      </c>
      <c r="D81" s="47">
        <v>13782</v>
      </c>
      <c r="E81" s="17">
        <v>0.48180000000000001</v>
      </c>
      <c r="F81" s="18">
        <f t="shared" si="10"/>
        <v>1.4667365112624411E-2</v>
      </c>
      <c r="G81" s="18">
        <f t="shared" si="7"/>
        <v>1.4556724853361794E-2</v>
      </c>
      <c r="H81" s="13">
        <f t="shared" si="13"/>
        <v>86143.955344616159</v>
      </c>
      <c r="I81" s="13">
        <f t="shared" si="11"/>
        <v>1253.9738557318626</v>
      </c>
      <c r="J81" s="13">
        <f t="shared" si="8"/>
        <v>85494.146092575902</v>
      </c>
      <c r="K81" s="13">
        <f t="shared" si="9"/>
        <v>1405281.6892592786</v>
      </c>
      <c r="L81" s="20">
        <f t="shared" si="12"/>
        <v>16.313178140445185</v>
      </c>
    </row>
    <row r="82" spans="1:12" x14ac:dyDescent="0.25">
      <c r="A82" s="16">
        <v>73</v>
      </c>
      <c r="B82" s="48">
        <v>203</v>
      </c>
      <c r="C82" s="47">
        <v>13025</v>
      </c>
      <c r="D82" s="47">
        <v>14595</v>
      </c>
      <c r="E82" s="17">
        <v>0.52859999999999996</v>
      </c>
      <c r="F82" s="18">
        <f t="shared" si="10"/>
        <v>1.4699493120926865E-2</v>
      </c>
      <c r="G82" s="18">
        <f t="shared" si="7"/>
        <v>1.4598336270043966E-2</v>
      </c>
      <c r="H82" s="13">
        <f t="shared" si="13"/>
        <v>84889.981488884296</v>
      </c>
      <c r="I82" s="13">
        <f t="shared" si="11"/>
        <v>1239.2524957325404</v>
      </c>
      <c r="J82" s="13">
        <f t="shared" si="8"/>
        <v>84305.797862395979</v>
      </c>
      <c r="K82" s="13">
        <f t="shared" si="9"/>
        <v>1319787.5431667026</v>
      </c>
      <c r="L82" s="20">
        <f t="shared" si="12"/>
        <v>15.547035351156472</v>
      </c>
    </row>
    <row r="83" spans="1:12" x14ac:dyDescent="0.25">
      <c r="A83" s="16">
        <v>74</v>
      </c>
      <c r="B83" s="48">
        <v>179</v>
      </c>
      <c r="C83" s="47">
        <v>11539</v>
      </c>
      <c r="D83" s="47">
        <v>12769</v>
      </c>
      <c r="E83" s="17">
        <v>0.52359999999999995</v>
      </c>
      <c r="F83" s="18">
        <f t="shared" si="10"/>
        <v>1.4727661675168669E-2</v>
      </c>
      <c r="G83" s="18">
        <f t="shared" si="7"/>
        <v>1.4625048560880516E-2</v>
      </c>
      <c r="H83" s="13">
        <f t="shared" si="13"/>
        <v>83650.728993151759</v>
      </c>
      <c r="I83" s="13">
        <f t="shared" si="11"/>
        <v>1223.3959736779002</v>
      </c>
      <c r="J83" s="13">
        <f t="shared" si="8"/>
        <v>83067.903151291597</v>
      </c>
      <c r="K83" s="13">
        <f t="shared" si="9"/>
        <v>1235481.7453043067</v>
      </c>
      <c r="L83" s="20">
        <f t="shared" si="12"/>
        <v>14.769527536400215</v>
      </c>
    </row>
    <row r="84" spans="1:12" x14ac:dyDescent="0.25">
      <c r="A84" s="16">
        <v>75</v>
      </c>
      <c r="B84" s="48">
        <v>229</v>
      </c>
      <c r="C84" s="47">
        <v>12029</v>
      </c>
      <c r="D84" s="47">
        <v>11304</v>
      </c>
      <c r="E84" s="17">
        <v>0.50660000000000005</v>
      </c>
      <c r="F84" s="18">
        <f t="shared" si="10"/>
        <v>1.9628851840740581E-2</v>
      </c>
      <c r="G84" s="18">
        <f t="shared" si="7"/>
        <v>1.9440572318224405E-2</v>
      </c>
      <c r="H84" s="13">
        <f t="shared" si="13"/>
        <v>82427.333019473852</v>
      </c>
      <c r="I84" s="13">
        <f t="shared" si="11"/>
        <v>1602.4345285634479</v>
      </c>
      <c r="J84" s="13">
        <f t="shared" si="8"/>
        <v>81636.691823080648</v>
      </c>
      <c r="K84" s="13">
        <f t="shared" si="9"/>
        <v>1152413.8421530151</v>
      </c>
      <c r="L84" s="20">
        <f t="shared" si="12"/>
        <v>13.980967234263806</v>
      </c>
    </row>
    <row r="85" spans="1:12" x14ac:dyDescent="0.25">
      <c r="A85" s="16">
        <v>76</v>
      </c>
      <c r="B85" s="48">
        <v>261</v>
      </c>
      <c r="C85" s="47">
        <v>10909</v>
      </c>
      <c r="D85" s="47">
        <v>11756</v>
      </c>
      <c r="E85" s="17">
        <v>0.49309999999999998</v>
      </c>
      <c r="F85" s="18">
        <f t="shared" si="10"/>
        <v>2.3031105228325612E-2</v>
      </c>
      <c r="G85" s="18">
        <f t="shared" si="7"/>
        <v>2.2765332104458962E-2</v>
      </c>
      <c r="H85" s="13">
        <f t="shared" si="13"/>
        <v>80824.898490910404</v>
      </c>
      <c r="I85" s="13">
        <f t="shared" si="11"/>
        <v>1840.0056564547592</v>
      </c>
      <c r="J85" s="13">
        <f t="shared" si="8"/>
        <v>79892.199623653491</v>
      </c>
      <c r="K85" s="13">
        <f t="shared" si="9"/>
        <v>1070777.1503299344</v>
      </c>
      <c r="L85" s="20">
        <f t="shared" si="12"/>
        <v>13.248110054234765</v>
      </c>
    </row>
    <row r="86" spans="1:12" x14ac:dyDescent="0.25">
      <c r="A86" s="16">
        <v>77</v>
      </c>
      <c r="B86" s="48">
        <v>239</v>
      </c>
      <c r="C86" s="47">
        <v>10203</v>
      </c>
      <c r="D86" s="47">
        <v>10638</v>
      </c>
      <c r="E86" s="17">
        <v>0.49380000000000002</v>
      </c>
      <c r="F86" s="18">
        <f t="shared" si="10"/>
        <v>2.2935559714025239E-2</v>
      </c>
      <c r="G86" s="18">
        <f t="shared" si="7"/>
        <v>2.2672334358154467E-2</v>
      </c>
      <c r="H86" s="13">
        <f t="shared" si="13"/>
        <v>78984.892834455648</v>
      </c>
      <c r="I86" s="13">
        <f t="shared" si="11"/>
        <v>1790.7718995857774</v>
      </c>
      <c r="J86" s="13">
        <f t="shared" si="8"/>
        <v>78078.404098885338</v>
      </c>
      <c r="K86" s="13">
        <f t="shared" si="9"/>
        <v>990884.950706281</v>
      </c>
      <c r="L86" s="20">
        <f t="shared" si="12"/>
        <v>12.545246504076111</v>
      </c>
    </row>
    <row r="87" spans="1:12" x14ac:dyDescent="0.25">
      <c r="A87" s="16">
        <v>78</v>
      </c>
      <c r="B87" s="48">
        <v>236</v>
      </c>
      <c r="C87" s="47">
        <v>7816</v>
      </c>
      <c r="D87" s="47">
        <v>9972</v>
      </c>
      <c r="E87" s="17">
        <v>0.49320000000000003</v>
      </c>
      <c r="F87" s="18">
        <f t="shared" si="10"/>
        <v>2.6534742523049246E-2</v>
      </c>
      <c r="G87" s="18">
        <f t="shared" si="7"/>
        <v>2.6182643374823799E-2</v>
      </c>
      <c r="H87" s="13">
        <f t="shared" si="13"/>
        <v>77194.120934869876</v>
      </c>
      <c r="I87" s="13">
        <f t="shared" si="11"/>
        <v>2021.1461390707179</v>
      </c>
      <c r="J87" s="13">
        <f t="shared" si="8"/>
        <v>76169.804071588849</v>
      </c>
      <c r="K87" s="13">
        <f t="shared" si="9"/>
        <v>912806.54660739563</v>
      </c>
      <c r="L87" s="20">
        <f t="shared" si="12"/>
        <v>11.824819501183875</v>
      </c>
    </row>
    <row r="88" spans="1:12" x14ac:dyDescent="0.25">
      <c r="A88" s="16">
        <v>79</v>
      </c>
      <c r="B88" s="48">
        <v>196</v>
      </c>
      <c r="C88" s="47">
        <v>6556</v>
      </c>
      <c r="D88" s="47">
        <v>7584</v>
      </c>
      <c r="E88" s="17">
        <v>0.52929999999999999</v>
      </c>
      <c r="F88" s="18">
        <f t="shared" si="10"/>
        <v>2.7722772277227723E-2</v>
      </c>
      <c r="G88" s="18">
        <f t="shared" si="7"/>
        <v>2.7365674608837001E-2</v>
      </c>
      <c r="H88" s="13">
        <f t="shared" si="13"/>
        <v>75172.974795799164</v>
      </c>
      <c r="I88" s="13">
        <f t="shared" si="11"/>
        <v>2057.1591676401449</v>
      </c>
      <c r="J88" s="13">
        <f t="shared" si="8"/>
        <v>74204.66997559095</v>
      </c>
      <c r="K88" s="13">
        <f t="shared" si="9"/>
        <v>836636.74253580673</v>
      </c>
      <c r="L88" s="20">
        <f t="shared" si="12"/>
        <v>11.129488287625406</v>
      </c>
    </row>
    <row r="89" spans="1:12" x14ac:dyDescent="0.25">
      <c r="A89" s="16">
        <v>80</v>
      </c>
      <c r="B89" s="48">
        <v>242</v>
      </c>
      <c r="C89" s="47">
        <v>8158</v>
      </c>
      <c r="D89" s="47">
        <v>6384</v>
      </c>
      <c r="E89" s="17">
        <v>0.46039999999999998</v>
      </c>
      <c r="F89" s="18">
        <f t="shared" si="10"/>
        <v>3.3282904689863842E-2</v>
      </c>
      <c r="G89" s="18">
        <f t="shared" si="7"/>
        <v>3.269570758861428E-2</v>
      </c>
      <c r="H89" s="13">
        <f t="shared" si="13"/>
        <v>73115.81562815902</v>
      </c>
      <c r="I89" s="13">
        <f t="shared" si="11"/>
        <v>2390.5733278813213</v>
      </c>
      <c r="J89" s="13">
        <f t="shared" si="8"/>
        <v>71825.862260434253</v>
      </c>
      <c r="K89" s="13">
        <f t="shared" si="9"/>
        <v>762432.07256021583</v>
      </c>
      <c r="L89" s="20">
        <f t="shared" si="12"/>
        <v>10.427731209861264</v>
      </c>
    </row>
    <row r="90" spans="1:12" x14ac:dyDescent="0.25">
      <c r="A90" s="16">
        <v>81</v>
      </c>
      <c r="B90" s="48">
        <v>247</v>
      </c>
      <c r="C90" s="47">
        <v>4510</v>
      </c>
      <c r="D90" s="47">
        <v>7824</v>
      </c>
      <c r="E90" s="17">
        <v>0.5262</v>
      </c>
      <c r="F90" s="18">
        <f t="shared" si="10"/>
        <v>4.0051889087076374E-2</v>
      </c>
      <c r="G90" s="18">
        <f t="shared" si="7"/>
        <v>3.9305995520134966E-2</v>
      </c>
      <c r="H90" s="13">
        <f t="shared" si="13"/>
        <v>70725.242300277692</v>
      </c>
      <c r="I90" s="13">
        <f t="shared" si="11"/>
        <v>2779.926057015175</v>
      </c>
      <c r="J90" s="13">
        <f t="shared" si="8"/>
        <v>69408.113334463895</v>
      </c>
      <c r="K90" s="13">
        <f t="shared" si="9"/>
        <v>690606.21029978152</v>
      </c>
      <c r="L90" s="20">
        <f t="shared" si="12"/>
        <v>9.7646354800409068</v>
      </c>
    </row>
    <row r="91" spans="1:12" x14ac:dyDescent="0.25">
      <c r="A91" s="16">
        <v>82</v>
      </c>
      <c r="B91" s="48">
        <v>224</v>
      </c>
      <c r="C91" s="47">
        <v>4899</v>
      </c>
      <c r="D91" s="47">
        <v>4328</v>
      </c>
      <c r="E91" s="17">
        <v>0.5292</v>
      </c>
      <c r="F91" s="18">
        <f t="shared" si="10"/>
        <v>4.8553159206676057E-2</v>
      </c>
      <c r="G91" s="18">
        <f t="shared" si="7"/>
        <v>4.7468094235695014E-2</v>
      </c>
      <c r="H91" s="13">
        <f t="shared" si="13"/>
        <v>67945.31624326251</v>
      </c>
      <c r="I91" s="13">
        <f t="shared" si="11"/>
        <v>3225.2346743092839</v>
      </c>
      <c r="J91" s="13">
        <f t="shared" si="8"/>
        <v>66426.8757585977</v>
      </c>
      <c r="K91" s="13">
        <f t="shared" si="9"/>
        <v>621198.09696531761</v>
      </c>
      <c r="L91" s="20">
        <f t="shared" si="12"/>
        <v>9.142618377715122</v>
      </c>
    </row>
    <row r="92" spans="1:12" x14ac:dyDescent="0.25">
      <c r="A92" s="16">
        <v>83</v>
      </c>
      <c r="B92" s="48">
        <v>247</v>
      </c>
      <c r="C92" s="47">
        <v>5138</v>
      </c>
      <c r="D92" s="47">
        <v>4687</v>
      </c>
      <c r="E92" s="17">
        <v>0.49180000000000001</v>
      </c>
      <c r="F92" s="18">
        <f t="shared" si="10"/>
        <v>5.0279898218829513E-2</v>
      </c>
      <c r="G92" s="18">
        <f t="shared" si="7"/>
        <v>4.9027144642819785E-2</v>
      </c>
      <c r="H92" s="13">
        <f t="shared" si="13"/>
        <v>64720.081568953225</v>
      </c>
      <c r="I92" s="13">
        <f t="shared" si="11"/>
        <v>3173.0408003761645</v>
      </c>
      <c r="J92" s="13">
        <f t="shared" si="8"/>
        <v>63107.542234202061</v>
      </c>
      <c r="K92" s="13">
        <f t="shared" si="9"/>
        <v>554771.22120671987</v>
      </c>
      <c r="L92" s="20">
        <f t="shared" si="12"/>
        <v>8.5718560261031609</v>
      </c>
    </row>
    <row r="93" spans="1:12" x14ac:dyDescent="0.25">
      <c r="A93" s="16">
        <v>84</v>
      </c>
      <c r="B93" s="48">
        <v>281</v>
      </c>
      <c r="C93" s="47">
        <v>4961</v>
      </c>
      <c r="D93" s="47">
        <v>4861</v>
      </c>
      <c r="E93" s="17">
        <v>0.48149999999999998</v>
      </c>
      <c r="F93" s="18">
        <f t="shared" si="10"/>
        <v>5.7218489106088372E-2</v>
      </c>
      <c r="G93" s="18">
        <f t="shared" si="7"/>
        <v>5.5569854520691707E-2</v>
      </c>
      <c r="H93" s="13">
        <f t="shared" si="13"/>
        <v>61547.040768577062</v>
      </c>
      <c r="I93" s="13">
        <f t="shared" si="11"/>
        <v>3420.160101688909</v>
      </c>
      <c r="J93" s="13">
        <f t="shared" si="8"/>
        <v>59773.687755851359</v>
      </c>
      <c r="K93" s="13">
        <f t="shared" si="9"/>
        <v>491663.67897251784</v>
      </c>
      <c r="L93" s="20">
        <f t="shared" si="12"/>
        <v>7.988421097632</v>
      </c>
    </row>
    <row r="94" spans="1:12" x14ac:dyDescent="0.25">
      <c r="A94" s="16">
        <v>85</v>
      </c>
      <c r="B94" s="48">
        <v>289</v>
      </c>
      <c r="C94" s="47">
        <v>4217</v>
      </c>
      <c r="D94" s="47">
        <v>4644</v>
      </c>
      <c r="E94" s="17">
        <v>0.49809999999999999</v>
      </c>
      <c r="F94" s="18">
        <f t="shared" si="10"/>
        <v>6.5229658052138581E-2</v>
      </c>
      <c r="G94" s="18">
        <f t="shared" si="7"/>
        <v>6.3161818108344633E-2</v>
      </c>
      <c r="H94" s="13">
        <f t="shared" si="13"/>
        <v>58126.880666888152</v>
      </c>
      <c r="I94" s="13">
        <f t="shared" si="11"/>
        <v>3671.3994638874437</v>
      </c>
      <c r="J94" s="13">
        <f t="shared" si="8"/>
        <v>56284.205275963046</v>
      </c>
      <c r="K94" s="13">
        <f t="shared" si="9"/>
        <v>431889.99121666647</v>
      </c>
      <c r="L94" s="20">
        <f t="shared" si="12"/>
        <v>7.4301250344350862</v>
      </c>
    </row>
    <row r="95" spans="1:12" x14ac:dyDescent="0.25">
      <c r="A95" s="16">
        <v>86</v>
      </c>
      <c r="B95" s="48">
        <v>276</v>
      </c>
      <c r="C95" s="47">
        <v>3609</v>
      </c>
      <c r="D95" s="47">
        <v>3944</v>
      </c>
      <c r="E95" s="17">
        <v>0.49680000000000002</v>
      </c>
      <c r="F95" s="18">
        <f t="shared" si="10"/>
        <v>7.3083542963061035E-2</v>
      </c>
      <c r="G95" s="18">
        <f t="shared" si="7"/>
        <v>7.0491184617638439E-2</v>
      </c>
      <c r="H95" s="13">
        <f t="shared" si="13"/>
        <v>54455.481203000709</v>
      </c>
      <c r="I95" s="13">
        <f t="shared" si="11"/>
        <v>3838.6313789230626</v>
      </c>
      <c r="J95" s="13">
        <f t="shared" si="8"/>
        <v>52523.881893126621</v>
      </c>
      <c r="K95" s="13">
        <f t="shared" si="9"/>
        <v>375605.78594070341</v>
      </c>
      <c r="L95" s="20">
        <f t="shared" si="12"/>
        <v>6.8974835524914262</v>
      </c>
    </row>
    <row r="96" spans="1:12" x14ac:dyDescent="0.25">
      <c r="A96" s="16">
        <v>87</v>
      </c>
      <c r="B96" s="48">
        <v>315</v>
      </c>
      <c r="C96" s="47">
        <v>3282</v>
      </c>
      <c r="D96" s="47">
        <v>3288</v>
      </c>
      <c r="E96" s="17">
        <v>0.50290000000000001</v>
      </c>
      <c r="F96" s="18">
        <f t="shared" si="10"/>
        <v>9.5890410958904104E-2</v>
      </c>
      <c r="G96" s="18">
        <f t="shared" si="7"/>
        <v>9.1527555678173417E-2</v>
      </c>
      <c r="H96" s="13">
        <f t="shared" si="13"/>
        <v>50616.849824077646</v>
      </c>
      <c r="I96" s="13">
        <f t="shared" si="11"/>
        <v>4632.8365405270088</v>
      </c>
      <c r="J96" s="13">
        <f t="shared" si="8"/>
        <v>48313.866779781667</v>
      </c>
      <c r="K96" s="13">
        <f t="shared" si="9"/>
        <v>323081.90404757677</v>
      </c>
      <c r="L96" s="20">
        <f t="shared" si="12"/>
        <v>6.382892360359647</v>
      </c>
    </row>
    <row r="97" spans="1:12" x14ac:dyDescent="0.25">
      <c r="A97" s="16">
        <v>88</v>
      </c>
      <c r="B97" s="48">
        <v>265</v>
      </c>
      <c r="C97" s="47">
        <v>2924</v>
      </c>
      <c r="D97" s="47">
        <v>3022</v>
      </c>
      <c r="E97" s="17">
        <v>0.50339999999999996</v>
      </c>
      <c r="F97" s="18">
        <f t="shared" si="10"/>
        <v>8.9135553313151705E-2</v>
      </c>
      <c r="G97" s="18">
        <f t="shared" si="7"/>
        <v>8.5357239372943178E-2</v>
      </c>
      <c r="H97" s="13">
        <f t="shared" si="13"/>
        <v>45984.013283550637</v>
      </c>
      <c r="I97" s="13">
        <f t="shared" si="11"/>
        <v>3925.0684291726307</v>
      </c>
      <c r="J97" s="13">
        <f t="shared" si="8"/>
        <v>44034.824301623514</v>
      </c>
      <c r="K97" s="13">
        <f t="shared" si="9"/>
        <v>274768.03726779512</v>
      </c>
      <c r="L97" s="20">
        <f t="shared" si="12"/>
        <v>5.975294839393344</v>
      </c>
    </row>
    <row r="98" spans="1:12" x14ac:dyDescent="0.25">
      <c r="A98" s="16">
        <v>89</v>
      </c>
      <c r="B98" s="48">
        <v>267</v>
      </c>
      <c r="C98" s="47">
        <v>2385</v>
      </c>
      <c r="D98" s="47">
        <v>2634</v>
      </c>
      <c r="E98" s="17">
        <v>0.5202</v>
      </c>
      <c r="F98" s="18">
        <f t="shared" si="10"/>
        <v>0.10639569635385535</v>
      </c>
      <c r="G98" s="18">
        <f t="shared" si="7"/>
        <v>0.1012281361443363</v>
      </c>
      <c r="H98" s="13">
        <f t="shared" si="13"/>
        <v>42058.944854378009</v>
      </c>
      <c r="I98" s="13">
        <f t="shared" si="11"/>
        <v>4257.5485958061099</v>
      </c>
      <c r="J98" s="13">
        <f t="shared" si="8"/>
        <v>40016.173038110239</v>
      </c>
      <c r="K98" s="13">
        <f>K99+J98</f>
        <v>230733.21296617162</v>
      </c>
      <c r="L98" s="20">
        <f t="shared" si="12"/>
        <v>5.4859486790514218</v>
      </c>
    </row>
    <row r="99" spans="1:12" x14ac:dyDescent="0.25">
      <c r="A99" s="16">
        <v>90</v>
      </c>
      <c r="B99" s="48">
        <v>266</v>
      </c>
      <c r="C99" s="47">
        <v>1966</v>
      </c>
      <c r="D99" s="47">
        <v>2127</v>
      </c>
      <c r="E99" s="17">
        <v>0.48570000000000002</v>
      </c>
      <c r="F99" s="22">
        <f t="shared" si="10"/>
        <v>0.12997801123870023</v>
      </c>
      <c r="G99" s="22">
        <f t="shared" si="7"/>
        <v>0.12183370907887396</v>
      </c>
      <c r="H99" s="23">
        <f t="shared" si="13"/>
        <v>37801.396258571898</v>
      </c>
      <c r="I99" s="23">
        <f t="shared" si="11"/>
        <v>4605.4843145420837</v>
      </c>
      <c r="J99" s="23">
        <f t="shared" si="8"/>
        <v>35432.795675602909</v>
      </c>
      <c r="K99" s="23">
        <f t="shared" ref="K99:K108" si="14">K100+J99</f>
        <v>190717.03992806136</v>
      </c>
      <c r="L99" s="24">
        <f t="shared" si="12"/>
        <v>5.0452379754309762</v>
      </c>
    </row>
    <row r="100" spans="1:12" x14ac:dyDescent="0.25">
      <c r="A100" s="16">
        <v>91</v>
      </c>
      <c r="B100" s="48">
        <v>218</v>
      </c>
      <c r="C100" s="47">
        <v>1660</v>
      </c>
      <c r="D100" s="47">
        <v>1734</v>
      </c>
      <c r="E100" s="17">
        <v>0.4924</v>
      </c>
      <c r="F100" s="22">
        <f t="shared" si="10"/>
        <v>0.12846199175014733</v>
      </c>
      <c r="G100" s="22">
        <f t="shared" si="7"/>
        <v>0.12059811353571098</v>
      </c>
      <c r="H100" s="23">
        <f t="shared" si="13"/>
        <v>33195.911944029816</v>
      </c>
      <c r="I100" s="23">
        <f t="shared" si="11"/>
        <v>4003.3643575475721</v>
      </c>
      <c r="J100" s="23">
        <f t="shared" si="8"/>
        <v>31163.80419613867</v>
      </c>
      <c r="K100" s="23">
        <f t="shared" si="14"/>
        <v>155284.24425245845</v>
      </c>
      <c r="L100" s="24">
        <f t="shared" si="12"/>
        <v>4.6778122714109029</v>
      </c>
    </row>
    <row r="101" spans="1:12" x14ac:dyDescent="0.25">
      <c r="A101" s="16">
        <v>92</v>
      </c>
      <c r="B101" s="48">
        <v>217</v>
      </c>
      <c r="C101" s="47">
        <v>1365</v>
      </c>
      <c r="D101" s="47">
        <v>1435</v>
      </c>
      <c r="E101" s="17">
        <v>0.46789999999999998</v>
      </c>
      <c r="F101" s="22">
        <f t="shared" si="10"/>
        <v>0.155</v>
      </c>
      <c r="G101" s="22">
        <f t="shared" si="7"/>
        <v>0.14319030777139991</v>
      </c>
      <c r="H101" s="23">
        <f t="shared" si="13"/>
        <v>29192.547586482244</v>
      </c>
      <c r="I101" s="23">
        <f t="shared" si="11"/>
        <v>4180.0898735396304</v>
      </c>
      <c r="J101" s="23">
        <f t="shared" si="8"/>
        <v>26968.321764771808</v>
      </c>
      <c r="K101" s="23">
        <f t="shared" si="14"/>
        <v>124120.44005631977</v>
      </c>
      <c r="L101" s="24">
        <f t="shared" si="12"/>
        <v>4.2517851410061374</v>
      </c>
    </row>
    <row r="102" spans="1:12" x14ac:dyDescent="0.25">
      <c r="A102" s="16">
        <v>93</v>
      </c>
      <c r="B102" s="48">
        <v>155</v>
      </c>
      <c r="C102" s="47">
        <v>1040</v>
      </c>
      <c r="D102" s="47">
        <v>1163</v>
      </c>
      <c r="E102" s="17">
        <v>0.48649999999999999</v>
      </c>
      <c r="F102" s="22">
        <f t="shared" si="10"/>
        <v>0.14071720381298231</v>
      </c>
      <c r="G102" s="22">
        <f t="shared" si="7"/>
        <v>0.13123442914081668</v>
      </c>
      <c r="H102" s="23">
        <f t="shared" si="13"/>
        <v>25012.457712942614</v>
      </c>
      <c r="I102" s="23">
        <f t="shared" si="11"/>
        <v>3282.4956093668411</v>
      </c>
      <c r="J102" s="23">
        <f t="shared" si="8"/>
        <v>23326.896217532743</v>
      </c>
      <c r="K102" s="23">
        <f t="shared" si="14"/>
        <v>97152.118291547959</v>
      </c>
      <c r="L102" s="24">
        <f t="shared" si="12"/>
        <v>3.8841492270180598</v>
      </c>
    </row>
    <row r="103" spans="1:12" x14ac:dyDescent="0.25">
      <c r="A103" s="16">
        <v>94</v>
      </c>
      <c r="B103" s="48">
        <v>169</v>
      </c>
      <c r="C103" s="47">
        <v>789</v>
      </c>
      <c r="D103" s="47">
        <v>891</v>
      </c>
      <c r="E103" s="17">
        <v>0.48920000000000002</v>
      </c>
      <c r="F103" s="22">
        <f t="shared" si="10"/>
        <v>0.2011904761904762</v>
      </c>
      <c r="G103" s="22">
        <f t="shared" si="7"/>
        <v>0.18244132838014124</v>
      </c>
      <c r="H103" s="23">
        <f t="shared" si="13"/>
        <v>21729.962103575774</v>
      </c>
      <c r="I103" s="23">
        <f t="shared" si="11"/>
        <v>3964.4431518264923</v>
      </c>
      <c r="J103" s="23">
        <f t="shared" si="8"/>
        <v>19704.9245416228</v>
      </c>
      <c r="K103" s="23">
        <f t="shared" si="14"/>
        <v>73825.222074015212</v>
      </c>
      <c r="L103" s="24">
        <f t="shared" si="12"/>
        <v>3.3973930429389432</v>
      </c>
    </row>
    <row r="104" spans="1:12" x14ac:dyDescent="0.25">
      <c r="A104" s="16">
        <v>95</v>
      </c>
      <c r="B104" s="48">
        <v>124</v>
      </c>
      <c r="C104" s="47">
        <v>581</v>
      </c>
      <c r="D104" s="47">
        <v>643</v>
      </c>
      <c r="E104" s="17">
        <v>0.48070000000000002</v>
      </c>
      <c r="F104" s="22">
        <f t="shared" si="10"/>
        <v>0.20261437908496732</v>
      </c>
      <c r="G104" s="22">
        <f t="shared" si="7"/>
        <v>0.18332532024272272</v>
      </c>
      <c r="H104" s="23">
        <f t="shared" si="13"/>
        <v>17765.51895174928</v>
      </c>
      <c r="I104" s="23">
        <f t="shared" si="11"/>
        <v>3256.8694511075964</v>
      </c>
      <c r="J104" s="23">
        <f t="shared" si="8"/>
        <v>16074.226645789106</v>
      </c>
      <c r="K104" s="23">
        <f t="shared" si="14"/>
        <v>54120.297532392404</v>
      </c>
      <c r="L104" s="24">
        <f t="shared" si="12"/>
        <v>3.0463673861361338</v>
      </c>
    </row>
    <row r="105" spans="1:12" x14ac:dyDescent="0.25">
      <c r="A105" s="16">
        <v>96</v>
      </c>
      <c r="B105" s="48">
        <v>107</v>
      </c>
      <c r="C105" s="47">
        <v>491</v>
      </c>
      <c r="D105" s="47">
        <v>472</v>
      </c>
      <c r="E105" s="17">
        <v>0.44019999999999998</v>
      </c>
      <c r="F105" s="22">
        <f t="shared" si="10"/>
        <v>0.22222222222222221</v>
      </c>
      <c r="G105" s="22">
        <f t="shared" si="7"/>
        <v>0.1976362702083086</v>
      </c>
      <c r="H105" s="23">
        <f t="shared" si="13"/>
        <v>14508.649500641684</v>
      </c>
      <c r="I105" s="23">
        <f t="shared" si="11"/>
        <v>2867.4353730664616</v>
      </c>
      <c r="J105" s="23">
        <f t="shared" si="8"/>
        <v>12903.459178799078</v>
      </c>
      <c r="K105" s="23">
        <f t="shared" si="14"/>
        <v>38046.070886603295</v>
      </c>
      <c r="L105" s="24">
        <f t="shared" si="12"/>
        <v>2.6223027088028146</v>
      </c>
    </row>
    <row r="106" spans="1:12" x14ac:dyDescent="0.25">
      <c r="A106" s="16">
        <v>97</v>
      </c>
      <c r="B106" s="48">
        <v>101</v>
      </c>
      <c r="C106" s="47">
        <v>324</v>
      </c>
      <c r="D106" s="47">
        <v>369</v>
      </c>
      <c r="E106" s="17">
        <v>0.46229999999999999</v>
      </c>
      <c r="F106" s="22">
        <f t="shared" si="10"/>
        <v>0.29148629148629146</v>
      </c>
      <c r="G106" s="22">
        <f t="shared" si="7"/>
        <v>0.25199116683636563</v>
      </c>
      <c r="H106" s="23">
        <f t="shared" si="13"/>
        <v>11641.214127575222</v>
      </c>
      <c r="I106" s="23">
        <f t="shared" si="11"/>
        <v>2933.4831313996642</v>
      </c>
      <c r="J106" s="23">
        <f t="shared" si="8"/>
        <v>10063.880247821624</v>
      </c>
      <c r="K106" s="23">
        <f t="shared" si="14"/>
        <v>25142.611707804215</v>
      </c>
      <c r="L106" s="24">
        <f t="shared" si="12"/>
        <v>2.1597929075325095</v>
      </c>
    </row>
    <row r="107" spans="1:12" x14ac:dyDescent="0.25">
      <c r="A107" s="16">
        <v>98</v>
      </c>
      <c r="B107" s="48">
        <v>58</v>
      </c>
      <c r="C107" s="47">
        <v>251</v>
      </c>
      <c r="D107" s="47">
        <v>255</v>
      </c>
      <c r="E107" s="17">
        <v>0.4723</v>
      </c>
      <c r="F107" s="22">
        <f t="shared" si="10"/>
        <v>0.22924901185770752</v>
      </c>
      <c r="G107" s="22">
        <f t="shared" si="7"/>
        <v>0.20450863978482869</v>
      </c>
      <c r="H107" s="23">
        <f t="shared" si="13"/>
        <v>8707.7309961755582</v>
      </c>
      <c r="I107" s="23">
        <f t="shared" si="11"/>
        <v>1780.8062216400547</v>
      </c>
      <c r="J107" s="23">
        <f t="shared" si="8"/>
        <v>7767.9995530161013</v>
      </c>
      <c r="K107" s="23">
        <f t="shared" si="14"/>
        <v>15078.731459982591</v>
      </c>
      <c r="L107" s="24">
        <f t="shared" si="12"/>
        <v>1.7316487459942413</v>
      </c>
    </row>
    <row r="108" spans="1:12" x14ac:dyDescent="0.25">
      <c r="A108" s="16">
        <v>99</v>
      </c>
      <c r="B108" s="48">
        <v>51</v>
      </c>
      <c r="C108" s="47">
        <v>161</v>
      </c>
      <c r="D108" s="47">
        <v>187</v>
      </c>
      <c r="E108" s="17">
        <v>0.51670000000000005</v>
      </c>
      <c r="F108" s="22">
        <f t="shared" si="10"/>
        <v>0.29310344827586204</v>
      </c>
      <c r="G108" s="22">
        <f t="shared" si="7"/>
        <v>0.25673514447392698</v>
      </c>
      <c r="H108" s="23">
        <f t="shared" si="13"/>
        <v>6926.9247745355033</v>
      </c>
      <c r="I108" s="23">
        <f t="shared" si="11"/>
        <v>1778.3850327503965</v>
      </c>
      <c r="J108" s="23">
        <f t="shared" si="8"/>
        <v>6067.4312882072372</v>
      </c>
      <c r="K108" s="23">
        <f t="shared" si="14"/>
        <v>7310.7319069664891</v>
      </c>
      <c r="L108" s="24">
        <f t="shared" si="12"/>
        <v>1.0554080122021714</v>
      </c>
    </row>
    <row r="109" spans="1:12" x14ac:dyDescent="0.25">
      <c r="A109" s="16" t="s">
        <v>23</v>
      </c>
      <c r="B109" s="48">
        <v>78</v>
      </c>
      <c r="C109" s="47">
        <v>302</v>
      </c>
      <c r="D109" s="47">
        <v>344</v>
      </c>
      <c r="E109" s="17">
        <v>0</v>
      </c>
      <c r="F109" s="22">
        <f>B109/((C109+D109)/2)</f>
        <v>0.24148606811145512</v>
      </c>
      <c r="G109" s="22">
        <v>1</v>
      </c>
      <c r="H109" s="23">
        <f>H108-I108</f>
        <v>5148.5397417851073</v>
      </c>
      <c r="I109" s="23">
        <f>H109*G109</f>
        <v>5148.5397417851073</v>
      </c>
      <c r="J109" s="23">
        <f>H109*F109</f>
        <v>1243.3006187592521</v>
      </c>
      <c r="K109" s="23">
        <f>J109</f>
        <v>1243.3006187592521</v>
      </c>
      <c r="L109" s="24">
        <f>K109/H109</f>
        <v>0.24148606811145515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7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7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7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7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7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7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7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7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7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7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7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7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6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2" width="12.7265625" style="9" customWidth="1"/>
    <col min="3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2" t="s">
        <v>36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8.650000000000006" customHeight="1" x14ac:dyDescent="0.25">
      <c r="A6" s="58" t="s">
        <v>0</v>
      </c>
      <c r="B6" s="59" t="s">
        <v>37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5" x14ac:dyDescent="0.25">
      <c r="A7" s="61"/>
      <c r="B7" s="62"/>
      <c r="C7" s="63">
        <v>43831</v>
      </c>
      <c r="D7" s="63">
        <v>44197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5">
      <c r="A9" s="16">
        <v>0</v>
      </c>
      <c r="B9" s="48">
        <v>22</v>
      </c>
      <c r="C9" s="47">
        <v>11134</v>
      </c>
      <c r="D9" s="47">
        <v>10279</v>
      </c>
      <c r="E9" s="17">
        <v>0.13650000000000001</v>
      </c>
      <c r="F9" s="18">
        <f>B9/((C9+D9)/2)</f>
        <v>2.0548265072619439E-3</v>
      </c>
      <c r="G9" s="18">
        <f t="shared" ref="G9:G72" si="0">F9/((1+(1-E9)*F9))</f>
        <v>2.0511869986071509E-3</v>
      </c>
      <c r="H9" s="13">
        <v>100000</v>
      </c>
      <c r="I9" s="13">
        <f>H9*G9</f>
        <v>205.11869986071508</v>
      </c>
      <c r="J9" s="13">
        <f t="shared" ref="J9:J72" si="1">H10+I9*E9</f>
        <v>99822.880002670267</v>
      </c>
      <c r="K9" s="13">
        <f t="shared" ref="K9:K72" si="2">K10+J9</f>
        <v>8183139.7405191008</v>
      </c>
      <c r="L9" s="19">
        <f>K9/H9</f>
        <v>81.831397405191012</v>
      </c>
    </row>
    <row r="10" spans="1:13" x14ac:dyDescent="0.25">
      <c r="A10" s="16">
        <v>1</v>
      </c>
      <c r="B10" s="48">
        <v>2</v>
      </c>
      <c r="C10" s="47">
        <v>12153</v>
      </c>
      <c r="D10" s="47">
        <v>11314</v>
      </c>
      <c r="E10" s="17">
        <v>0.35110000000000002</v>
      </c>
      <c r="F10" s="18">
        <f t="shared" ref="F10:F73" si="3">B10/((C10+D10)/2)</f>
        <v>1.704521242595986E-4</v>
      </c>
      <c r="G10" s="18">
        <f t="shared" si="0"/>
        <v>1.7043327325162776E-4</v>
      </c>
      <c r="H10" s="13">
        <f>H9-I9</f>
        <v>99794.881300139285</v>
      </c>
      <c r="I10" s="13">
        <f t="shared" ref="I10:I73" si="4">H10*G10</f>
        <v>17.008368273740395</v>
      </c>
      <c r="J10" s="13">
        <f t="shared" si="1"/>
        <v>99783.844569966444</v>
      </c>
      <c r="K10" s="13">
        <f t="shared" si="2"/>
        <v>8083316.8605164308</v>
      </c>
      <c r="L10" s="20">
        <f t="shared" ref="L10:L73" si="5">K10/H10</f>
        <v>80.999313343590785</v>
      </c>
    </row>
    <row r="11" spans="1:13" x14ac:dyDescent="0.25">
      <c r="A11" s="16">
        <v>2</v>
      </c>
      <c r="B11" s="48">
        <v>0</v>
      </c>
      <c r="C11" s="47">
        <v>12965</v>
      </c>
      <c r="D11" s="47">
        <v>11871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99777.872931865539</v>
      </c>
      <c r="I11" s="13">
        <f t="shared" si="4"/>
        <v>0</v>
      </c>
      <c r="J11" s="13">
        <f t="shared" si="1"/>
        <v>99777.872931865539</v>
      </c>
      <c r="K11" s="13">
        <f t="shared" si="2"/>
        <v>7983533.0159464646</v>
      </c>
      <c r="L11" s="20">
        <f t="shared" si="5"/>
        <v>80.013060825601201</v>
      </c>
    </row>
    <row r="12" spans="1:13" x14ac:dyDescent="0.25">
      <c r="A12" s="16">
        <v>3</v>
      </c>
      <c r="B12" s="48">
        <v>1</v>
      </c>
      <c r="C12" s="47">
        <v>13876</v>
      </c>
      <c r="D12" s="47">
        <v>12850</v>
      </c>
      <c r="E12" s="17">
        <v>0.43169999999999997</v>
      </c>
      <c r="F12" s="18">
        <f t="shared" si="3"/>
        <v>7.4833495472573526E-5</v>
      </c>
      <c r="G12" s="18">
        <f t="shared" si="0"/>
        <v>7.4830313098336171E-5</v>
      </c>
      <c r="H12" s="13">
        <f t="shared" si="6"/>
        <v>99777.872931865539</v>
      </c>
      <c r="I12" s="13">
        <f t="shared" si="4"/>
        <v>7.4664094717775003</v>
      </c>
      <c r="J12" s="13">
        <f t="shared" si="1"/>
        <v>99773.629771362728</v>
      </c>
      <c r="K12" s="13">
        <f t="shared" si="2"/>
        <v>7883755.1430145986</v>
      </c>
      <c r="L12" s="20">
        <f t="shared" si="5"/>
        <v>79.013060825601187</v>
      </c>
    </row>
    <row r="13" spans="1:13" x14ac:dyDescent="0.25">
      <c r="A13" s="16">
        <v>4</v>
      </c>
      <c r="B13" s="48">
        <v>1</v>
      </c>
      <c r="C13" s="47">
        <v>14481</v>
      </c>
      <c r="D13" s="47">
        <v>13831</v>
      </c>
      <c r="E13" s="17">
        <v>0.17760000000000001</v>
      </c>
      <c r="F13" s="18">
        <f t="shared" si="3"/>
        <v>7.0641424131110485E-5</v>
      </c>
      <c r="G13" s="18">
        <f t="shared" si="0"/>
        <v>7.0637320420153052E-5</v>
      </c>
      <c r="H13" s="13">
        <f t="shared" si="6"/>
        <v>99770.406522393765</v>
      </c>
      <c r="I13" s="13">
        <f t="shared" si="4"/>
        <v>7.0475141739712566</v>
      </c>
      <c r="J13" s="13">
        <f t="shared" si="1"/>
        <v>99764.610646737085</v>
      </c>
      <c r="K13" s="13">
        <f t="shared" si="2"/>
        <v>7783981.5132432356</v>
      </c>
      <c r="L13" s="20">
        <f t="shared" si="5"/>
        <v>78.018941533490676</v>
      </c>
    </row>
    <row r="14" spans="1:13" x14ac:dyDescent="0.25">
      <c r="A14" s="16">
        <v>5</v>
      </c>
      <c r="B14" s="48">
        <v>1</v>
      </c>
      <c r="C14" s="47">
        <v>14472</v>
      </c>
      <c r="D14" s="47">
        <v>14324</v>
      </c>
      <c r="E14" s="17">
        <v>0.77049999999999996</v>
      </c>
      <c r="F14" s="18">
        <f t="shared" si="3"/>
        <v>6.9454090845950828E-5</v>
      </c>
      <c r="G14" s="18">
        <f t="shared" si="0"/>
        <v>6.9452983785263321E-5</v>
      </c>
      <c r="H14" s="13">
        <f t="shared" si="6"/>
        <v>99763.359008219792</v>
      </c>
      <c r="I14" s="13">
        <f t="shared" si="4"/>
        <v>6.9288629555612928</v>
      </c>
      <c r="J14" s="13">
        <f t="shared" si="1"/>
        <v>99761.768834171482</v>
      </c>
      <c r="K14" s="13">
        <f t="shared" si="2"/>
        <v>7684216.9025964988</v>
      </c>
      <c r="L14" s="20">
        <f t="shared" si="5"/>
        <v>77.024440425701528</v>
      </c>
    </row>
    <row r="15" spans="1:13" x14ac:dyDescent="0.25">
      <c r="A15" s="16">
        <v>6</v>
      </c>
      <c r="B15" s="48">
        <v>1</v>
      </c>
      <c r="C15" s="47">
        <v>14275</v>
      </c>
      <c r="D15" s="47">
        <v>14257</v>
      </c>
      <c r="E15" s="17">
        <v>0.3306</v>
      </c>
      <c r="F15" s="18">
        <f t="shared" si="3"/>
        <v>7.0096733492219261E-5</v>
      </c>
      <c r="G15" s="18">
        <f t="shared" si="0"/>
        <v>7.0093444514807363E-5</v>
      </c>
      <c r="H15" s="13">
        <f t="shared" si="6"/>
        <v>99756.430145264225</v>
      </c>
      <c r="I15" s="13">
        <f t="shared" si="4"/>
        <v>6.9922718013823344</v>
      </c>
      <c r="J15" s="13">
        <f t="shared" si="1"/>
        <v>99751.749518520373</v>
      </c>
      <c r="K15" s="13">
        <f t="shared" si="2"/>
        <v>7584455.133762327</v>
      </c>
      <c r="L15" s="20">
        <f t="shared" si="5"/>
        <v>76.029736857242455</v>
      </c>
    </row>
    <row r="16" spans="1:13" x14ac:dyDescent="0.25">
      <c r="A16" s="16">
        <v>7</v>
      </c>
      <c r="B16" s="48">
        <v>1</v>
      </c>
      <c r="C16" s="47">
        <v>15068</v>
      </c>
      <c r="D16" s="47">
        <v>14138</v>
      </c>
      <c r="E16" s="17">
        <v>0.68579999999999997</v>
      </c>
      <c r="F16" s="18">
        <f t="shared" si="3"/>
        <v>6.8479079641169628E-5</v>
      </c>
      <c r="G16" s="18">
        <f t="shared" si="0"/>
        <v>6.8477606268308602E-5</v>
      </c>
      <c r="H16" s="13">
        <f t="shared" si="6"/>
        <v>99749.437873462841</v>
      </c>
      <c r="I16" s="13">
        <f t="shared" si="4"/>
        <v>6.8306027321840981</v>
      </c>
      <c r="J16" s="13">
        <f t="shared" si="1"/>
        <v>99747.291698084387</v>
      </c>
      <c r="K16" s="13">
        <f t="shared" si="2"/>
        <v>7484703.3842438068</v>
      </c>
      <c r="L16" s="20">
        <f t="shared" si="5"/>
        <v>75.035043242434384</v>
      </c>
    </row>
    <row r="17" spans="1:12" x14ac:dyDescent="0.25">
      <c r="A17" s="16">
        <v>8</v>
      </c>
      <c r="B17" s="48">
        <v>0</v>
      </c>
      <c r="C17" s="47">
        <v>15560</v>
      </c>
      <c r="D17" s="47">
        <v>14903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99742.607270730659</v>
      </c>
      <c r="I17" s="13">
        <f t="shared" si="4"/>
        <v>0</v>
      </c>
      <c r="J17" s="13">
        <f t="shared" si="1"/>
        <v>99742.607270730659</v>
      </c>
      <c r="K17" s="13">
        <f t="shared" si="2"/>
        <v>7384956.0925457226</v>
      </c>
      <c r="L17" s="20">
        <f t="shared" si="5"/>
        <v>74.040134849300543</v>
      </c>
    </row>
    <row r="18" spans="1:12" x14ac:dyDescent="0.25">
      <c r="A18" s="16">
        <v>9</v>
      </c>
      <c r="B18" s="48">
        <v>0</v>
      </c>
      <c r="C18" s="47">
        <v>15916</v>
      </c>
      <c r="D18" s="47">
        <v>15419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99742.607270730659</v>
      </c>
      <c r="I18" s="13">
        <f t="shared" si="4"/>
        <v>0</v>
      </c>
      <c r="J18" s="13">
        <f t="shared" si="1"/>
        <v>99742.607270730659</v>
      </c>
      <c r="K18" s="13">
        <f t="shared" si="2"/>
        <v>7285213.485274992</v>
      </c>
      <c r="L18" s="20">
        <f t="shared" si="5"/>
        <v>73.040134849300543</v>
      </c>
    </row>
    <row r="19" spans="1:12" x14ac:dyDescent="0.25">
      <c r="A19" s="16">
        <v>10</v>
      </c>
      <c r="B19" s="48">
        <v>0</v>
      </c>
      <c r="C19" s="47">
        <v>15862</v>
      </c>
      <c r="D19" s="47">
        <v>15824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99742.607270730659</v>
      </c>
      <c r="I19" s="13">
        <f t="shared" si="4"/>
        <v>0</v>
      </c>
      <c r="J19" s="13">
        <f t="shared" si="1"/>
        <v>99742.607270730659</v>
      </c>
      <c r="K19" s="13">
        <f t="shared" si="2"/>
        <v>7185470.8780042613</v>
      </c>
      <c r="L19" s="20">
        <f t="shared" si="5"/>
        <v>72.040134849300543</v>
      </c>
    </row>
    <row r="20" spans="1:12" x14ac:dyDescent="0.25">
      <c r="A20" s="16">
        <v>11</v>
      </c>
      <c r="B20" s="48">
        <v>0</v>
      </c>
      <c r="C20" s="47">
        <v>16369</v>
      </c>
      <c r="D20" s="47">
        <v>15745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99742.607270730659</v>
      </c>
      <c r="I20" s="13">
        <f t="shared" si="4"/>
        <v>0</v>
      </c>
      <c r="J20" s="13">
        <f t="shared" si="1"/>
        <v>99742.607270730659</v>
      </c>
      <c r="K20" s="13">
        <f t="shared" si="2"/>
        <v>7085728.2707335306</v>
      </c>
      <c r="L20" s="20">
        <f t="shared" si="5"/>
        <v>71.040134849300543</v>
      </c>
    </row>
    <row r="21" spans="1:12" x14ac:dyDescent="0.25">
      <c r="A21" s="16">
        <v>12</v>
      </c>
      <c r="B21" s="48">
        <v>2</v>
      </c>
      <c r="C21" s="47">
        <v>15362</v>
      </c>
      <c r="D21" s="47">
        <v>16231</v>
      </c>
      <c r="E21" s="17">
        <v>6.1499999999999999E-2</v>
      </c>
      <c r="F21" s="18">
        <f t="shared" si="3"/>
        <v>1.2661032507200963E-4</v>
      </c>
      <c r="G21" s="18">
        <f t="shared" si="0"/>
        <v>1.265952825407319E-4</v>
      </c>
      <c r="H21" s="13">
        <f t="shared" si="6"/>
        <v>99742.607270730659</v>
      </c>
      <c r="I21" s="13">
        <f t="shared" si="4"/>
        <v>12.626943548787407</v>
      </c>
      <c r="J21" s="13">
        <f t="shared" si="1"/>
        <v>99730.756884210117</v>
      </c>
      <c r="K21" s="13">
        <f t="shared" si="2"/>
        <v>6985985.6634628</v>
      </c>
      <c r="L21" s="20">
        <f t="shared" si="5"/>
        <v>70.040134849300543</v>
      </c>
    </row>
    <row r="22" spans="1:12" x14ac:dyDescent="0.25">
      <c r="A22" s="16">
        <v>13</v>
      </c>
      <c r="B22" s="48">
        <v>3</v>
      </c>
      <c r="C22" s="47">
        <v>14984</v>
      </c>
      <c r="D22" s="47">
        <v>15269</v>
      </c>
      <c r="E22" s="17">
        <v>0.33329999999999999</v>
      </c>
      <c r="F22" s="18">
        <f t="shared" si="3"/>
        <v>1.9832743860113047E-4</v>
      </c>
      <c r="G22" s="18">
        <f t="shared" si="0"/>
        <v>1.9830121824172115E-4</v>
      </c>
      <c r="H22" s="13">
        <f t="shared" si="6"/>
        <v>99729.980327181867</v>
      </c>
      <c r="I22" s="13">
        <f t="shared" si="4"/>
        <v>19.776576594103048</v>
      </c>
      <c r="J22" s="13">
        <f t="shared" si="1"/>
        <v>99716.795283566578</v>
      </c>
      <c r="K22" s="13">
        <f t="shared" si="2"/>
        <v>6886254.9065785902</v>
      </c>
      <c r="L22" s="20">
        <f t="shared" si="5"/>
        <v>69.048994935996291</v>
      </c>
    </row>
    <row r="23" spans="1:12" x14ac:dyDescent="0.25">
      <c r="A23" s="16">
        <v>14</v>
      </c>
      <c r="B23" s="48">
        <v>4</v>
      </c>
      <c r="C23" s="47">
        <v>14241</v>
      </c>
      <c r="D23" s="47">
        <v>14893</v>
      </c>
      <c r="E23" s="17">
        <v>0.377</v>
      </c>
      <c r="F23" s="18">
        <f t="shared" si="3"/>
        <v>2.7459325873549804E-4</v>
      </c>
      <c r="G23" s="18">
        <f t="shared" si="0"/>
        <v>2.7454629166205662E-4</v>
      </c>
      <c r="H23" s="13">
        <f t="shared" si="6"/>
        <v>99710.203750587767</v>
      </c>
      <c r="I23" s="13">
        <f t="shared" si="4"/>
        <v>27.37506668059196</v>
      </c>
      <c r="J23" s="13">
        <f t="shared" si="1"/>
        <v>99693.14908404577</v>
      </c>
      <c r="K23" s="13">
        <f t="shared" si="2"/>
        <v>6786538.1112950239</v>
      </c>
      <c r="L23" s="20">
        <f t="shared" si="5"/>
        <v>68.062624044683275</v>
      </c>
    </row>
    <row r="24" spans="1:12" x14ac:dyDescent="0.25">
      <c r="A24" s="16">
        <v>15</v>
      </c>
      <c r="B24" s="48">
        <v>1</v>
      </c>
      <c r="C24" s="47">
        <v>14528</v>
      </c>
      <c r="D24" s="47">
        <v>14203</v>
      </c>
      <c r="E24" s="17">
        <v>0.26779999999999998</v>
      </c>
      <c r="F24" s="18">
        <f t="shared" si="3"/>
        <v>6.961122132887822E-5</v>
      </c>
      <c r="G24" s="18">
        <f t="shared" si="0"/>
        <v>6.9607673471962971E-5</v>
      </c>
      <c r="H24" s="13">
        <f t="shared" si="6"/>
        <v>99682.828683907181</v>
      </c>
      <c r="I24" s="13">
        <f t="shared" si="4"/>
        <v>6.9386897897910353</v>
      </c>
      <c r="J24" s="13">
        <f t="shared" si="1"/>
        <v>99677.74817524309</v>
      </c>
      <c r="K24" s="13">
        <f t="shared" si="2"/>
        <v>6686844.9622109784</v>
      </c>
      <c r="L24" s="20">
        <f t="shared" si="5"/>
        <v>67.081211985013667</v>
      </c>
    </row>
    <row r="25" spans="1:12" x14ac:dyDescent="0.25">
      <c r="A25" s="16">
        <v>16</v>
      </c>
      <c r="B25" s="48">
        <v>3</v>
      </c>
      <c r="C25" s="47">
        <v>14078</v>
      </c>
      <c r="D25" s="47">
        <v>14448</v>
      </c>
      <c r="E25" s="17">
        <v>0.56469999999999998</v>
      </c>
      <c r="F25" s="18">
        <f t="shared" si="3"/>
        <v>2.103344317464769E-4</v>
      </c>
      <c r="G25" s="18">
        <f t="shared" si="0"/>
        <v>2.1031517558803899E-4</v>
      </c>
      <c r="H25" s="13">
        <f t="shared" si="6"/>
        <v>99675.889994117388</v>
      </c>
      <c r="I25" s="13">
        <f t="shared" si="4"/>
        <v>20.963352306006858</v>
      </c>
      <c r="J25" s="13">
        <f t="shared" si="1"/>
        <v>99666.764646858588</v>
      </c>
      <c r="K25" s="13">
        <f t="shared" si="2"/>
        <v>6587167.2140357355</v>
      </c>
      <c r="L25" s="20">
        <f t="shared" si="5"/>
        <v>66.085863034927428</v>
      </c>
    </row>
    <row r="26" spans="1:12" x14ac:dyDescent="0.25">
      <c r="A26" s="16">
        <v>17</v>
      </c>
      <c r="B26" s="48">
        <v>4</v>
      </c>
      <c r="C26" s="47">
        <v>13469</v>
      </c>
      <c r="D26" s="47">
        <v>14102</v>
      </c>
      <c r="E26" s="17">
        <v>0.3402</v>
      </c>
      <c r="F26" s="18">
        <f t="shared" si="3"/>
        <v>2.9015995067280839E-4</v>
      </c>
      <c r="G26" s="18">
        <f t="shared" si="0"/>
        <v>2.9010441089831761E-4</v>
      </c>
      <c r="H26" s="13">
        <f t="shared" si="6"/>
        <v>99654.926641811384</v>
      </c>
      <c r="I26" s="13">
        <f t="shared" si="4"/>
        <v>28.910333786537748</v>
      </c>
      <c r="J26" s="13">
        <f t="shared" si="1"/>
        <v>99635.851603579024</v>
      </c>
      <c r="K26" s="13">
        <f t="shared" si="2"/>
        <v>6487500.4493888766</v>
      </c>
      <c r="L26" s="20">
        <f t="shared" si="5"/>
        <v>65.099646028608589</v>
      </c>
    </row>
    <row r="27" spans="1:12" x14ac:dyDescent="0.25">
      <c r="A27" s="16">
        <v>18</v>
      </c>
      <c r="B27" s="48">
        <v>4</v>
      </c>
      <c r="C27" s="47">
        <v>13377</v>
      </c>
      <c r="D27" s="47">
        <v>13566</v>
      </c>
      <c r="E27" s="17">
        <v>0.44669999999999999</v>
      </c>
      <c r="F27" s="18">
        <f t="shared" si="3"/>
        <v>2.9692313402367962E-4</v>
      </c>
      <c r="G27" s="18">
        <f t="shared" si="0"/>
        <v>2.9687436125625709E-4</v>
      </c>
      <c r="H27" s="13">
        <f t="shared" si="6"/>
        <v>99626.016308024846</v>
      </c>
      <c r="I27" s="13">
        <f t="shared" si="4"/>
        <v>29.576409955950329</v>
      </c>
      <c r="J27" s="13">
        <f t="shared" si="1"/>
        <v>99609.651680396229</v>
      </c>
      <c r="K27" s="13">
        <f t="shared" si="2"/>
        <v>6387864.5977852978</v>
      </c>
      <c r="L27" s="20">
        <f t="shared" si="5"/>
        <v>64.118438481322244</v>
      </c>
    </row>
    <row r="28" spans="1:12" x14ac:dyDescent="0.25">
      <c r="A28" s="16">
        <v>19</v>
      </c>
      <c r="B28" s="48">
        <v>2</v>
      </c>
      <c r="C28" s="47">
        <v>13570</v>
      </c>
      <c r="D28" s="47">
        <v>13445</v>
      </c>
      <c r="E28" s="17">
        <v>0.5383</v>
      </c>
      <c r="F28" s="18">
        <f t="shared" si="3"/>
        <v>1.4806588932074773E-4</v>
      </c>
      <c r="G28" s="18">
        <f t="shared" si="0"/>
        <v>1.4805576792921665E-4</v>
      </c>
      <c r="H28" s="13">
        <f t="shared" si="6"/>
        <v>99596.4398980689</v>
      </c>
      <c r="I28" s="13">
        <f t="shared" si="4"/>
        <v>14.745827392124664</v>
      </c>
      <c r="J28" s="13">
        <f t="shared" si="1"/>
        <v>99589.631749561959</v>
      </c>
      <c r="K28" s="13">
        <f t="shared" si="2"/>
        <v>6288254.9461049018</v>
      </c>
      <c r="L28" s="20">
        <f t="shared" si="5"/>
        <v>63.137346601350018</v>
      </c>
    </row>
    <row r="29" spans="1:12" x14ac:dyDescent="0.25">
      <c r="A29" s="16">
        <v>20</v>
      </c>
      <c r="B29" s="48">
        <v>2</v>
      </c>
      <c r="C29" s="47">
        <v>13037</v>
      </c>
      <c r="D29" s="47">
        <v>13615</v>
      </c>
      <c r="E29" s="17">
        <v>0.62429999999999997</v>
      </c>
      <c r="F29" s="18">
        <f t="shared" si="3"/>
        <v>1.5008254539996998E-4</v>
      </c>
      <c r="G29" s="18">
        <f t="shared" si="0"/>
        <v>1.5007408332086091E-4</v>
      </c>
      <c r="H29" s="13">
        <f t="shared" si="6"/>
        <v>99581.694070676778</v>
      </c>
      <c r="I29" s="13">
        <f t="shared" si="4"/>
        <v>14.944631453195228</v>
      </c>
      <c r="J29" s="13">
        <f t="shared" si="1"/>
        <v>99576.079372639811</v>
      </c>
      <c r="K29" s="13">
        <f t="shared" si="2"/>
        <v>6188665.3143553399</v>
      </c>
      <c r="L29" s="20">
        <f t="shared" si="5"/>
        <v>62.146616123672459</v>
      </c>
    </row>
    <row r="30" spans="1:12" x14ac:dyDescent="0.25">
      <c r="A30" s="16">
        <v>21</v>
      </c>
      <c r="B30" s="48">
        <v>3</v>
      </c>
      <c r="C30" s="47">
        <v>12592</v>
      </c>
      <c r="D30" s="47">
        <v>13067</v>
      </c>
      <c r="E30" s="17">
        <v>0.52280000000000004</v>
      </c>
      <c r="F30" s="18">
        <f t="shared" si="3"/>
        <v>2.3383608090728398E-4</v>
      </c>
      <c r="G30" s="18">
        <f t="shared" si="0"/>
        <v>2.3380999085054741E-4</v>
      </c>
      <c r="H30" s="13">
        <f t="shared" si="6"/>
        <v>99566.749439223582</v>
      </c>
      <c r="I30" s="13">
        <f t="shared" si="4"/>
        <v>23.279700775403612</v>
      </c>
      <c r="J30" s="13">
        <f t="shared" si="1"/>
        <v>99555.640366013569</v>
      </c>
      <c r="K30" s="13">
        <f t="shared" si="2"/>
        <v>6089089.2349827001</v>
      </c>
      <c r="L30" s="20">
        <f t="shared" si="5"/>
        <v>61.15585041469626</v>
      </c>
    </row>
    <row r="31" spans="1:12" x14ac:dyDescent="0.25">
      <c r="A31" s="16">
        <v>22</v>
      </c>
      <c r="B31" s="48">
        <v>3</v>
      </c>
      <c r="C31" s="47">
        <v>12512</v>
      </c>
      <c r="D31" s="47">
        <v>12601</v>
      </c>
      <c r="E31" s="17">
        <v>0.23130000000000001</v>
      </c>
      <c r="F31" s="18">
        <f t="shared" si="3"/>
        <v>2.3892008123282762E-4</v>
      </c>
      <c r="G31" s="18">
        <f t="shared" si="0"/>
        <v>2.3887620973780303E-4</v>
      </c>
      <c r="H31" s="13">
        <f t="shared" si="6"/>
        <v>99543.469738448184</v>
      </c>
      <c r="I31" s="13">
        <f t="shared" si="4"/>
        <v>23.778566755270198</v>
      </c>
      <c r="J31" s="13">
        <f t="shared" si="1"/>
        <v>99525.191154183412</v>
      </c>
      <c r="K31" s="13">
        <f t="shared" si="2"/>
        <v>5989533.5946166869</v>
      </c>
      <c r="L31" s="20">
        <f t="shared" si="5"/>
        <v>60.170030343067886</v>
      </c>
    </row>
    <row r="32" spans="1:12" x14ac:dyDescent="0.25">
      <c r="A32" s="16">
        <v>23</v>
      </c>
      <c r="B32" s="48">
        <v>1</v>
      </c>
      <c r="C32" s="47">
        <v>12672</v>
      </c>
      <c r="D32" s="47">
        <v>12445</v>
      </c>
      <c r="E32" s="17">
        <v>0.28420000000000001</v>
      </c>
      <c r="F32" s="18">
        <f t="shared" si="3"/>
        <v>7.9627344029939887E-5</v>
      </c>
      <c r="G32" s="18">
        <f t="shared" si="0"/>
        <v>7.9622805748747472E-5</v>
      </c>
      <c r="H32" s="13">
        <f t="shared" si="6"/>
        <v>99519.691171692917</v>
      </c>
      <c r="I32" s="13">
        <f t="shared" si="4"/>
        <v>7.9240370383390442</v>
      </c>
      <c r="J32" s="13">
        <f t="shared" si="1"/>
        <v>99514.019145980885</v>
      </c>
      <c r="K32" s="13">
        <f t="shared" si="2"/>
        <v>5890008.4034625031</v>
      </c>
      <c r="L32" s="20">
        <f t="shared" si="5"/>
        <v>59.184351700820386</v>
      </c>
    </row>
    <row r="33" spans="1:12" x14ac:dyDescent="0.25">
      <c r="A33" s="16">
        <v>24</v>
      </c>
      <c r="B33" s="48">
        <v>2</v>
      </c>
      <c r="C33" s="47">
        <v>12730</v>
      </c>
      <c r="D33" s="47">
        <v>12617</v>
      </c>
      <c r="E33" s="17">
        <v>0.68440000000000001</v>
      </c>
      <c r="F33" s="18">
        <f t="shared" si="3"/>
        <v>1.5780960271432516E-4</v>
      </c>
      <c r="G33" s="18">
        <f t="shared" si="0"/>
        <v>1.5780174344415815E-4</v>
      </c>
      <c r="H33" s="13">
        <f t="shared" si="6"/>
        <v>99511.767134654583</v>
      </c>
      <c r="I33" s="13">
        <f t="shared" si="4"/>
        <v>15.703130347057572</v>
      </c>
      <c r="J33" s="13">
        <f t="shared" si="1"/>
        <v>99506.811226717051</v>
      </c>
      <c r="K33" s="13">
        <f t="shared" si="2"/>
        <v>5790494.3843165226</v>
      </c>
      <c r="L33" s="20">
        <f t="shared" si="5"/>
        <v>58.189041869602228</v>
      </c>
    </row>
    <row r="34" spans="1:12" x14ac:dyDescent="0.25">
      <c r="A34" s="16">
        <v>25</v>
      </c>
      <c r="B34" s="48">
        <v>6</v>
      </c>
      <c r="C34" s="47">
        <v>13029</v>
      </c>
      <c r="D34" s="47">
        <v>12680</v>
      </c>
      <c r="E34" s="17">
        <v>0.52459999999999996</v>
      </c>
      <c r="F34" s="18">
        <f t="shared" si="3"/>
        <v>4.667626123147536E-4</v>
      </c>
      <c r="G34" s="18">
        <f t="shared" si="0"/>
        <v>4.6665906116098992E-4</v>
      </c>
      <c r="H34" s="13">
        <f t="shared" si="6"/>
        <v>99496.064004307525</v>
      </c>
      <c r="I34" s="13">
        <f t="shared" si="4"/>
        <v>46.430739817463916</v>
      </c>
      <c r="J34" s="13">
        <f t="shared" si="1"/>
        <v>99473.990830598312</v>
      </c>
      <c r="K34" s="13">
        <f t="shared" si="2"/>
        <v>5690987.5730898054</v>
      </c>
      <c r="L34" s="20">
        <f t="shared" si="5"/>
        <v>57.198117634516912</v>
      </c>
    </row>
    <row r="35" spans="1:12" x14ac:dyDescent="0.25">
      <c r="A35" s="16">
        <v>26</v>
      </c>
      <c r="B35" s="48">
        <v>9</v>
      </c>
      <c r="C35" s="47">
        <v>13549</v>
      </c>
      <c r="D35" s="47">
        <v>13003</v>
      </c>
      <c r="E35" s="17">
        <v>0.64629999999999999</v>
      </c>
      <c r="F35" s="18">
        <f t="shared" si="3"/>
        <v>6.7791503464899067E-4</v>
      </c>
      <c r="G35" s="18">
        <f t="shared" si="0"/>
        <v>6.7775252413301661E-4</v>
      </c>
      <c r="H35" s="13">
        <f t="shared" si="6"/>
        <v>99449.633264490069</v>
      </c>
      <c r="I35" s="13">
        <f t="shared" si="4"/>
        <v>67.402239969110951</v>
      </c>
      <c r="J35" s="13">
        <f t="shared" si="1"/>
        <v>99425.793092212989</v>
      </c>
      <c r="K35" s="13">
        <f t="shared" si="2"/>
        <v>5591513.582259207</v>
      </c>
      <c r="L35" s="20">
        <f t="shared" si="5"/>
        <v>56.224577192641476</v>
      </c>
    </row>
    <row r="36" spans="1:12" x14ac:dyDescent="0.25">
      <c r="A36" s="16">
        <v>27</v>
      </c>
      <c r="B36" s="48">
        <v>7</v>
      </c>
      <c r="C36" s="47">
        <v>14005</v>
      </c>
      <c r="D36" s="47">
        <v>13436</v>
      </c>
      <c r="E36" s="17">
        <v>0.65890000000000004</v>
      </c>
      <c r="F36" s="18">
        <f t="shared" si="3"/>
        <v>5.1018548886702382E-4</v>
      </c>
      <c r="G36" s="18">
        <f t="shared" si="0"/>
        <v>5.1009671965762714E-4</v>
      </c>
      <c r="H36" s="13">
        <f t="shared" si="6"/>
        <v>99382.231024520952</v>
      </c>
      <c r="I36" s="13">
        <f t="shared" si="4"/>
        <v>50.694550037864602</v>
      </c>
      <c r="J36" s="13">
        <f t="shared" si="1"/>
        <v>99364.939113503031</v>
      </c>
      <c r="K36" s="13">
        <f t="shared" si="2"/>
        <v>5492087.7891669944</v>
      </c>
      <c r="L36" s="20">
        <f t="shared" si="5"/>
        <v>55.262271057407744</v>
      </c>
    </row>
    <row r="37" spans="1:12" x14ac:dyDescent="0.25">
      <c r="A37" s="16">
        <v>28</v>
      </c>
      <c r="B37" s="48">
        <v>0</v>
      </c>
      <c r="C37" s="47">
        <v>14185</v>
      </c>
      <c r="D37" s="47">
        <v>13869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99331.536474483088</v>
      </c>
      <c r="I37" s="13">
        <f t="shared" si="4"/>
        <v>0</v>
      </c>
      <c r="J37" s="13">
        <f t="shared" si="1"/>
        <v>99331.536474483088</v>
      </c>
      <c r="K37" s="13">
        <f t="shared" si="2"/>
        <v>5392722.8500534911</v>
      </c>
      <c r="L37" s="20">
        <f t="shared" si="5"/>
        <v>54.290138272841553</v>
      </c>
    </row>
    <row r="38" spans="1:12" x14ac:dyDescent="0.25">
      <c r="A38" s="16">
        <v>29</v>
      </c>
      <c r="B38" s="48">
        <v>2</v>
      </c>
      <c r="C38" s="47">
        <v>14564</v>
      </c>
      <c r="D38" s="47">
        <v>14066</v>
      </c>
      <c r="E38" s="17">
        <v>0.81689999999999996</v>
      </c>
      <c r="F38" s="18">
        <f t="shared" si="3"/>
        <v>1.3971358714634998E-4</v>
      </c>
      <c r="G38" s="18">
        <f t="shared" si="0"/>
        <v>1.3971001314657251E-4</v>
      </c>
      <c r="H38" s="13">
        <f t="shared" si="6"/>
        <v>99331.536474483088</v>
      </c>
      <c r="I38" s="13">
        <f t="shared" si="4"/>
        <v>13.877610266719278</v>
      </c>
      <c r="J38" s="13">
        <f t="shared" si="1"/>
        <v>99328.995484043247</v>
      </c>
      <c r="K38" s="13">
        <f t="shared" si="2"/>
        <v>5293391.313579008</v>
      </c>
      <c r="L38" s="20">
        <f t="shared" si="5"/>
        <v>53.290138272841553</v>
      </c>
    </row>
    <row r="39" spans="1:12" x14ac:dyDescent="0.25">
      <c r="A39" s="16">
        <v>30</v>
      </c>
      <c r="B39" s="48">
        <v>6</v>
      </c>
      <c r="C39" s="47">
        <v>15146</v>
      </c>
      <c r="D39" s="47">
        <v>14351</v>
      </c>
      <c r="E39" s="17">
        <v>0.56689999999999996</v>
      </c>
      <c r="F39" s="18">
        <f t="shared" si="3"/>
        <v>4.0682103264738786E-4</v>
      </c>
      <c r="G39" s="18">
        <f t="shared" si="0"/>
        <v>4.0674936577266187E-4</v>
      </c>
      <c r="H39" s="13">
        <f t="shared" si="6"/>
        <v>99317.65886421637</v>
      </c>
      <c r="I39" s="13">
        <f t="shared" si="4"/>
        <v>40.397394753045596</v>
      </c>
      <c r="J39" s="13">
        <f t="shared" si="1"/>
        <v>99300.162752548829</v>
      </c>
      <c r="K39" s="13">
        <f t="shared" si="2"/>
        <v>5194062.3180949651</v>
      </c>
      <c r="L39" s="20">
        <f t="shared" si="5"/>
        <v>52.297470334012864</v>
      </c>
    </row>
    <row r="40" spans="1:12" x14ac:dyDescent="0.25">
      <c r="A40" s="16">
        <v>31</v>
      </c>
      <c r="B40" s="48">
        <v>3</v>
      </c>
      <c r="C40" s="47">
        <v>15557</v>
      </c>
      <c r="D40" s="47">
        <v>14952</v>
      </c>
      <c r="E40" s="17">
        <v>0.47270000000000001</v>
      </c>
      <c r="F40" s="18">
        <f t="shared" si="3"/>
        <v>1.9666327968796094E-4</v>
      </c>
      <c r="G40" s="18">
        <f t="shared" si="0"/>
        <v>1.9664288771286686E-4</v>
      </c>
      <c r="H40" s="13">
        <f t="shared" si="6"/>
        <v>99277.261469463323</v>
      </c>
      <c r="I40" s="13">
        <f t="shared" si="4"/>
        <v>19.522167379580601</v>
      </c>
      <c r="J40" s="13">
        <f t="shared" si="1"/>
        <v>99266.967430604069</v>
      </c>
      <c r="K40" s="13">
        <f t="shared" si="2"/>
        <v>5094762.1553424159</v>
      </c>
      <c r="L40" s="20">
        <f t="shared" si="5"/>
        <v>51.3185202727365</v>
      </c>
    </row>
    <row r="41" spans="1:12" x14ac:dyDescent="0.25">
      <c r="A41" s="16">
        <v>32</v>
      </c>
      <c r="B41" s="48">
        <v>7</v>
      </c>
      <c r="C41" s="47">
        <v>16514</v>
      </c>
      <c r="D41" s="47">
        <v>15565</v>
      </c>
      <c r="E41" s="17">
        <v>0.5867</v>
      </c>
      <c r="F41" s="18">
        <f t="shared" si="3"/>
        <v>4.3642258175130149E-4</v>
      </c>
      <c r="G41" s="18">
        <f t="shared" si="0"/>
        <v>4.3634387689951319E-4</v>
      </c>
      <c r="H41" s="13">
        <f t="shared" si="6"/>
        <v>99257.739302083748</v>
      </c>
      <c r="I41" s="13">
        <f t="shared" si="4"/>
        <v>43.310506779352401</v>
      </c>
      <c r="J41" s="13">
        <f t="shared" si="1"/>
        <v>99239.839069631838</v>
      </c>
      <c r="K41" s="13">
        <f t="shared" si="2"/>
        <v>4995495.1879118122</v>
      </c>
      <c r="L41" s="20">
        <f t="shared" si="5"/>
        <v>50.328520708177564</v>
      </c>
    </row>
    <row r="42" spans="1:12" x14ac:dyDescent="0.25">
      <c r="A42" s="16">
        <v>33</v>
      </c>
      <c r="B42" s="48">
        <v>7</v>
      </c>
      <c r="C42" s="47">
        <v>17069</v>
      </c>
      <c r="D42" s="47">
        <v>16341</v>
      </c>
      <c r="E42" s="17">
        <v>0.6089</v>
      </c>
      <c r="F42" s="18">
        <f t="shared" si="3"/>
        <v>4.1903621670158633E-4</v>
      </c>
      <c r="G42" s="18">
        <f t="shared" si="0"/>
        <v>4.1896755417700866E-4</v>
      </c>
      <c r="H42" s="13">
        <f t="shared" si="6"/>
        <v>99214.428795304397</v>
      </c>
      <c r="I42" s="13">
        <f t="shared" si="4"/>
        <v>41.567626571437664</v>
      </c>
      <c r="J42" s="13">
        <f t="shared" si="1"/>
        <v>99198.171696552308</v>
      </c>
      <c r="K42" s="13">
        <f t="shared" si="2"/>
        <v>4896255.3488421803</v>
      </c>
      <c r="L42" s="20">
        <f t="shared" si="5"/>
        <v>49.35023472184632</v>
      </c>
    </row>
    <row r="43" spans="1:12" x14ac:dyDescent="0.25">
      <c r="A43" s="16">
        <v>34</v>
      </c>
      <c r="B43" s="48">
        <v>12</v>
      </c>
      <c r="C43" s="47">
        <v>18129</v>
      </c>
      <c r="D43" s="47">
        <v>16842</v>
      </c>
      <c r="E43" s="17">
        <v>0.63890000000000002</v>
      </c>
      <c r="F43" s="18">
        <f t="shared" si="3"/>
        <v>6.8628292013382512E-4</v>
      </c>
      <c r="G43" s="18">
        <f t="shared" si="0"/>
        <v>6.8611288985877814E-4</v>
      </c>
      <c r="H43" s="13">
        <f t="shared" si="6"/>
        <v>99172.861168732954</v>
      </c>
      <c r="I43" s="13">
        <f t="shared" si="4"/>
        <v>68.043778372042766</v>
      </c>
      <c r="J43" s="13">
        <f t="shared" si="1"/>
        <v>99148.290560362817</v>
      </c>
      <c r="K43" s="13">
        <f t="shared" si="2"/>
        <v>4797057.1771456283</v>
      </c>
      <c r="L43" s="20">
        <f t="shared" si="5"/>
        <v>48.370664318980403</v>
      </c>
    </row>
    <row r="44" spans="1:12" x14ac:dyDescent="0.25">
      <c r="A44" s="16">
        <v>35</v>
      </c>
      <c r="B44" s="48">
        <v>6</v>
      </c>
      <c r="C44" s="47">
        <v>18963</v>
      </c>
      <c r="D44" s="47">
        <v>17847</v>
      </c>
      <c r="E44" s="17">
        <v>0.37480000000000002</v>
      </c>
      <c r="F44" s="18">
        <f t="shared" si="3"/>
        <v>3.2599837000814997E-4</v>
      </c>
      <c r="G44" s="18">
        <f t="shared" si="0"/>
        <v>3.2593194045666714E-4</v>
      </c>
      <c r="H44" s="13">
        <f t="shared" si="6"/>
        <v>99104.817390360913</v>
      </c>
      <c r="I44" s="13">
        <f t="shared" si="4"/>
        <v>32.301425440643982</v>
      </c>
      <c r="J44" s="13">
        <f t="shared" si="1"/>
        <v>99084.622539175427</v>
      </c>
      <c r="K44" s="13">
        <f t="shared" si="2"/>
        <v>4697908.8865852654</v>
      </c>
      <c r="L44" s="20">
        <f t="shared" si="5"/>
        <v>47.403436182933639</v>
      </c>
    </row>
    <row r="45" spans="1:12" x14ac:dyDescent="0.25">
      <c r="A45" s="16">
        <v>36</v>
      </c>
      <c r="B45" s="48">
        <v>7</v>
      </c>
      <c r="C45" s="47">
        <v>19879</v>
      </c>
      <c r="D45" s="47">
        <v>18760</v>
      </c>
      <c r="E45" s="17">
        <v>0.49299999999999999</v>
      </c>
      <c r="F45" s="18">
        <f t="shared" si="3"/>
        <v>3.6232821760397524E-4</v>
      </c>
      <c r="G45" s="18">
        <f t="shared" si="0"/>
        <v>3.6226166998800237E-4</v>
      </c>
      <c r="H45" s="13">
        <f t="shared" si="6"/>
        <v>99072.515964920269</v>
      </c>
      <c r="I45" s="13">
        <f t="shared" si="4"/>
        <v>35.890175083365044</v>
      </c>
      <c r="J45" s="13">
        <f t="shared" si="1"/>
        <v>99054.319646153002</v>
      </c>
      <c r="K45" s="13">
        <f t="shared" si="2"/>
        <v>4598824.2640460897</v>
      </c>
      <c r="L45" s="20">
        <f t="shared" si="5"/>
        <v>46.418769315139301</v>
      </c>
    </row>
    <row r="46" spans="1:12" x14ac:dyDescent="0.25">
      <c r="A46" s="16">
        <v>37</v>
      </c>
      <c r="B46" s="48">
        <v>10</v>
      </c>
      <c r="C46" s="47">
        <v>21100</v>
      </c>
      <c r="D46" s="47">
        <v>19613</v>
      </c>
      <c r="E46" s="17">
        <v>0.44669999999999999</v>
      </c>
      <c r="F46" s="18">
        <f t="shared" si="3"/>
        <v>4.9124358313069535E-4</v>
      </c>
      <c r="G46" s="18">
        <f t="shared" si="0"/>
        <v>4.9111009691419315E-4</v>
      </c>
      <c r="H46" s="13">
        <f t="shared" si="6"/>
        <v>99036.625789836908</v>
      </c>
      <c r="I46" s="13">
        <f t="shared" si="4"/>
        <v>48.637886889701484</v>
      </c>
      <c r="J46" s="13">
        <f t="shared" si="1"/>
        <v>99009.71444702083</v>
      </c>
      <c r="K46" s="13">
        <f t="shared" si="2"/>
        <v>4499769.9443999371</v>
      </c>
      <c r="L46" s="20">
        <f t="shared" si="5"/>
        <v>45.435412490211284</v>
      </c>
    </row>
    <row r="47" spans="1:12" x14ac:dyDescent="0.25">
      <c r="A47" s="16">
        <v>38</v>
      </c>
      <c r="B47" s="48">
        <v>6</v>
      </c>
      <c r="C47" s="47">
        <v>22662</v>
      </c>
      <c r="D47" s="47">
        <v>20854</v>
      </c>
      <c r="E47" s="17">
        <v>0.58560000000000001</v>
      </c>
      <c r="F47" s="18">
        <f t="shared" si="3"/>
        <v>2.7576063976468427E-4</v>
      </c>
      <c r="G47" s="18">
        <f t="shared" si="0"/>
        <v>2.757291307606065E-4</v>
      </c>
      <c r="H47" s="13">
        <f t="shared" si="6"/>
        <v>98987.987902947207</v>
      </c>
      <c r="I47" s="13">
        <f t="shared" si="4"/>
        <v>27.293871860221063</v>
      </c>
      <c r="J47" s="13">
        <f t="shared" si="1"/>
        <v>98976.677322448333</v>
      </c>
      <c r="K47" s="13">
        <f t="shared" si="2"/>
        <v>4400760.2299529165</v>
      </c>
      <c r="L47" s="20">
        <f t="shared" si="5"/>
        <v>44.457517757282254</v>
      </c>
    </row>
    <row r="48" spans="1:12" x14ac:dyDescent="0.25">
      <c r="A48" s="16">
        <v>39</v>
      </c>
      <c r="B48" s="48">
        <v>11</v>
      </c>
      <c r="C48" s="47">
        <v>23509</v>
      </c>
      <c r="D48" s="47">
        <v>22302</v>
      </c>
      <c r="E48" s="17">
        <v>0.61650000000000005</v>
      </c>
      <c r="F48" s="18">
        <f t="shared" si="3"/>
        <v>4.8023400493331294E-4</v>
      </c>
      <c r="G48" s="18">
        <f t="shared" si="0"/>
        <v>4.8014557664687144E-4</v>
      </c>
      <c r="H48" s="13">
        <f t="shared" si="6"/>
        <v>98960.694031086983</v>
      </c>
      <c r="I48" s="13">
        <f t="shared" si="4"/>
        <v>47.515539500930871</v>
      </c>
      <c r="J48" s="13">
        <f t="shared" si="1"/>
        <v>98942.471821688378</v>
      </c>
      <c r="K48" s="13">
        <f t="shared" si="2"/>
        <v>4301783.5526304683</v>
      </c>
      <c r="L48" s="20">
        <f t="shared" si="5"/>
        <v>43.469617859380904</v>
      </c>
    </row>
    <row r="49" spans="1:12" x14ac:dyDescent="0.25">
      <c r="A49" s="16">
        <v>40</v>
      </c>
      <c r="B49" s="48">
        <v>17</v>
      </c>
      <c r="C49" s="47">
        <v>24926</v>
      </c>
      <c r="D49" s="47">
        <v>23156</v>
      </c>
      <c r="E49" s="17">
        <v>0.61219999999999997</v>
      </c>
      <c r="F49" s="18">
        <f t="shared" si="3"/>
        <v>7.0712532756540911E-4</v>
      </c>
      <c r="G49" s="18">
        <f t="shared" si="0"/>
        <v>7.069314705539381E-4</v>
      </c>
      <c r="H49" s="13">
        <f t="shared" si="6"/>
        <v>98913.178491586048</v>
      </c>
      <c r="I49" s="13">
        <f t="shared" si="4"/>
        <v>69.92483872822109</v>
      </c>
      <c r="J49" s="13">
        <f t="shared" si="1"/>
        <v>98886.061639127234</v>
      </c>
      <c r="K49" s="13">
        <f t="shared" si="2"/>
        <v>4202841.0808087802</v>
      </c>
      <c r="L49" s="20">
        <f t="shared" si="5"/>
        <v>42.490203478460565</v>
      </c>
    </row>
    <row r="50" spans="1:12" x14ac:dyDescent="0.25">
      <c r="A50" s="16">
        <v>41</v>
      </c>
      <c r="B50" s="48">
        <v>14</v>
      </c>
      <c r="C50" s="47">
        <v>26302</v>
      </c>
      <c r="D50" s="47">
        <v>24591</v>
      </c>
      <c r="E50" s="17">
        <v>0.6331</v>
      </c>
      <c r="F50" s="18">
        <f t="shared" si="3"/>
        <v>5.5017389424871787E-4</v>
      </c>
      <c r="G50" s="18">
        <f t="shared" si="0"/>
        <v>5.5006285921904133E-4</v>
      </c>
      <c r="H50" s="13">
        <f t="shared" si="6"/>
        <v>98843.25365285782</v>
      </c>
      <c r="I50" s="13">
        <f t="shared" si="4"/>
        <v>54.370002718803924</v>
      </c>
      <c r="J50" s="13">
        <f t="shared" si="1"/>
        <v>98823.305298860287</v>
      </c>
      <c r="K50" s="13">
        <f t="shared" si="2"/>
        <v>4103955.0191696528</v>
      </c>
      <c r="L50" s="20">
        <f t="shared" si="5"/>
        <v>41.519829300469375</v>
      </c>
    </row>
    <row r="51" spans="1:12" x14ac:dyDescent="0.25">
      <c r="A51" s="16">
        <v>42</v>
      </c>
      <c r="B51" s="48">
        <v>19</v>
      </c>
      <c r="C51" s="47">
        <v>26404</v>
      </c>
      <c r="D51" s="47">
        <v>25924</v>
      </c>
      <c r="E51" s="17">
        <v>0.49109999999999998</v>
      </c>
      <c r="F51" s="18">
        <f t="shared" si="3"/>
        <v>7.2618865616878153E-4</v>
      </c>
      <c r="G51" s="18">
        <f t="shared" si="0"/>
        <v>7.2592038691281539E-4</v>
      </c>
      <c r="H51" s="13">
        <f t="shared" si="6"/>
        <v>98788.883650139018</v>
      </c>
      <c r="I51" s="13">
        <f t="shared" si="4"/>
        <v>71.712864641994017</v>
      </c>
      <c r="J51" s="13">
        <f t="shared" si="1"/>
        <v>98752.388973322712</v>
      </c>
      <c r="K51" s="13">
        <f t="shared" si="2"/>
        <v>4005131.7138707926</v>
      </c>
      <c r="L51" s="20">
        <f t="shared" si="5"/>
        <v>40.542331949564009</v>
      </c>
    </row>
    <row r="52" spans="1:12" x14ac:dyDescent="0.25">
      <c r="A52" s="16">
        <v>43</v>
      </c>
      <c r="B52" s="48">
        <v>14</v>
      </c>
      <c r="C52" s="47">
        <v>26692</v>
      </c>
      <c r="D52" s="47">
        <v>26076</v>
      </c>
      <c r="E52" s="17">
        <v>0.55089999999999995</v>
      </c>
      <c r="F52" s="18">
        <f t="shared" si="3"/>
        <v>5.3062462098241354E-4</v>
      </c>
      <c r="G52" s="18">
        <f t="shared" si="0"/>
        <v>5.3049820139510861E-4</v>
      </c>
      <c r="H52" s="13">
        <f t="shared" si="6"/>
        <v>98717.17078549703</v>
      </c>
      <c r="I52" s="13">
        <f t="shared" si="4"/>
        <v>52.369281548519936</v>
      </c>
      <c r="J52" s="13">
        <f t="shared" si="1"/>
        <v>98693.65174115359</v>
      </c>
      <c r="K52" s="13">
        <f t="shared" si="2"/>
        <v>3906379.32489747</v>
      </c>
      <c r="L52" s="20">
        <f t="shared" si="5"/>
        <v>39.57142707610268</v>
      </c>
    </row>
    <row r="53" spans="1:12" x14ac:dyDescent="0.25">
      <c r="A53" s="16">
        <v>44</v>
      </c>
      <c r="B53" s="48">
        <v>21</v>
      </c>
      <c r="C53" s="47">
        <v>26569</v>
      </c>
      <c r="D53" s="47">
        <v>26362</v>
      </c>
      <c r="E53" s="17">
        <v>0.54959999999999998</v>
      </c>
      <c r="F53" s="18">
        <f t="shared" si="3"/>
        <v>7.9348585894844234E-4</v>
      </c>
      <c r="G53" s="18">
        <f t="shared" si="0"/>
        <v>7.9320237949835658E-4</v>
      </c>
      <c r="H53" s="13">
        <f t="shared" si="6"/>
        <v>98664.801503948504</v>
      </c>
      <c r="I53" s="13">
        <f t="shared" si="4"/>
        <v>78.261155325664987</v>
      </c>
      <c r="J53" s="13">
        <f t="shared" si="1"/>
        <v>98629.552679589819</v>
      </c>
      <c r="K53" s="13">
        <f t="shared" si="2"/>
        <v>3807685.6731563164</v>
      </c>
      <c r="L53" s="20">
        <f t="shared" si="5"/>
        <v>38.592138382845022</v>
      </c>
    </row>
    <row r="54" spans="1:12" x14ac:dyDescent="0.25">
      <c r="A54" s="16">
        <v>45</v>
      </c>
      <c r="B54" s="48">
        <v>28</v>
      </c>
      <c r="C54" s="47">
        <v>25590</v>
      </c>
      <c r="D54" s="47">
        <v>26219</v>
      </c>
      <c r="E54" s="17">
        <v>0.59109999999999996</v>
      </c>
      <c r="F54" s="18">
        <f t="shared" si="3"/>
        <v>1.0808932810901582E-3</v>
      </c>
      <c r="G54" s="18">
        <f t="shared" si="0"/>
        <v>1.0804157618892077E-3</v>
      </c>
      <c r="H54" s="13">
        <f t="shared" si="6"/>
        <v>98586.540348622832</v>
      </c>
      <c r="I54" s="13">
        <f t="shared" si="4"/>
        <v>106.51445210277845</v>
      </c>
      <c r="J54" s="13">
        <f t="shared" si="1"/>
        <v>98542.986589157998</v>
      </c>
      <c r="K54" s="13">
        <f t="shared" si="2"/>
        <v>3709056.1204767264</v>
      </c>
      <c r="L54" s="20">
        <f t="shared" si="5"/>
        <v>37.622337769037443</v>
      </c>
    </row>
    <row r="55" spans="1:12" x14ac:dyDescent="0.25">
      <c r="A55" s="16">
        <v>46</v>
      </c>
      <c r="B55" s="48">
        <v>17</v>
      </c>
      <c r="C55" s="47">
        <v>24010</v>
      </c>
      <c r="D55" s="47">
        <v>25298</v>
      </c>
      <c r="E55" s="17">
        <v>0.48680000000000001</v>
      </c>
      <c r="F55" s="18">
        <f t="shared" si="3"/>
        <v>6.8954327898109835E-4</v>
      </c>
      <c r="G55" s="18">
        <f t="shared" si="0"/>
        <v>6.8929935412974884E-4</v>
      </c>
      <c r="H55" s="13">
        <f t="shared" si="6"/>
        <v>98480.025896520048</v>
      </c>
      <c r="I55" s="13">
        <f t="shared" si="4"/>
        <v>67.882218245152202</v>
      </c>
      <c r="J55" s="13">
        <f t="shared" si="1"/>
        <v>98445.188742116632</v>
      </c>
      <c r="K55" s="13">
        <f t="shared" si="2"/>
        <v>3610513.1338875685</v>
      </c>
      <c r="L55" s="20">
        <f t="shared" si="5"/>
        <v>36.662390175256363</v>
      </c>
    </row>
    <row r="56" spans="1:12" x14ac:dyDescent="0.25">
      <c r="A56" s="16">
        <v>47</v>
      </c>
      <c r="B56" s="48">
        <v>34</v>
      </c>
      <c r="C56" s="47">
        <v>23070</v>
      </c>
      <c r="D56" s="47">
        <v>23757</v>
      </c>
      <c r="E56" s="17">
        <v>0.46400000000000002</v>
      </c>
      <c r="F56" s="18">
        <f t="shared" si="3"/>
        <v>1.4521536720268221E-3</v>
      </c>
      <c r="G56" s="18">
        <f t="shared" si="0"/>
        <v>1.4510242609549345E-3</v>
      </c>
      <c r="H56" s="13">
        <f t="shared" si="6"/>
        <v>98412.143678274893</v>
      </c>
      <c r="I56" s="13">
        <f t="shared" si="4"/>
        <v>142.79840804975964</v>
      </c>
      <c r="J56" s="13">
        <f t="shared" si="1"/>
        <v>98335.60373156023</v>
      </c>
      <c r="K56" s="13">
        <f t="shared" si="2"/>
        <v>3512067.9451454519</v>
      </c>
      <c r="L56" s="20">
        <f t="shared" si="5"/>
        <v>35.687343186293823</v>
      </c>
    </row>
    <row r="57" spans="1:12" x14ac:dyDescent="0.25">
      <c r="A57" s="16">
        <v>48</v>
      </c>
      <c r="B57" s="48">
        <v>39</v>
      </c>
      <c r="C57" s="47">
        <v>22675</v>
      </c>
      <c r="D57" s="47">
        <v>22852</v>
      </c>
      <c r="E57" s="17">
        <v>0.51119999999999999</v>
      </c>
      <c r="F57" s="18">
        <f t="shared" si="3"/>
        <v>1.7132690491356776E-3</v>
      </c>
      <c r="G57" s="18">
        <f t="shared" si="0"/>
        <v>1.7118354795126827E-3</v>
      </c>
      <c r="H57" s="13">
        <f t="shared" si="6"/>
        <v>98269.345270225138</v>
      </c>
      <c r="I57" s="13">
        <f t="shared" si="4"/>
        <v>168.22095178205322</v>
      </c>
      <c r="J57" s="13">
        <f t="shared" si="1"/>
        <v>98187.118868994061</v>
      </c>
      <c r="K57" s="13">
        <f t="shared" si="2"/>
        <v>3413732.3414138919</v>
      </c>
      <c r="L57" s="20">
        <f t="shared" si="5"/>
        <v>34.73852738131783</v>
      </c>
    </row>
    <row r="58" spans="1:12" x14ac:dyDescent="0.25">
      <c r="A58" s="16">
        <v>49</v>
      </c>
      <c r="B58" s="48">
        <v>35</v>
      </c>
      <c r="C58" s="47">
        <v>21433</v>
      </c>
      <c r="D58" s="47">
        <v>22428</v>
      </c>
      <c r="E58" s="17">
        <v>0.50329999999999997</v>
      </c>
      <c r="F58" s="18">
        <f t="shared" si="3"/>
        <v>1.5959508447139828E-3</v>
      </c>
      <c r="G58" s="18">
        <f t="shared" si="0"/>
        <v>1.594686722540389E-3</v>
      </c>
      <c r="H58" s="13">
        <f t="shared" si="6"/>
        <v>98101.124318443079</v>
      </c>
      <c r="I58" s="13">
        <f t="shared" si="4"/>
        <v>156.44056041690524</v>
      </c>
      <c r="J58" s="13">
        <f t="shared" si="1"/>
        <v>98023.420292084003</v>
      </c>
      <c r="K58" s="13">
        <f t="shared" si="2"/>
        <v>3315545.2225448978</v>
      </c>
      <c r="L58" s="20">
        <f t="shared" si="5"/>
        <v>33.797219405787921</v>
      </c>
    </row>
    <row r="59" spans="1:12" x14ac:dyDescent="0.25">
      <c r="A59" s="16">
        <v>50</v>
      </c>
      <c r="B59" s="48">
        <v>47</v>
      </c>
      <c r="C59" s="47">
        <v>20922</v>
      </c>
      <c r="D59" s="47">
        <v>21192</v>
      </c>
      <c r="E59" s="17">
        <v>0.53420000000000001</v>
      </c>
      <c r="F59" s="18">
        <f t="shared" si="3"/>
        <v>2.2320368523531366E-3</v>
      </c>
      <c r="G59" s="18">
        <f t="shared" si="0"/>
        <v>2.2297186522977019E-3</v>
      </c>
      <c r="H59" s="13">
        <f t="shared" si="6"/>
        <v>97944.683758026178</v>
      </c>
      <c r="I59" s="13">
        <f t="shared" si="4"/>
        <v>218.38908826867075</v>
      </c>
      <c r="J59" s="13">
        <f t="shared" si="1"/>
        <v>97842.958120710638</v>
      </c>
      <c r="K59" s="13">
        <f t="shared" si="2"/>
        <v>3217521.8022528137</v>
      </c>
      <c r="L59" s="20">
        <f t="shared" si="5"/>
        <v>32.850397579533258</v>
      </c>
    </row>
    <row r="60" spans="1:12" x14ac:dyDescent="0.25">
      <c r="A60" s="16">
        <v>51</v>
      </c>
      <c r="B60" s="48">
        <v>47</v>
      </c>
      <c r="C60" s="47">
        <v>20360</v>
      </c>
      <c r="D60" s="47">
        <v>20669</v>
      </c>
      <c r="E60" s="17">
        <v>0.52490000000000003</v>
      </c>
      <c r="F60" s="18">
        <f t="shared" si="3"/>
        <v>2.2910624192644226E-3</v>
      </c>
      <c r="G60" s="18">
        <f t="shared" si="0"/>
        <v>2.2885713465306671E-3</v>
      </c>
      <c r="H60" s="13">
        <f t="shared" si="6"/>
        <v>97726.29466975751</v>
      </c>
      <c r="I60" s="13">
        <f t="shared" si="4"/>
        <v>223.65359778381969</v>
      </c>
      <c r="J60" s="13">
        <f t="shared" si="1"/>
        <v>97620.036845450421</v>
      </c>
      <c r="K60" s="13">
        <f t="shared" si="2"/>
        <v>3119678.844132103</v>
      </c>
      <c r="L60" s="20">
        <f t="shared" si="5"/>
        <v>31.922614631756037</v>
      </c>
    </row>
    <row r="61" spans="1:12" x14ac:dyDescent="0.25">
      <c r="A61" s="16">
        <v>52</v>
      </c>
      <c r="B61" s="48">
        <v>69</v>
      </c>
      <c r="C61" s="47">
        <v>19706</v>
      </c>
      <c r="D61" s="47">
        <v>20165</v>
      </c>
      <c r="E61" s="17">
        <v>0.56820000000000004</v>
      </c>
      <c r="F61" s="18">
        <f t="shared" si="3"/>
        <v>3.4611622482506083E-3</v>
      </c>
      <c r="G61" s="18">
        <f t="shared" si="0"/>
        <v>3.4559971573071037E-3</v>
      </c>
      <c r="H61" s="13">
        <f t="shared" si="6"/>
        <v>97502.641071973689</v>
      </c>
      <c r="I61" s="13">
        <f t="shared" si="4"/>
        <v>336.96885037467592</v>
      </c>
      <c r="J61" s="13">
        <f t="shared" si="1"/>
        <v>97357.137922381909</v>
      </c>
      <c r="K61" s="13">
        <f t="shared" si="2"/>
        <v>3022058.8072866527</v>
      </c>
      <c r="L61" s="20">
        <f t="shared" si="5"/>
        <v>30.99463536639848</v>
      </c>
    </row>
    <row r="62" spans="1:12" x14ac:dyDescent="0.25">
      <c r="A62" s="16">
        <v>53</v>
      </c>
      <c r="B62" s="48">
        <v>66</v>
      </c>
      <c r="C62" s="47">
        <v>18430</v>
      </c>
      <c r="D62" s="47">
        <v>19493</v>
      </c>
      <c r="E62" s="17">
        <v>0.4844</v>
      </c>
      <c r="F62" s="18">
        <f t="shared" si="3"/>
        <v>3.4807372834427656E-3</v>
      </c>
      <c r="G62" s="18">
        <f t="shared" si="0"/>
        <v>3.4745017059171646E-3</v>
      </c>
      <c r="H62" s="13">
        <f t="shared" si="6"/>
        <v>97165.672221599016</v>
      </c>
      <c r="I62" s="13">
        <f t="shared" si="4"/>
        <v>337.60229389053382</v>
      </c>
      <c r="J62" s="13">
        <f t="shared" si="1"/>
        <v>96991.604478869049</v>
      </c>
      <c r="K62" s="13">
        <f t="shared" si="2"/>
        <v>2924701.6693642708</v>
      </c>
      <c r="L62" s="20">
        <f t="shared" si="5"/>
        <v>30.100153711632913</v>
      </c>
    </row>
    <row r="63" spans="1:12" x14ac:dyDescent="0.25">
      <c r="A63" s="16">
        <v>54</v>
      </c>
      <c r="B63" s="48">
        <v>68</v>
      </c>
      <c r="C63" s="47">
        <v>17764</v>
      </c>
      <c r="D63" s="47">
        <v>18264</v>
      </c>
      <c r="E63" s="17">
        <v>0.49959999999999999</v>
      </c>
      <c r="F63" s="18">
        <f t="shared" si="3"/>
        <v>3.7748417897191075E-3</v>
      </c>
      <c r="G63" s="18">
        <f t="shared" si="0"/>
        <v>3.7677248181452209E-3</v>
      </c>
      <c r="H63" s="13">
        <f t="shared" si="6"/>
        <v>96828.069927708479</v>
      </c>
      <c r="I63" s="13">
        <f t="shared" si="4"/>
        <v>364.82152215972815</v>
      </c>
      <c r="J63" s="13">
        <f t="shared" si="1"/>
        <v>96645.513238019746</v>
      </c>
      <c r="K63" s="13">
        <f t="shared" si="2"/>
        <v>2827710.0648854016</v>
      </c>
      <c r="L63" s="20">
        <f t="shared" si="5"/>
        <v>29.203412471162142</v>
      </c>
    </row>
    <row r="64" spans="1:12" x14ac:dyDescent="0.25">
      <c r="A64" s="16">
        <v>55</v>
      </c>
      <c r="B64" s="48">
        <v>60</v>
      </c>
      <c r="C64" s="47">
        <v>17651</v>
      </c>
      <c r="D64" s="47">
        <v>17548</v>
      </c>
      <c r="E64" s="17">
        <v>0.53220000000000001</v>
      </c>
      <c r="F64" s="18">
        <f t="shared" si="3"/>
        <v>3.4091877610159379E-3</v>
      </c>
      <c r="G64" s="18">
        <f t="shared" si="0"/>
        <v>3.4037593841646221E-3</v>
      </c>
      <c r="H64" s="13">
        <f t="shared" si="6"/>
        <v>96463.248405548744</v>
      </c>
      <c r="I64" s="13">
        <f t="shared" si="4"/>
        <v>328.33768698738953</v>
      </c>
      <c r="J64" s="13">
        <f t="shared" si="1"/>
        <v>96309.652035576044</v>
      </c>
      <c r="K64" s="13">
        <f t="shared" si="2"/>
        <v>2731064.5516473819</v>
      </c>
      <c r="L64" s="20">
        <f t="shared" si="5"/>
        <v>28.311969550988977</v>
      </c>
    </row>
    <row r="65" spans="1:12" x14ac:dyDescent="0.25">
      <c r="A65" s="16">
        <v>56</v>
      </c>
      <c r="B65" s="48">
        <v>70</v>
      </c>
      <c r="C65" s="47">
        <v>16821</v>
      </c>
      <c r="D65" s="47">
        <v>17403</v>
      </c>
      <c r="E65" s="17">
        <v>0.4708</v>
      </c>
      <c r="F65" s="18">
        <f t="shared" si="3"/>
        <v>4.090696587190276E-3</v>
      </c>
      <c r="G65" s="18">
        <f t="shared" si="0"/>
        <v>4.0818601899907658E-3</v>
      </c>
      <c r="H65" s="13">
        <f t="shared" si="6"/>
        <v>96134.910718561354</v>
      </c>
      <c r="I65" s="13">
        <f t="shared" si="4"/>
        <v>392.40926493041218</v>
      </c>
      <c r="J65" s="13">
        <f t="shared" si="1"/>
        <v>95927.247735560188</v>
      </c>
      <c r="K65" s="13">
        <f t="shared" si="2"/>
        <v>2634754.899611806</v>
      </c>
      <c r="L65" s="20">
        <f t="shared" si="5"/>
        <v>27.406848146196882</v>
      </c>
    </row>
    <row r="66" spans="1:12" x14ac:dyDescent="0.25">
      <c r="A66" s="16">
        <v>57</v>
      </c>
      <c r="B66" s="48">
        <v>82</v>
      </c>
      <c r="C66" s="47">
        <v>15979</v>
      </c>
      <c r="D66" s="47">
        <v>16574</v>
      </c>
      <c r="E66" s="17">
        <v>0.53300000000000003</v>
      </c>
      <c r="F66" s="18">
        <f t="shared" si="3"/>
        <v>5.037938131662212E-3</v>
      </c>
      <c r="G66" s="18">
        <f t="shared" si="0"/>
        <v>5.0261131093656472E-3</v>
      </c>
      <c r="H66" s="13">
        <f t="shared" si="6"/>
        <v>95742.501453630946</v>
      </c>
      <c r="I66" s="13">
        <f t="shared" si="4"/>
        <v>481.21264167955405</v>
      </c>
      <c r="J66" s="13">
        <f t="shared" si="1"/>
        <v>95517.775149966605</v>
      </c>
      <c r="K66" s="13">
        <f t="shared" si="2"/>
        <v>2538827.6518762456</v>
      </c>
      <c r="L66" s="20">
        <f t="shared" si="5"/>
        <v>26.517247965427615</v>
      </c>
    </row>
    <row r="67" spans="1:12" x14ac:dyDescent="0.25">
      <c r="A67" s="16">
        <v>58</v>
      </c>
      <c r="B67" s="48">
        <v>68</v>
      </c>
      <c r="C67" s="47">
        <v>15456</v>
      </c>
      <c r="D67" s="47">
        <v>15740</v>
      </c>
      <c r="E67" s="17">
        <v>0.48320000000000002</v>
      </c>
      <c r="F67" s="18">
        <f t="shared" si="3"/>
        <v>4.3595332734966017E-3</v>
      </c>
      <c r="G67" s="18">
        <f t="shared" si="0"/>
        <v>4.3497332948236938E-3</v>
      </c>
      <c r="H67" s="13">
        <f t="shared" si="6"/>
        <v>95261.288811951395</v>
      </c>
      <c r="I67" s="13">
        <f t="shared" si="4"/>
        <v>414.36119965316084</v>
      </c>
      <c r="J67" s="13">
        <f t="shared" si="1"/>
        <v>95047.146943970642</v>
      </c>
      <c r="K67" s="13">
        <f t="shared" si="2"/>
        <v>2443309.876726279</v>
      </c>
      <c r="L67" s="20">
        <f t="shared" si="5"/>
        <v>25.648507459829197</v>
      </c>
    </row>
    <row r="68" spans="1:12" x14ac:dyDescent="0.25">
      <c r="A68" s="16">
        <v>59</v>
      </c>
      <c r="B68" s="48">
        <v>84</v>
      </c>
      <c r="C68" s="47">
        <v>15654</v>
      </c>
      <c r="D68" s="47">
        <v>15248</v>
      </c>
      <c r="E68" s="17">
        <v>0.50870000000000004</v>
      </c>
      <c r="F68" s="18">
        <f t="shared" si="3"/>
        <v>5.4365413241861367E-3</v>
      </c>
      <c r="G68" s="18">
        <f t="shared" si="0"/>
        <v>5.4220591519284983E-3</v>
      </c>
      <c r="H68" s="13">
        <f t="shared" si="6"/>
        <v>94846.927612298241</v>
      </c>
      <c r="I68" s="13">
        <f t="shared" si="4"/>
        <v>514.26565189256144</v>
      </c>
      <c r="J68" s="13">
        <f t="shared" si="1"/>
        <v>94594.26889752342</v>
      </c>
      <c r="K68" s="13">
        <f t="shared" si="2"/>
        <v>2348262.7297823085</v>
      </c>
      <c r="L68" s="20">
        <f t="shared" si="5"/>
        <v>24.758448047797629</v>
      </c>
    </row>
    <row r="69" spans="1:12" x14ac:dyDescent="0.25">
      <c r="A69" s="16">
        <v>60</v>
      </c>
      <c r="B69" s="48">
        <v>93</v>
      </c>
      <c r="C69" s="47">
        <v>15299</v>
      </c>
      <c r="D69" s="47">
        <v>15421</v>
      </c>
      <c r="E69" s="17">
        <v>0.4501</v>
      </c>
      <c r="F69" s="18">
        <f t="shared" si="3"/>
        <v>6.0546875000000002E-3</v>
      </c>
      <c r="G69" s="18">
        <f t="shared" si="0"/>
        <v>6.0345954793599409E-3</v>
      </c>
      <c r="H69" s="13">
        <f t="shared" si="6"/>
        <v>94332.661960405676</v>
      </c>
      <c r="I69" s="13">
        <f t="shared" si="4"/>
        <v>569.2594554222535</v>
      </c>
      <c r="J69" s="13">
        <f t="shared" si="1"/>
        <v>94019.626185868969</v>
      </c>
      <c r="K69" s="13">
        <f t="shared" si="2"/>
        <v>2253668.4608847848</v>
      </c>
      <c r="L69" s="20">
        <f t="shared" si="5"/>
        <v>23.890648414339445</v>
      </c>
    </row>
    <row r="70" spans="1:12" x14ac:dyDescent="0.25">
      <c r="A70" s="16">
        <v>61</v>
      </c>
      <c r="B70" s="48">
        <v>101</v>
      </c>
      <c r="C70" s="47">
        <v>15104</v>
      </c>
      <c r="D70" s="47">
        <v>15066</v>
      </c>
      <c r="E70" s="17">
        <v>0.4793</v>
      </c>
      <c r="F70" s="18">
        <f t="shared" si="3"/>
        <v>6.695392774279085E-3</v>
      </c>
      <c r="G70" s="18">
        <f t="shared" si="0"/>
        <v>6.6721317811823258E-3</v>
      </c>
      <c r="H70" s="13">
        <f t="shared" si="6"/>
        <v>93763.402504983416</v>
      </c>
      <c r="I70" s="13">
        <f t="shared" si="4"/>
        <v>625.60177776529031</v>
      </c>
      <c r="J70" s="13">
        <f t="shared" si="1"/>
        <v>93437.651659301031</v>
      </c>
      <c r="K70" s="13">
        <f t="shared" si="2"/>
        <v>2159648.8346989159</v>
      </c>
      <c r="L70" s="20">
        <f t="shared" si="5"/>
        <v>23.03296144339614</v>
      </c>
    </row>
    <row r="71" spans="1:12" x14ac:dyDescent="0.25">
      <c r="A71" s="16">
        <v>62</v>
      </c>
      <c r="B71" s="48">
        <v>101</v>
      </c>
      <c r="C71" s="47">
        <v>15314</v>
      </c>
      <c r="D71" s="47">
        <v>14820</v>
      </c>
      <c r="E71" s="17">
        <v>0.50449999999999995</v>
      </c>
      <c r="F71" s="18">
        <f t="shared" si="3"/>
        <v>6.703391517886772E-3</v>
      </c>
      <c r="G71" s="18">
        <f t="shared" si="0"/>
        <v>6.6811997092950477E-3</v>
      </c>
      <c r="H71" s="13">
        <f t="shared" si="6"/>
        <v>93137.800727218128</v>
      </c>
      <c r="I71" s="13">
        <f t="shared" si="4"/>
        <v>622.27224714306988</v>
      </c>
      <c r="J71" s="13">
        <f t="shared" si="1"/>
        <v>92829.464828758733</v>
      </c>
      <c r="K71" s="13">
        <f t="shared" si="2"/>
        <v>2066211.1830396147</v>
      </c>
      <c r="L71" s="20">
        <f t="shared" si="5"/>
        <v>22.184453217777079</v>
      </c>
    </row>
    <row r="72" spans="1:12" x14ac:dyDescent="0.25">
      <c r="A72" s="16">
        <v>63</v>
      </c>
      <c r="B72" s="48">
        <v>120</v>
      </c>
      <c r="C72" s="47">
        <v>14560</v>
      </c>
      <c r="D72" s="47">
        <v>15087</v>
      </c>
      <c r="E72" s="17">
        <v>0.52259999999999995</v>
      </c>
      <c r="F72" s="18">
        <f t="shared" si="3"/>
        <v>8.0952541572503114E-3</v>
      </c>
      <c r="G72" s="18">
        <f t="shared" si="0"/>
        <v>8.0640890791536038E-3</v>
      </c>
      <c r="H72" s="13">
        <f t="shared" si="6"/>
        <v>92515.528480075052</v>
      </c>
      <c r="I72" s="13">
        <f t="shared" si="4"/>
        <v>746.0534628682974</v>
      </c>
      <c r="J72" s="13">
        <f t="shared" si="1"/>
        <v>92159.362556901731</v>
      </c>
      <c r="K72" s="13">
        <f t="shared" si="2"/>
        <v>1973381.718210856</v>
      </c>
      <c r="L72" s="20">
        <f t="shared" si="5"/>
        <v>21.330275583259091</v>
      </c>
    </row>
    <row r="73" spans="1:12" x14ac:dyDescent="0.25">
      <c r="A73" s="16">
        <v>64</v>
      </c>
      <c r="B73" s="48">
        <v>117</v>
      </c>
      <c r="C73" s="47">
        <v>14341</v>
      </c>
      <c r="D73" s="47">
        <v>14299</v>
      </c>
      <c r="E73" s="17">
        <v>0.49880000000000002</v>
      </c>
      <c r="F73" s="18">
        <f t="shared" si="3"/>
        <v>8.170391061452514E-3</v>
      </c>
      <c r="G73" s="18">
        <f t="shared" ref="G73:G108" si="7">F73/((1+(1-E73)*F73))</f>
        <v>8.1370697607821112E-3</v>
      </c>
      <c r="H73" s="13">
        <f t="shared" si="6"/>
        <v>91769.475017206758</v>
      </c>
      <c r="I73" s="13">
        <f t="shared" si="4"/>
        <v>746.73462012536254</v>
      </c>
      <c r="J73" s="13">
        <f t="shared" ref="J73:J108" si="8">H74+I73*E73</f>
        <v>91395.211625599928</v>
      </c>
      <c r="K73" s="13">
        <f t="shared" ref="K73:K97" si="9">K74+J73</f>
        <v>1881222.3556539542</v>
      </c>
      <c r="L73" s="20">
        <f t="shared" si="5"/>
        <v>20.499434646446712</v>
      </c>
    </row>
    <row r="74" spans="1:12" x14ac:dyDescent="0.25">
      <c r="A74" s="16">
        <v>65</v>
      </c>
      <c r="B74" s="48">
        <v>150</v>
      </c>
      <c r="C74" s="47">
        <v>13987</v>
      </c>
      <c r="D74" s="47">
        <v>14085</v>
      </c>
      <c r="E74" s="17">
        <v>0.5181</v>
      </c>
      <c r="F74" s="18">
        <f t="shared" ref="F74:F108" si="10">B74/((C74+D74)/2)</f>
        <v>1.0686805357651753E-2</v>
      </c>
      <c r="G74" s="18">
        <f t="shared" si="7"/>
        <v>1.0632050600055216E-2</v>
      </c>
      <c r="H74" s="13">
        <f t="shared" si="6"/>
        <v>91022.74039708139</v>
      </c>
      <c r="I74" s="13">
        <f t="shared" ref="I74:I108" si="11">H74*G74</f>
        <v>967.75838165745938</v>
      </c>
      <c r="J74" s="13">
        <f t="shared" si="8"/>
        <v>90556.377632960663</v>
      </c>
      <c r="K74" s="13">
        <f t="shared" si="9"/>
        <v>1789827.1440283542</v>
      </c>
      <c r="L74" s="20">
        <f t="shared" ref="L74:L108" si="12">K74/H74</f>
        <v>19.663516350093808</v>
      </c>
    </row>
    <row r="75" spans="1:12" x14ac:dyDescent="0.25">
      <c r="A75" s="16">
        <v>66</v>
      </c>
      <c r="B75" s="48">
        <v>147</v>
      </c>
      <c r="C75" s="47">
        <v>14785</v>
      </c>
      <c r="D75" s="47">
        <v>13712</v>
      </c>
      <c r="E75" s="17">
        <v>0.50390000000000001</v>
      </c>
      <c r="F75" s="18">
        <f t="shared" si="10"/>
        <v>1.0316875460574797E-2</v>
      </c>
      <c r="G75" s="18">
        <f t="shared" si="7"/>
        <v>1.0264340493395115E-2</v>
      </c>
      <c r="H75" s="13">
        <f t="shared" ref="H75:H108" si="13">H74-I74</f>
        <v>90054.982015423928</v>
      </c>
      <c r="I75" s="13">
        <f t="shared" si="11"/>
        <v>924.35499853288468</v>
      </c>
      <c r="J75" s="13">
        <f t="shared" si="8"/>
        <v>89596.40950065176</v>
      </c>
      <c r="K75" s="13">
        <f t="shared" si="9"/>
        <v>1699270.7663953935</v>
      </c>
      <c r="L75" s="20">
        <f t="shared" si="12"/>
        <v>18.869258850158399</v>
      </c>
    </row>
    <row r="76" spans="1:12" x14ac:dyDescent="0.25">
      <c r="A76" s="16">
        <v>67</v>
      </c>
      <c r="B76" s="48">
        <v>172</v>
      </c>
      <c r="C76" s="47">
        <v>14677</v>
      </c>
      <c r="D76" s="47">
        <v>14463</v>
      </c>
      <c r="E76" s="17">
        <v>0.4844</v>
      </c>
      <c r="F76" s="18">
        <f t="shared" si="10"/>
        <v>1.1805078929306795E-2</v>
      </c>
      <c r="G76" s="18">
        <f t="shared" si="7"/>
        <v>1.1733659678244496E-2</v>
      </c>
      <c r="H76" s="13">
        <f t="shared" si="13"/>
        <v>89130.627016891041</v>
      </c>
      <c r="I76" s="13">
        <f t="shared" si="11"/>
        <v>1045.8284443247439</v>
      </c>
      <c r="J76" s="13">
        <f t="shared" si="8"/>
        <v>88591.397870997214</v>
      </c>
      <c r="K76" s="13">
        <f t="shared" si="9"/>
        <v>1609674.3568947418</v>
      </c>
      <c r="L76" s="20">
        <f t="shared" si="12"/>
        <v>18.059722126600704</v>
      </c>
    </row>
    <row r="77" spans="1:12" x14ac:dyDescent="0.25">
      <c r="A77" s="16">
        <v>68</v>
      </c>
      <c r="B77" s="48">
        <v>171</v>
      </c>
      <c r="C77" s="47">
        <v>13769</v>
      </c>
      <c r="D77" s="47">
        <v>14373</v>
      </c>
      <c r="E77" s="17">
        <v>0.48609999999999998</v>
      </c>
      <c r="F77" s="18">
        <f t="shared" si="10"/>
        <v>1.2152654395565347E-2</v>
      </c>
      <c r="G77" s="18">
        <f t="shared" si="7"/>
        <v>1.2077229091524906E-2</v>
      </c>
      <c r="H77" s="13">
        <f t="shared" si="13"/>
        <v>88084.798572566302</v>
      </c>
      <c r="I77" s="13">
        <f t="shared" si="11"/>
        <v>1063.8202918417091</v>
      </c>
      <c r="J77" s="13">
        <f t="shared" si="8"/>
        <v>87538.101324588846</v>
      </c>
      <c r="K77" s="13">
        <f t="shared" si="9"/>
        <v>1521082.9590237446</v>
      </c>
      <c r="L77" s="20">
        <f t="shared" si="12"/>
        <v>17.268393453504252</v>
      </c>
    </row>
    <row r="78" spans="1:12" x14ac:dyDescent="0.25">
      <c r="A78" s="16">
        <v>69</v>
      </c>
      <c r="B78" s="48">
        <v>176</v>
      </c>
      <c r="C78" s="47">
        <v>13730</v>
      </c>
      <c r="D78" s="47">
        <v>13482</v>
      </c>
      <c r="E78" s="17">
        <v>0.5091</v>
      </c>
      <c r="F78" s="18">
        <f t="shared" si="10"/>
        <v>1.2935469645744524E-2</v>
      </c>
      <c r="G78" s="18">
        <f t="shared" si="7"/>
        <v>1.2853847431141062E-2</v>
      </c>
      <c r="H78" s="13">
        <f t="shared" si="13"/>
        <v>87020.978280724594</v>
      </c>
      <c r="I78" s="13">
        <f t="shared" si="11"/>
        <v>1118.5543781290739</v>
      </c>
      <c r="J78" s="13">
        <f t="shared" si="8"/>
        <v>86471.879936501035</v>
      </c>
      <c r="K78" s="13">
        <f t="shared" si="9"/>
        <v>1433544.8576991558</v>
      </c>
      <c r="L78" s="20">
        <f t="shared" si="12"/>
        <v>16.473554837255723</v>
      </c>
    </row>
    <row r="79" spans="1:12" x14ac:dyDescent="0.25">
      <c r="A79" s="16">
        <v>70</v>
      </c>
      <c r="B79" s="48">
        <v>214</v>
      </c>
      <c r="C79" s="47">
        <v>14287</v>
      </c>
      <c r="D79" s="47">
        <v>13444</v>
      </c>
      <c r="E79" s="17">
        <v>0.51659999999999995</v>
      </c>
      <c r="F79" s="18">
        <f t="shared" si="10"/>
        <v>1.5433990840575529E-2</v>
      </c>
      <c r="G79" s="18">
        <f t="shared" si="7"/>
        <v>1.5319693804277713E-2</v>
      </c>
      <c r="H79" s="13">
        <f t="shared" si="13"/>
        <v>85902.423902595518</v>
      </c>
      <c r="I79" s="13">
        <f t="shared" si="11"/>
        <v>1315.9988312330302</v>
      </c>
      <c r="J79" s="13">
        <f t="shared" si="8"/>
        <v>85266.270067577483</v>
      </c>
      <c r="K79" s="13">
        <f t="shared" si="9"/>
        <v>1347072.9777626549</v>
      </c>
      <c r="L79" s="20">
        <f t="shared" si="12"/>
        <v>15.681431519209477</v>
      </c>
    </row>
    <row r="80" spans="1:12" x14ac:dyDescent="0.25">
      <c r="A80" s="16">
        <v>71</v>
      </c>
      <c r="B80" s="48">
        <v>237</v>
      </c>
      <c r="C80" s="47">
        <v>15247</v>
      </c>
      <c r="D80" s="47">
        <v>13972</v>
      </c>
      <c r="E80" s="17">
        <v>0.48010000000000003</v>
      </c>
      <c r="F80" s="18">
        <f t="shared" si="10"/>
        <v>1.6222321092439852E-2</v>
      </c>
      <c r="G80" s="18">
        <f t="shared" si="7"/>
        <v>1.6086646560892509E-2</v>
      </c>
      <c r="H80" s="13">
        <f t="shared" si="13"/>
        <v>84586.425071362493</v>
      </c>
      <c r="I80" s="13">
        <f t="shared" si="11"/>
        <v>1360.7119239724254</v>
      </c>
      <c r="J80" s="13">
        <f t="shared" si="8"/>
        <v>83878.990942089222</v>
      </c>
      <c r="K80" s="13">
        <f t="shared" si="9"/>
        <v>1261806.7076950774</v>
      </c>
      <c r="L80" s="20">
        <f t="shared" si="12"/>
        <v>14.917366547061622</v>
      </c>
    </row>
    <row r="81" spans="1:12" x14ac:dyDescent="0.25">
      <c r="A81" s="16">
        <v>72</v>
      </c>
      <c r="B81" s="48">
        <v>282</v>
      </c>
      <c r="C81" s="47">
        <v>13324</v>
      </c>
      <c r="D81" s="47">
        <v>14853</v>
      </c>
      <c r="E81" s="17">
        <v>0.48180000000000001</v>
      </c>
      <c r="F81" s="18">
        <f t="shared" si="10"/>
        <v>2.0016325371757106E-2</v>
      </c>
      <c r="G81" s="18">
        <f t="shared" si="7"/>
        <v>1.9810838248271168E-2</v>
      </c>
      <c r="H81" s="13">
        <f t="shared" si="13"/>
        <v>83225.713147390066</v>
      </c>
      <c r="I81" s="13">
        <f t="shared" si="11"/>
        <v>1648.7711412599597</v>
      </c>
      <c r="J81" s="13">
        <f t="shared" si="8"/>
        <v>82371.319941989161</v>
      </c>
      <c r="K81" s="13">
        <f t="shared" si="9"/>
        <v>1177927.7167529883</v>
      </c>
      <c r="L81" s="20">
        <f t="shared" si="12"/>
        <v>14.153410913606905</v>
      </c>
    </row>
    <row r="82" spans="1:12" x14ac:dyDescent="0.25">
      <c r="A82" s="16">
        <v>73</v>
      </c>
      <c r="B82" s="48">
        <v>235</v>
      </c>
      <c r="C82" s="47">
        <v>11859</v>
      </c>
      <c r="D82" s="47">
        <v>13025</v>
      </c>
      <c r="E82" s="17">
        <v>0.52859999999999996</v>
      </c>
      <c r="F82" s="18">
        <f t="shared" si="10"/>
        <v>1.8887638643304935E-2</v>
      </c>
      <c r="G82" s="18">
        <f t="shared" si="7"/>
        <v>1.8720954140911746E-2</v>
      </c>
      <c r="H82" s="13">
        <f t="shared" si="13"/>
        <v>81576.942006130106</v>
      </c>
      <c r="I82" s="13">
        <f t="shared" si="11"/>
        <v>1527.1981902525788</v>
      </c>
      <c r="J82" s="13">
        <f t="shared" si="8"/>
        <v>80857.020779245053</v>
      </c>
      <c r="K82" s="13">
        <f t="shared" si="9"/>
        <v>1095556.3968109991</v>
      </c>
      <c r="L82" s="20">
        <f t="shared" si="12"/>
        <v>13.429731120941913</v>
      </c>
    </row>
    <row r="83" spans="1:12" x14ac:dyDescent="0.25">
      <c r="A83" s="16">
        <v>74</v>
      </c>
      <c r="B83" s="48">
        <v>314</v>
      </c>
      <c r="C83" s="47">
        <v>12387</v>
      </c>
      <c r="D83" s="47">
        <v>11539</v>
      </c>
      <c r="E83" s="17">
        <v>0.52359999999999995</v>
      </c>
      <c r="F83" s="18">
        <f t="shared" si="10"/>
        <v>2.6247596756666387E-2</v>
      </c>
      <c r="G83" s="18">
        <f t="shared" si="7"/>
        <v>2.5923440847034067E-2</v>
      </c>
      <c r="H83" s="13">
        <f t="shared" si="13"/>
        <v>80049.743815877533</v>
      </c>
      <c r="I83" s="13">
        <f t="shared" si="11"/>
        <v>2075.1647986311323</v>
      </c>
      <c r="J83" s="13">
        <f t="shared" si="8"/>
        <v>79061.135305809672</v>
      </c>
      <c r="K83" s="13">
        <f t="shared" si="9"/>
        <v>1014699.3760317542</v>
      </c>
      <c r="L83" s="20">
        <f t="shared" si="12"/>
        <v>12.675860379586783</v>
      </c>
    </row>
    <row r="84" spans="1:12" x14ac:dyDescent="0.25">
      <c r="A84" s="16">
        <v>75</v>
      </c>
      <c r="B84" s="48">
        <v>286</v>
      </c>
      <c r="C84" s="47">
        <v>11277</v>
      </c>
      <c r="D84" s="47">
        <v>12029</v>
      </c>
      <c r="E84" s="17">
        <v>0.50660000000000005</v>
      </c>
      <c r="F84" s="18">
        <f t="shared" si="10"/>
        <v>2.4543036128035697E-2</v>
      </c>
      <c r="G84" s="18">
        <f t="shared" si="7"/>
        <v>2.4249387346859608E-2</v>
      </c>
      <c r="H84" s="13">
        <f t="shared" si="13"/>
        <v>77974.579017246404</v>
      </c>
      <c r="I84" s="13">
        <f t="shared" si="11"/>
        <v>1890.8357697975196</v>
      </c>
      <c r="J84" s="13">
        <f t="shared" si="8"/>
        <v>77041.640648428307</v>
      </c>
      <c r="K84" s="13">
        <f t="shared" si="9"/>
        <v>935638.24072594452</v>
      </c>
      <c r="L84" s="20">
        <f t="shared" si="12"/>
        <v>11.999272743992631</v>
      </c>
    </row>
    <row r="85" spans="1:12" x14ac:dyDescent="0.25">
      <c r="A85" s="16">
        <v>76</v>
      </c>
      <c r="B85" s="48">
        <v>333</v>
      </c>
      <c r="C85" s="47">
        <v>10607</v>
      </c>
      <c r="D85" s="47">
        <v>10909</v>
      </c>
      <c r="E85" s="17">
        <v>0.49309999999999998</v>
      </c>
      <c r="F85" s="18">
        <f t="shared" si="10"/>
        <v>3.0953708867819299E-2</v>
      </c>
      <c r="G85" s="18">
        <f t="shared" si="7"/>
        <v>3.0475534474295244E-2</v>
      </c>
      <c r="H85" s="13">
        <f t="shared" si="13"/>
        <v>76083.743247448889</v>
      </c>
      <c r="I85" s="13">
        <f t="shared" si="11"/>
        <v>2318.6927402710567</v>
      </c>
      <c r="J85" s="13">
        <f t="shared" si="8"/>
        <v>74908.397897405492</v>
      </c>
      <c r="K85" s="13">
        <f t="shared" si="9"/>
        <v>858596.60007751617</v>
      </c>
      <c r="L85" s="20">
        <f t="shared" si="12"/>
        <v>11.284889037137447</v>
      </c>
    </row>
    <row r="86" spans="1:12" x14ac:dyDescent="0.25">
      <c r="A86" s="16">
        <v>77</v>
      </c>
      <c r="B86" s="48">
        <v>313</v>
      </c>
      <c r="C86" s="47">
        <v>8105</v>
      </c>
      <c r="D86" s="47">
        <v>10203</v>
      </c>
      <c r="E86" s="17">
        <v>0.49380000000000002</v>
      </c>
      <c r="F86" s="18">
        <f t="shared" si="10"/>
        <v>3.4192702643653046E-2</v>
      </c>
      <c r="G86" s="18">
        <f t="shared" si="7"/>
        <v>3.3610952643284515E-2</v>
      </c>
      <c r="H86" s="13">
        <f t="shared" si="13"/>
        <v>73765.050507177832</v>
      </c>
      <c r="I86" s="13">
        <f t="shared" si="11"/>
        <v>2479.3136193262444</v>
      </c>
      <c r="J86" s="13">
        <f t="shared" si="8"/>
        <v>72510.021953074887</v>
      </c>
      <c r="K86" s="13">
        <f t="shared" si="9"/>
        <v>783688.20218011073</v>
      </c>
      <c r="L86" s="20">
        <f t="shared" si="12"/>
        <v>10.624112595216792</v>
      </c>
    </row>
    <row r="87" spans="1:12" x14ac:dyDescent="0.25">
      <c r="A87" s="16">
        <v>78</v>
      </c>
      <c r="B87" s="48">
        <v>259</v>
      </c>
      <c r="C87" s="47">
        <v>6852</v>
      </c>
      <c r="D87" s="47">
        <v>7816</v>
      </c>
      <c r="E87" s="17">
        <v>0.49320000000000003</v>
      </c>
      <c r="F87" s="18">
        <f t="shared" si="10"/>
        <v>3.5314971366239435E-2</v>
      </c>
      <c r="G87" s="18">
        <f t="shared" si="7"/>
        <v>3.4694030531711335E-2</v>
      </c>
      <c r="H87" s="13">
        <f t="shared" si="13"/>
        <v>71285.736887851584</v>
      </c>
      <c r="I87" s="13">
        <f t="shared" si="11"/>
        <v>2473.1895320626641</v>
      </c>
      <c r="J87" s="13">
        <f t="shared" si="8"/>
        <v>70032.324433002228</v>
      </c>
      <c r="K87" s="13">
        <f t="shared" si="9"/>
        <v>711178.18022703589</v>
      </c>
      <c r="L87" s="20">
        <f t="shared" si="12"/>
        <v>9.9764442548427095</v>
      </c>
    </row>
    <row r="88" spans="1:12" x14ac:dyDescent="0.25">
      <c r="A88" s="16">
        <v>79</v>
      </c>
      <c r="B88" s="48">
        <v>318</v>
      </c>
      <c r="C88" s="47">
        <v>8534</v>
      </c>
      <c r="D88" s="47">
        <v>6556</v>
      </c>
      <c r="E88" s="17">
        <v>0.52929999999999999</v>
      </c>
      <c r="F88" s="18">
        <f t="shared" si="10"/>
        <v>4.2147117296222662E-2</v>
      </c>
      <c r="G88" s="18">
        <f t="shared" si="7"/>
        <v>4.1327240710357566E-2</v>
      </c>
      <c r="H88" s="13">
        <f t="shared" si="13"/>
        <v>68812.54735578892</v>
      </c>
      <c r="I88" s="13">
        <f t="shared" si="11"/>
        <v>2843.8327084655675</v>
      </c>
      <c r="J88" s="13">
        <f t="shared" si="8"/>
        <v>67473.955299914189</v>
      </c>
      <c r="K88" s="13">
        <f t="shared" si="9"/>
        <v>641145.85579403362</v>
      </c>
      <c r="L88" s="20">
        <f t="shared" si="12"/>
        <v>9.3172812289457649</v>
      </c>
    </row>
    <row r="89" spans="1:12" x14ac:dyDescent="0.25">
      <c r="A89" s="16">
        <v>80</v>
      </c>
      <c r="B89" s="48">
        <v>328</v>
      </c>
      <c r="C89" s="47">
        <v>4790</v>
      </c>
      <c r="D89" s="47">
        <v>8158</v>
      </c>
      <c r="E89" s="17">
        <v>0.46039999999999998</v>
      </c>
      <c r="F89" s="18">
        <f t="shared" si="10"/>
        <v>5.0664195242508495E-2</v>
      </c>
      <c r="G89" s="18">
        <f t="shared" si="7"/>
        <v>4.9315975393012239E-2</v>
      </c>
      <c r="H89" s="13">
        <f t="shared" si="13"/>
        <v>65968.714647323359</v>
      </c>
      <c r="I89" s="13">
        <f t="shared" si="11"/>
        <v>3253.3115082560448</v>
      </c>
      <c r="J89" s="13">
        <f t="shared" si="8"/>
        <v>64213.227757468398</v>
      </c>
      <c r="K89" s="13">
        <f t="shared" si="9"/>
        <v>573671.90049411939</v>
      </c>
      <c r="L89" s="20">
        <f t="shared" si="12"/>
        <v>8.6961206317424562</v>
      </c>
    </row>
    <row r="90" spans="1:12" x14ac:dyDescent="0.25">
      <c r="A90" s="16">
        <v>81</v>
      </c>
      <c r="B90" s="48">
        <v>312</v>
      </c>
      <c r="C90" s="47">
        <v>5243</v>
      </c>
      <c r="D90" s="47">
        <v>4510</v>
      </c>
      <c r="E90" s="17">
        <v>0.5262</v>
      </c>
      <c r="F90" s="18">
        <f t="shared" si="10"/>
        <v>6.3980313749615506E-2</v>
      </c>
      <c r="G90" s="18">
        <f t="shared" si="7"/>
        <v>6.2097886331252107E-2</v>
      </c>
      <c r="H90" s="13">
        <f t="shared" si="13"/>
        <v>62715.403139067312</v>
      </c>
      <c r="I90" s="13">
        <f t="shared" si="11"/>
        <v>3894.4939753484537</v>
      </c>
      <c r="J90" s="13">
        <f t="shared" si="8"/>
        <v>60870.19189354722</v>
      </c>
      <c r="K90" s="13">
        <f t="shared" si="9"/>
        <v>509458.67273665103</v>
      </c>
      <c r="L90" s="20">
        <f t="shared" si="12"/>
        <v>8.1233420696819838</v>
      </c>
    </row>
    <row r="91" spans="1:12" x14ac:dyDescent="0.25">
      <c r="A91" s="16">
        <v>82</v>
      </c>
      <c r="B91" s="48">
        <v>317</v>
      </c>
      <c r="C91" s="47">
        <v>5503</v>
      </c>
      <c r="D91" s="47">
        <v>4899</v>
      </c>
      <c r="E91" s="17">
        <v>0.5292</v>
      </c>
      <c r="F91" s="18">
        <f t="shared" si="10"/>
        <v>6.0949817342818687E-2</v>
      </c>
      <c r="G91" s="18">
        <f t="shared" si="7"/>
        <v>5.9249638651967175E-2</v>
      </c>
      <c r="H91" s="13">
        <f t="shared" si="13"/>
        <v>58820.909163718861</v>
      </c>
      <c r="I91" s="13">
        <f t="shared" si="11"/>
        <v>3485.1176131305274</v>
      </c>
      <c r="J91" s="13">
        <f t="shared" si="8"/>
        <v>57180.115791457014</v>
      </c>
      <c r="K91" s="13">
        <f t="shared" si="9"/>
        <v>448588.48084310378</v>
      </c>
      <c r="L91" s="20">
        <f t="shared" si="12"/>
        <v>7.6263438838479605</v>
      </c>
    </row>
    <row r="92" spans="1:12" x14ac:dyDescent="0.25">
      <c r="A92" s="16">
        <v>83</v>
      </c>
      <c r="B92" s="48">
        <v>363</v>
      </c>
      <c r="C92" s="47">
        <v>5341</v>
      </c>
      <c r="D92" s="47">
        <v>5138</v>
      </c>
      <c r="E92" s="17">
        <v>0.49180000000000001</v>
      </c>
      <c r="F92" s="18">
        <f t="shared" si="10"/>
        <v>6.9281419982822792E-2</v>
      </c>
      <c r="G92" s="18">
        <f t="shared" si="7"/>
        <v>6.6925067486463721E-2</v>
      </c>
      <c r="H92" s="13">
        <f t="shared" si="13"/>
        <v>55335.791550588336</v>
      </c>
      <c r="I92" s="13">
        <f t="shared" si="11"/>
        <v>3703.3515839400134</v>
      </c>
      <c r="J92" s="13">
        <f t="shared" si="8"/>
        <v>53453.748275630023</v>
      </c>
      <c r="K92" s="13">
        <f t="shared" si="9"/>
        <v>391408.36505164678</v>
      </c>
      <c r="L92" s="20">
        <f t="shared" si="12"/>
        <v>7.0733309144736589</v>
      </c>
    </row>
    <row r="93" spans="1:12" x14ac:dyDescent="0.25">
      <c r="A93" s="16">
        <v>84</v>
      </c>
      <c r="B93" s="48">
        <v>391</v>
      </c>
      <c r="C93" s="47">
        <v>4614</v>
      </c>
      <c r="D93" s="47">
        <v>4961</v>
      </c>
      <c r="E93" s="17">
        <v>0.48149999999999998</v>
      </c>
      <c r="F93" s="18">
        <f t="shared" si="10"/>
        <v>8.1671018276762403E-2</v>
      </c>
      <c r="G93" s="18">
        <f t="shared" si="7"/>
        <v>7.8353047006718218E-2</v>
      </c>
      <c r="H93" s="13">
        <f t="shared" si="13"/>
        <v>51632.439966648322</v>
      </c>
      <c r="I93" s="13">
        <f t="shared" si="11"/>
        <v>4045.5589957783523</v>
      </c>
      <c r="J93" s="13">
        <f t="shared" si="8"/>
        <v>49534.817627337245</v>
      </c>
      <c r="K93" s="13">
        <f t="shared" si="9"/>
        <v>337954.61677601677</v>
      </c>
      <c r="L93" s="20">
        <f t="shared" si="12"/>
        <v>6.5453931093381721</v>
      </c>
    </row>
    <row r="94" spans="1:12" x14ac:dyDescent="0.25">
      <c r="A94" s="16">
        <v>85</v>
      </c>
      <c r="B94" s="48">
        <v>378</v>
      </c>
      <c r="C94" s="47">
        <v>3978</v>
      </c>
      <c r="D94" s="47">
        <v>4217</v>
      </c>
      <c r="E94" s="17">
        <v>0.49809999999999999</v>
      </c>
      <c r="F94" s="18">
        <f t="shared" si="10"/>
        <v>9.2251372788285546E-2</v>
      </c>
      <c r="G94" s="18">
        <f t="shared" si="7"/>
        <v>8.816906030115286E-2</v>
      </c>
      <c r="H94" s="13">
        <f t="shared" si="13"/>
        <v>47586.88097086997</v>
      </c>
      <c r="I94" s="13">
        <f t="shared" si="11"/>
        <v>4195.6905778644177</v>
      </c>
      <c r="J94" s="13">
        <f t="shared" si="8"/>
        <v>45481.063869839825</v>
      </c>
      <c r="K94" s="13">
        <f t="shared" si="9"/>
        <v>288419.79914867954</v>
      </c>
      <c r="L94" s="20">
        <f t="shared" si="12"/>
        <v>6.0609099244229521</v>
      </c>
    </row>
    <row r="95" spans="1:12" x14ac:dyDescent="0.25">
      <c r="A95" s="16">
        <v>86</v>
      </c>
      <c r="B95" s="48">
        <v>374</v>
      </c>
      <c r="C95" s="47">
        <v>3696</v>
      </c>
      <c r="D95" s="47">
        <v>3609</v>
      </c>
      <c r="E95" s="17">
        <v>0.49680000000000002</v>
      </c>
      <c r="F95" s="18">
        <f t="shared" si="10"/>
        <v>0.10239561943874059</v>
      </c>
      <c r="G95" s="18">
        <f t="shared" si="7"/>
        <v>9.7378163254126196E-2</v>
      </c>
      <c r="H95" s="13">
        <f t="shared" si="13"/>
        <v>43391.190393005556</v>
      </c>
      <c r="I95" s="13">
        <f t="shared" si="11"/>
        <v>4225.3544218809675</v>
      </c>
      <c r="J95" s="13">
        <f t="shared" si="8"/>
        <v>41264.992047915053</v>
      </c>
      <c r="K95" s="13">
        <f t="shared" si="9"/>
        <v>242938.73527883971</v>
      </c>
      <c r="L95" s="20">
        <f t="shared" si="12"/>
        <v>5.598803192041494</v>
      </c>
    </row>
    <row r="96" spans="1:12" x14ac:dyDescent="0.25">
      <c r="A96" s="16">
        <v>87</v>
      </c>
      <c r="B96" s="48">
        <v>422</v>
      </c>
      <c r="C96" s="47">
        <v>3340</v>
      </c>
      <c r="D96" s="47">
        <v>3282</v>
      </c>
      <c r="E96" s="17">
        <v>0.50290000000000001</v>
      </c>
      <c r="F96" s="18">
        <f t="shared" si="10"/>
        <v>0.12745394140742977</v>
      </c>
      <c r="G96" s="18">
        <f t="shared" si="7"/>
        <v>0.11985993315905735</v>
      </c>
      <c r="H96" s="13">
        <f t="shared" si="13"/>
        <v>39165.835971124587</v>
      </c>
      <c r="I96" s="13">
        <f t="shared" si="11"/>
        <v>4694.4144816175967</v>
      </c>
      <c r="J96" s="13">
        <f t="shared" si="8"/>
        <v>36832.242532312477</v>
      </c>
      <c r="K96" s="13">
        <f t="shared" si="9"/>
        <v>201673.74323092465</v>
      </c>
      <c r="L96" s="20">
        <f t="shared" si="12"/>
        <v>5.1492260596610446</v>
      </c>
    </row>
    <row r="97" spans="1:12" x14ac:dyDescent="0.25">
      <c r="A97" s="16">
        <v>88</v>
      </c>
      <c r="B97" s="48">
        <v>403</v>
      </c>
      <c r="C97" s="47">
        <v>2803</v>
      </c>
      <c r="D97" s="47">
        <v>2924</v>
      </c>
      <c r="E97" s="17">
        <v>0.50339999999999996</v>
      </c>
      <c r="F97" s="18">
        <f t="shared" si="10"/>
        <v>0.14073686048541995</v>
      </c>
      <c r="G97" s="18">
        <f t="shared" si="7"/>
        <v>0.13154330852898743</v>
      </c>
      <c r="H97" s="13">
        <f t="shared" si="13"/>
        <v>34471.421489506989</v>
      </c>
      <c r="I97" s="13">
        <f t="shared" si="11"/>
        <v>4534.4848324269851</v>
      </c>
      <c r="J97" s="13">
        <f t="shared" si="8"/>
        <v>32219.596321723748</v>
      </c>
      <c r="K97" s="13">
        <f t="shared" si="9"/>
        <v>164841.50069861219</v>
      </c>
      <c r="L97" s="20">
        <f t="shared" si="12"/>
        <v>4.7819757229561741</v>
      </c>
    </row>
    <row r="98" spans="1:12" x14ac:dyDescent="0.25">
      <c r="A98" s="16">
        <v>89</v>
      </c>
      <c r="B98" s="48">
        <v>374</v>
      </c>
      <c r="C98" s="47">
        <v>2345</v>
      </c>
      <c r="D98" s="47">
        <v>2385</v>
      </c>
      <c r="E98" s="17">
        <v>0.5202</v>
      </c>
      <c r="F98" s="18">
        <f t="shared" si="10"/>
        <v>0.15813953488372093</v>
      </c>
      <c r="G98" s="18">
        <f t="shared" si="7"/>
        <v>0.14698685591656679</v>
      </c>
      <c r="H98" s="13">
        <f t="shared" si="13"/>
        <v>29936.936657080005</v>
      </c>
      <c r="I98" s="13">
        <f t="shared" si="11"/>
        <v>4400.3361949976052</v>
      </c>
      <c r="J98" s="13">
        <f t="shared" si="8"/>
        <v>27825.655350720153</v>
      </c>
      <c r="K98" s="13">
        <f>K99+J98</f>
        <v>132621.90437688844</v>
      </c>
      <c r="L98" s="20">
        <f t="shared" si="12"/>
        <v>4.4300425890610864</v>
      </c>
    </row>
    <row r="99" spans="1:12" x14ac:dyDescent="0.25">
      <c r="A99" s="16">
        <v>90</v>
      </c>
      <c r="B99" s="48">
        <v>343</v>
      </c>
      <c r="C99" s="47">
        <v>1980</v>
      </c>
      <c r="D99" s="47">
        <v>1966</v>
      </c>
      <c r="E99" s="17">
        <v>0.48570000000000002</v>
      </c>
      <c r="F99" s="22">
        <f t="shared" si="10"/>
        <v>0.17384693360364928</v>
      </c>
      <c r="G99" s="22">
        <f t="shared" si="7"/>
        <v>0.15957905371854322</v>
      </c>
      <c r="H99" s="23">
        <f t="shared" si="13"/>
        <v>25536.600462082399</v>
      </c>
      <c r="I99" s="23">
        <f t="shared" si="11"/>
        <v>4075.106536927623</v>
      </c>
      <c r="J99" s="23">
        <f t="shared" si="8"/>
        <v>23440.773170140525</v>
      </c>
      <c r="K99" s="23">
        <f t="shared" ref="K99:K108" si="14">K100+J99</f>
        <v>104796.24902616828</v>
      </c>
      <c r="L99" s="24">
        <f t="shared" si="12"/>
        <v>4.1037666380759363</v>
      </c>
    </row>
    <row r="100" spans="1:12" x14ac:dyDescent="0.25">
      <c r="A100" s="16">
        <v>91</v>
      </c>
      <c r="B100" s="48">
        <v>291</v>
      </c>
      <c r="C100" s="47">
        <v>1673</v>
      </c>
      <c r="D100" s="47">
        <v>1660</v>
      </c>
      <c r="E100" s="17">
        <v>0.4924</v>
      </c>
      <c r="F100" s="22">
        <f t="shared" si="10"/>
        <v>0.17461746174617462</v>
      </c>
      <c r="G100" s="22">
        <f t="shared" si="7"/>
        <v>0.16040025320089452</v>
      </c>
      <c r="H100" s="23">
        <f t="shared" si="13"/>
        <v>21461.493925154777</v>
      </c>
      <c r="I100" s="23">
        <f t="shared" si="11"/>
        <v>3442.4290596642859</v>
      </c>
      <c r="J100" s="23">
        <f t="shared" si="8"/>
        <v>19714.116934469184</v>
      </c>
      <c r="K100" s="23">
        <f t="shared" si="14"/>
        <v>81355.475856027755</v>
      </c>
      <c r="L100" s="24">
        <f t="shared" si="12"/>
        <v>3.7907648060171577</v>
      </c>
    </row>
    <row r="101" spans="1:12" x14ac:dyDescent="0.25">
      <c r="A101" s="16">
        <v>92</v>
      </c>
      <c r="B101" s="48">
        <v>283</v>
      </c>
      <c r="C101" s="47">
        <v>1338</v>
      </c>
      <c r="D101" s="47">
        <v>1365</v>
      </c>
      <c r="E101" s="17">
        <v>0.46789999999999998</v>
      </c>
      <c r="F101" s="22">
        <f t="shared" si="10"/>
        <v>0.2093969663337033</v>
      </c>
      <c r="G101" s="22">
        <f t="shared" si="7"/>
        <v>0.18840487181711441</v>
      </c>
      <c r="H101" s="23">
        <f t="shared" si="13"/>
        <v>18019.064865490491</v>
      </c>
      <c r="I101" s="23">
        <f t="shared" si="11"/>
        <v>3394.8796062470055</v>
      </c>
      <c r="J101" s="23">
        <f t="shared" si="8"/>
        <v>16212.649427006458</v>
      </c>
      <c r="K101" s="23">
        <f t="shared" si="14"/>
        <v>61641.358921558574</v>
      </c>
      <c r="L101" s="24">
        <f t="shared" si="12"/>
        <v>3.420896665931429</v>
      </c>
    </row>
    <row r="102" spans="1:12" x14ac:dyDescent="0.25">
      <c r="A102" s="16">
        <v>93</v>
      </c>
      <c r="B102" s="48">
        <v>267</v>
      </c>
      <c r="C102" s="47">
        <v>1073</v>
      </c>
      <c r="D102" s="47">
        <v>1040</v>
      </c>
      <c r="E102" s="17">
        <v>0.48649999999999999</v>
      </c>
      <c r="F102" s="22">
        <f t="shared" si="10"/>
        <v>0.25272124940842405</v>
      </c>
      <c r="G102" s="22">
        <f t="shared" si="7"/>
        <v>0.22369218614708639</v>
      </c>
      <c r="H102" s="23">
        <f t="shared" si="13"/>
        <v>14624.185259243484</v>
      </c>
      <c r="I102" s="23">
        <f t="shared" si="11"/>
        <v>3271.31597126017</v>
      </c>
      <c r="J102" s="23">
        <f t="shared" si="8"/>
        <v>12944.364508001387</v>
      </c>
      <c r="K102" s="23">
        <f t="shared" si="14"/>
        <v>45428.709494552117</v>
      </c>
      <c r="L102" s="24">
        <f t="shared" si="12"/>
        <v>3.1064096008930187</v>
      </c>
    </row>
    <row r="103" spans="1:12" x14ac:dyDescent="0.25">
      <c r="A103" s="16">
        <v>94</v>
      </c>
      <c r="B103" s="48">
        <v>230</v>
      </c>
      <c r="C103" s="47">
        <v>809</v>
      </c>
      <c r="D103" s="47">
        <v>789</v>
      </c>
      <c r="E103" s="17">
        <v>0.48920000000000002</v>
      </c>
      <c r="F103" s="22">
        <f t="shared" si="10"/>
        <v>0.28785982478097621</v>
      </c>
      <c r="G103" s="22">
        <f t="shared" si="7"/>
        <v>0.25095910021342438</v>
      </c>
      <c r="H103" s="23">
        <f t="shared" si="13"/>
        <v>11352.869287983314</v>
      </c>
      <c r="I103" s="23">
        <f t="shared" si="11"/>
        <v>2849.1058613529126</v>
      </c>
      <c r="J103" s="23">
        <f t="shared" si="8"/>
        <v>9897.5460140042469</v>
      </c>
      <c r="K103" s="23">
        <f t="shared" si="14"/>
        <v>32484.344986550728</v>
      </c>
      <c r="L103" s="24">
        <f t="shared" si="12"/>
        <v>2.8613334798925654</v>
      </c>
    </row>
    <row r="104" spans="1:12" x14ac:dyDescent="0.25">
      <c r="A104" s="16">
        <v>95</v>
      </c>
      <c r="B104" s="48">
        <v>172</v>
      </c>
      <c r="C104" s="47">
        <v>666</v>
      </c>
      <c r="D104" s="47">
        <v>581</v>
      </c>
      <c r="E104" s="17">
        <v>0.48070000000000002</v>
      </c>
      <c r="F104" s="22">
        <f t="shared" si="10"/>
        <v>0.27586206896551724</v>
      </c>
      <c r="G104" s="22">
        <f t="shared" si="7"/>
        <v>0.24129527302560141</v>
      </c>
      <c r="H104" s="23">
        <f t="shared" si="13"/>
        <v>8503.7634266304012</v>
      </c>
      <c r="I104" s="23">
        <f t="shared" si="11"/>
        <v>2051.9179177739065</v>
      </c>
      <c r="J104" s="23">
        <f t="shared" si="8"/>
        <v>7438.2024519304123</v>
      </c>
      <c r="K104" s="23">
        <f t="shared" si="14"/>
        <v>22586.798972546483</v>
      </c>
      <c r="L104" s="24">
        <f t="shared" si="12"/>
        <v>2.6560944654002983</v>
      </c>
    </row>
    <row r="105" spans="1:12" x14ac:dyDescent="0.25">
      <c r="A105" s="16">
        <v>96</v>
      </c>
      <c r="B105" s="48">
        <v>149</v>
      </c>
      <c r="C105" s="47">
        <v>480</v>
      </c>
      <c r="D105" s="47">
        <v>491</v>
      </c>
      <c r="E105" s="17">
        <v>0.44019999999999998</v>
      </c>
      <c r="F105" s="22">
        <f t="shared" si="10"/>
        <v>0.30690010298661174</v>
      </c>
      <c r="G105" s="22">
        <f t="shared" si="7"/>
        <v>0.26190425132121026</v>
      </c>
      <c r="H105" s="23">
        <f t="shared" si="13"/>
        <v>6451.8455088564951</v>
      </c>
      <c r="I105" s="23">
        <f t="shared" si="11"/>
        <v>1689.7657676371732</v>
      </c>
      <c r="J105" s="23">
        <f t="shared" si="8"/>
        <v>5505.9146321332064</v>
      </c>
      <c r="K105" s="23">
        <f t="shared" si="14"/>
        <v>15148.596520616071</v>
      </c>
      <c r="L105" s="24">
        <f t="shared" si="12"/>
        <v>2.3479478080839788</v>
      </c>
    </row>
    <row r="106" spans="1:12" x14ac:dyDescent="0.25">
      <c r="A106" s="16">
        <v>97</v>
      </c>
      <c r="B106" s="48">
        <v>113</v>
      </c>
      <c r="C106" s="47">
        <v>355</v>
      </c>
      <c r="D106" s="47">
        <v>324</v>
      </c>
      <c r="E106" s="17">
        <v>0.46229999999999999</v>
      </c>
      <c r="F106" s="22">
        <f t="shared" si="10"/>
        <v>0.3328424153166421</v>
      </c>
      <c r="G106" s="22">
        <f t="shared" si="7"/>
        <v>0.28231642374545945</v>
      </c>
      <c r="H106" s="23">
        <f t="shared" si="13"/>
        <v>4762.0797412193224</v>
      </c>
      <c r="I106" s="23">
        <f t="shared" si="11"/>
        <v>1344.4133221317422</v>
      </c>
      <c r="J106" s="23">
        <f t="shared" si="8"/>
        <v>4039.1886979090841</v>
      </c>
      <c r="K106" s="23">
        <f t="shared" si="14"/>
        <v>9642.6818884828645</v>
      </c>
      <c r="L106" s="24">
        <f t="shared" si="12"/>
        <v>2.0248887907143427</v>
      </c>
    </row>
    <row r="107" spans="1:12" x14ac:dyDescent="0.25">
      <c r="A107" s="16">
        <v>98</v>
      </c>
      <c r="B107" s="48">
        <v>85</v>
      </c>
      <c r="C107" s="47">
        <v>240</v>
      </c>
      <c r="D107" s="47">
        <v>251</v>
      </c>
      <c r="E107" s="17">
        <v>0.4723</v>
      </c>
      <c r="F107" s="22">
        <f t="shared" si="10"/>
        <v>0.34623217922606925</v>
      </c>
      <c r="G107" s="22">
        <f t="shared" si="7"/>
        <v>0.29274559202629891</v>
      </c>
      <c r="H107" s="23">
        <f t="shared" si="13"/>
        <v>3417.6664190875799</v>
      </c>
      <c r="I107" s="23">
        <f t="shared" si="11"/>
        <v>1000.5067792041946</v>
      </c>
      <c r="J107" s="23">
        <f t="shared" si="8"/>
        <v>2889.6989917015262</v>
      </c>
      <c r="K107" s="23">
        <f t="shared" si="14"/>
        <v>5603.4931905737794</v>
      </c>
      <c r="L107" s="24">
        <f t="shared" si="12"/>
        <v>1.6395670330136414</v>
      </c>
    </row>
    <row r="108" spans="1:12" x14ac:dyDescent="0.25">
      <c r="A108" s="16">
        <v>99</v>
      </c>
      <c r="B108" s="48">
        <v>59</v>
      </c>
      <c r="C108" s="47">
        <v>188</v>
      </c>
      <c r="D108" s="47">
        <v>161</v>
      </c>
      <c r="E108" s="17">
        <v>0.51670000000000005</v>
      </c>
      <c r="F108" s="22">
        <f t="shared" si="10"/>
        <v>0.33810888252148996</v>
      </c>
      <c r="G108" s="22">
        <f t="shared" si="7"/>
        <v>0.29061934923924232</v>
      </c>
      <c r="H108" s="23">
        <f t="shared" si="13"/>
        <v>2417.1596398833854</v>
      </c>
      <c r="I108" s="23">
        <f t="shared" si="11"/>
        <v>702.47336155027074</v>
      </c>
      <c r="J108" s="23">
        <f t="shared" si="8"/>
        <v>2077.6542642461395</v>
      </c>
      <c r="K108" s="23">
        <f t="shared" si="14"/>
        <v>2713.7941988722528</v>
      </c>
      <c r="L108" s="24">
        <f t="shared" si="12"/>
        <v>1.1227203011726516</v>
      </c>
    </row>
    <row r="109" spans="1:12" x14ac:dyDescent="0.25">
      <c r="A109" s="16" t="s">
        <v>23</v>
      </c>
      <c r="B109" s="48">
        <v>110</v>
      </c>
      <c r="C109" s="47">
        <v>291</v>
      </c>
      <c r="D109" s="47">
        <v>302</v>
      </c>
      <c r="E109" s="17">
        <v>0</v>
      </c>
      <c r="F109" s="22">
        <f>B109/((C109+D109)/2)</f>
        <v>0.37099494097807756</v>
      </c>
      <c r="G109" s="22">
        <v>1</v>
      </c>
      <c r="H109" s="23">
        <f>H108-I108</f>
        <v>1714.6862783331146</v>
      </c>
      <c r="I109" s="23">
        <f>H109*G109</f>
        <v>1714.6862783331146</v>
      </c>
      <c r="J109" s="23">
        <f>H109*F109</f>
        <v>636.13993462611336</v>
      </c>
      <c r="K109" s="23">
        <f>J109</f>
        <v>636.13993462611336</v>
      </c>
      <c r="L109" s="24">
        <f>K109/H109</f>
        <v>0.37099494097807756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7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7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7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7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7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7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7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7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7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7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7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7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6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2" width="12.7265625" style="9" customWidth="1"/>
    <col min="3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2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8.650000000000006" customHeight="1" x14ac:dyDescent="0.25">
      <c r="A6" s="36" t="s">
        <v>0</v>
      </c>
      <c r="B6" s="37" t="s">
        <v>1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5" x14ac:dyDescent="0.25">
      <c r="A7" s="38"/>
      <c r="B7" s="39"/>
      <c r="C7" s="40">
        <v>43466</v>
      </c>
      <c r="D7" s="41">
        <v>43831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48">
        <v>20</v>
      </c>
      <c r="C9" s="47">
        <v>11613</v>
      </c>
      <c r="D9" s="47">
        <v>11134</v>
      </c>
      <c r="E9" s="17">
        <v>0.5</v>
      </c>
      <c r="F9" s="18">
        <f>B9/((C9+D9)/2)</f>
        <v>1.7584736448762474E-3</v>
      </c>
      <c r="G9" s="18">
        <f t="shared" ref="G9:G72" si="0">F9/((1+(1-E9)*F9))</f>
        <v>1.7569288883032459E-3</v>
      </c>
      <c r="H9" s="13">
        <v>100000</v>
      </c>
      <c r="I9" s="13">
        <f>H9*G9</f>
        <v>175.69288883032459</v>
      </c>
      <c r="J9" s="13">
        <f t="shared" ref="J9:J72" si="1">H10+I9*E9</f>
        <v>99912.153555584839</v>
      </c>
      <c r="K9" s="13">
        <f t="shared" ref="K9:K72" si="2">K10+J9</f>
        <v>8457571.8994198497</v>
      </c>
      <c r="L9" s="19">
        <f>K9/H9</f>
        <v>84.575718994198496</v>
      </c>
    </row>
    <row r="10" spans="1:13" x14ac:dyDescent="0.25">
      <c r="A10" s="16">
        <v>1</v>
      </c>
      <c r="B10" s="48">
        <v>2</v>
      </c>
      <c r="C10" s="47">
        <v>12986</v>
      </c>
      <c r="D10" s="47">
        <v>12153</v>
      </c>
      <c r="E10" s="17">
        <v>0.5</v>
      </c>
      <c r="F10" s="18">
        <f t="shared" ref="F10:F73" si="3">B10/((C10+D10)/2)</f>
        <v>1.5911531882732011E-4</v>
      </c>
      <c r="G10" s="18">
        <f t="shared" si="0"/>
        <v>1.591026609920051E-4</v>
      </c>
      <c r="H10" s="13">
        <f>H9-I9</f>
        <v>99824.307111169677</v>
      </c>
      <c r="I10" s="13">
        <f t="shared" ref="I10:I73" si="4">H10*G10</f>
        <v>15.882312893070234</v>
      </c>
      <c r="J10" s="13">
        <f t="shared" si="1"/>
        <v>99816.365954723151</v>
      </c>
      <c r="K10" s="13">
        <f t="shared" si="2"/>
        <v>8357659.7458642656</v>
      </c>
      <c r="L10" s="20">
        <f t="shared" ref="L10:L73" si="5">K10/H10</f>
        <v>83.723694035328791</v>
      </c>
    </row>
    <row r="11" spans="1:13" x14ac:dyDescent="0.25">
      <c r="A11" s="16">
        <v>2</v>
      </c>
      <c r="B11" s="48">
        <v>2</v>
      </c>
      <c r="C11" s="47">
        <v>13655</v>
      </c>
      <c r="D11" s="47">
        <v>12965</v>
      </c>
      <c r="E11" s="17">
        <v>0.5</v>
      </c>
      <c r="F11" s="18">
        <f t="shared" si="3"/>
        <v>1.5026296018031557E-4</v>
      </c>
      <c r="G11" s="18">
        <f t="shared" si="0"/>
        <v>1.5025167154984599E-4</v>
      </c>
      <c r="H11" s="13">
        <f t="shared" ref="H11:H74" si="6">H10-I10</f>
        <v>99808.42479827661</v>
      </c>
      <c r="I11" s="13">
        <f t="shared" si="4"/>
        <v>14.99638266069816</v>
      </c>
      <c r="J11" s="13">
        <f t="shared" si="1"/>
        <v>99800.926606946261</v>
      </c>
      <c r="K11" s="13">
        <f t="shared" si="2"/>
        <v>8257843.3799095424</v>
      </c>
      <c r="L11" s="20">
        <f t="shared" si="5"/>
        <v>82.736937253538642</v>
      </c>
    </row>
    <row r="12" spans="1:13" x14ac:dyDescent="0.25">
      <c r="A12" s="16">
        <v>3</v>
      </c>
      <c r="B12" s="48">
        <v>1</v>
      </c>
      <c r="C12" s="47">
        <v>14345</v>
      </c>
      <c r="D12" s="47">
        <v>13876</v>
      </c>
      <c r="E12" s="17">
        <v>0.5</v>
      </c>
      <c r="F12" s="18">
        <f t="shared" si="3"/>
        <v>7.0869210871336941E-5</v>
      </c>
      <c r="G12" s="18">
        <f t="shared" si="0"/>
        <v>7.0866699737793203E-5</v>
      </c>
      <c r="H12" s="13">
        <f t="shared" si="6"/>
        <v>99793.428415615912</v>
      </c>
      <c r="I12" s="13">
        <f t="shared" si="4"/>
        <v>7.0720309273344126</v>
      </c>
      <c r="J12" s="13">
        <f t="shared" si="1"/>
        <v>99789.892400152254</v>
      </c>
      <c r="K12" s="13">
        <f t="shared" si="2"/>
        <v>8158042.4533025958</v>
      </c>
      <c r="L12" s="20">
        <f t="shared" si="5"/>
        <v>81.749295347648427</v>
      </c>
    </row>
    <row r="13" spans="1:13" x14ac:dyDescent="0.25">
      <c r="A13" s="16">
        <v>4</v>
      </c>
      <c r="B13" s="48">
        <v>3</v>
      </c>
      <c r="C13" s="47">
        <v>14402</v>
      </c>
      <c r="D13" s="47">
        <v>14481</v>
      </c>
      <c r="E13" s="17">
        <v>0.5</v>
      </c>
      <c r="F13" s="18">
        <f t="shared" si="3"/>
        <v>2.0773465360246512E-4</v>
      </c>
      <c r="G13" s="18">
        <f t="shared" si="0"/>
        <v>2.0771307900020771E-4</v>
      </c>
      <c r="H13" s="13">
        <f t="shared" si="6"/>
        <v>99786.356384688581</v>
      </c>
      <c r="I13" s="13">
        <f t="shared" si="4"/>
        <v>20.7269313268757</v>
      </c>
      <c r="J13" s="13">
        <f t="shared" si="1"/>
        <v>99775.992919025142</v>
      </c>
      <c r="K13" s="13">
        <f t="shared" si="2"/>
        <v>8058252.5609024437</v>
      </c>
      <c r="L13" s="20">
        <f t="shared" si="5"/>
        <v>80.755053625135858</v>
      </c>
    </row>
    <row r="14" spans="1:13" x14ac:dyDescent="0.25">
      <c r="A14" s="16">
        <v>5</v>
      </c>
      <c r="B14" s="48">
        <v>0</v>
      </c>
      <c r="C14" s="47">
        <v>14242</v>
      </c>
      <c r="D14" s="47">
        <v>14472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99765.629453361704</v>
      </c>
      <c r="I14" s="13">
        <f t="shared" si="4"/>
        <v>0</v>
      </c>
      <c r="J14" s="13">
        <f t="shared" si="1"/>
        <v>99765.629453361704</v>
      </c>
      <c r="K14" s="13">
        <f t="shared" si="2"/>
        <v>7958476.5679834187</v>
      </c>
      <c r="L14" s="20">
        <f t="shared" si="5"/>
        <v>79.771727112731099</v>
      </c>
    </row>
    <row r="15" spans="1:13" x14ac:dyDescent="0.25">
      <c r="A15" s="16">
        <v>6</v>
      </c>
      <c r="B15" s="48">
        <v>2</v>
      </c>
      <c r="C15" s="47">
        <v>15015</v>
      </c>
      <c r="D15" s="47">
        <v>14275</v>
      </c>
      <c r="E15" s="17">
        <v>0.5</v>
      </c>
      <c r="F15" s="18">
        <f t="shared" si="3"/>
        <v>1.3656538067599862E-4</v>
      </c>
      <c r="G15" s="18">
        <f t="shared" si="0"/>
        <v>1.3655605626109517E-4</v>
      </c>
      <c r="H15" s="13">
        <f t="shared" si="6"/>
        <v>99765.629453361704</v>
      </c>
      <c r="I15" s="13">
        <f t="shared" si="4"/>
        <v>13.623600908556835</v>
      </c>
      <c r="J15" s="13">
        <f t="shared" si="1"/>
        <v>99758.817652907426</v>
      </c>
      <c r="K15" s="13">
        <f t="shared" si="2"/>
        <v>7858710.9385300567</v>
      </c>
      <c r="L15" s="20">
        <f t="shared" si="5"/>
        <v>78.771727112731099</v>
      </c>
    </row>
    <row r="16" spans="1:13" x14ac:dyDescent="0.25">
      <c r="A16" s="16">
        <v>7</v>
      </c>
      <c r="B16" s="48">
        <v>1</v>
      </c>
      <c r="C16" s="47">
        <v>15531</v>
      </c>
      <c r="D16" s="47">
        <v>15068</v>
      </c>
      <c r="E16" s="17">
        <v>0.5</v>
      </c>
      <c r="F16" s="18">
        <f t="shared" si="3"/>
        <v>6.5361613124611913E-5</v>
      </c>
      <c r="G16" s="18">
        <f t="shared" si="0"/>
        <v>6.5359477124183013E-5</v>
      </c>
      <c r="H16" s="13">
        <f t="shared" si="6"/>
        <v>99752.005852453149</v>
      </c>
      <c r="I16" s="13">
        <f t="shared" si="4"/>
        <v>6.5197389446047813</v>
      </c>
      <c r="J16" s="13">
        <f t="shared" si="1"/>
        <v>99748.745982980836</v>
      </c>
      <c r="K16" s="13">
        <f t="shared" si="2"/>
        <v>7758952.1208771495</v>
      </c>
      <c r="L16" s="20">
        <f t="shared" si="5"/>
        <v>77.782417050878152</v>
      </c>
    </row>
    <row r="17" spans="1:12" x14ac:dyDescent="0.25">
      <c r="A17" s="16">
        <v>8</v>
      </c>
      <c r="B17" s="48">
        <v>0</v>
      </c>
      <c r="C17" s="47">
        <v>15813</v>
      </c>
      <c r="D17" s="47">
        <v>15560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99745.486113508538</v>
      </c>
      <c r="I17" s="13">
        <f t="shared" si="4"/>
        <v>0</v>
      </c>
      <c r="J17" s="13">
        <f t="shared" si="1"/>
        <v>99745.486113508538</v>
      </c>
      <c r="K17" s="13">
        <f t="shared" si="2"/>
        <v>7659203.3748941682</v>
      </c>
      <c r="L17" s="20">
        <f t="shared" si="5"/>
        <v>76.787468519408833</v>
      </c>
    </row>
    <row r="18" spans="1:12" x14ac:dyDescent="0.25">
      <c r="A18" s="16">
        <v>9</v>
      </c>
      <c r="B18" s="48">
        <v>0</v>
      </c>
      <c r="C18" s="47">
        <v>15878</v>
      </c>
      <c r="D18" s="47">
        <v>15916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99745.486113508538</v>
      </c>
      <c r="I18" s="13">
        <f t="shared" si="4"/>
        <v>0</v>
      </c>
      <c r="J18" s="13">
        <f t="shared" si="1"/>
        <v>99745.486113508538</v>
      </c>
      <c r="K18" s="13">
        <f t="shared" si="2"/>
        <v>7559457.88878066</v>
      </c>
      <c r="L18" s="20">
        <f t="shared" si="5"/>
        <v>75.787468519408847</v>
      </c>
    </row>
    <row r="19" spans="1:12" x14ac:dyDescent="0.25">
      <c r="A19" s="16">
        <v>10</v>
      </c>
      <c r="B19" s="48">
        <v>0</v>
      </c>
      <c r="C19" s="47">
        <v>16271</v>
      </c>
      <c r="D19" s="47">
        <v>15862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99745.486113508538</v>
      </c>
      <c r="I19" s="13">
        <f t="shared" si="4"/>
        <v>0</v>
      </c>
      <c r="J19" s="13">
        <f t="shared" si="1"/>
        <v>99745.486113508538</v>
      </c>
      <c r="K19" s="13">
        <f t="shared" si="2"/>
        <v>7459712.4026671518</v>
      </c>
      <c r="L19" s="20">
        <f t="shared" si="5"/>
        <v>74.787468519408847</v>
      </c>
    </row>
    <row r="20" spans="1:12" x14ac:dyDescent="0.25">
      <c r="A20" s="16">
        <v>11</v>
      </c>
      <c r="B20" s="48">
        <v>2</v>
      </c>
      <c r="C20" s="47">
        <v>15326</v>
      </c>
      <c r="D20" s="47">
        <v>16369</v>
      </c>
      <c r="E20" s="17">
        <v>0.5</v>
      </c>
      <c r="F20" s="18">
        <f t="shared" si="3"/>
        <v>1.2620287111531788E-4</v>
      </c>
      <c r="G20" s="18">
        <f t="shared" si="0"/>
        <v>1.2619490803546078E-4</v>
      </c>
      <c r="H20" s="13">
        <f t="shared" si="6"/>
        <v>99745.486113508538</v>
      </c>
      <c r="I20" s="13">
        <f t="shared" si="4"/>
        <v>12.58737244704654</v>
      </c>
      <c r="J20" s="13">
        <f t="shared" si="1"/>
        <v>99739.192427285016</v>
      </c>
      <c r="K20" s="13">
        <f t="shared" si="2"/>
        <v>7359966.9165536435</v>
      </c>
      <c r="L20" s="20">
        <f t="shared" si="5"/>
        <v>73.787468519408847</v>
      </c>
    </row>
    <row r="21" spans="1:12" x14ac:dyDescent="0.25">
      <c r="A21" s="16">
        <v>12</v>
      </c>
      <c r="B21" s="48">
        <v>2</v>
      </c>
      <c r="C21" s="47">
        <v>14907</v>
      </c>
      <c r="D21" s="47">
        <v>15362</v>
      </c>
      <c r="E21" s="17">
        <v>0.5</v>
      </c>
      <c r="F21" s="18">
        <f t="shared" si="3"/>
        <v>1.321484026561829E-4</v>
      </c>
      <c r="G21" s="18">
        <f t="shared" si="0"/>
        <v>1.3213967163291601E-4</v>
      </c>
      <c r="H21" s="13">
        <f t="shared" si="6"/>
        <v>99732.898741061494</v>
      </c>
      <c r="I21" s="13">
        <f t="shared" si="4"/>
        <v>13.178672490642729</v>
      </c>
      <c r="J21" s="13">
        <f t="shared" si="1"/>
        <v>99726.309404816173</v>
      </c>
      <c r="K21" s="13">
        <f t="shared" si="2"/>
        <v>7260227.7241263585</v>
      </c>
      <c r="L21" s="20">
        <f t="shared" si="5"/>
        <v>72.796718192020393</v>
      </c>
    </row>
    <row r="22" spans="1:12" x14ac:dyDescent="0.25">
      <c r="A22" s="16">
        <v>13</v>
      </c>
      <c r="B22" s="48">
        <v>3</v>
      </c>
      <c r="C22" s="47">
        <v>14202</v>
      </c>
      <c r="D22" s="47">
        <v>14984</v>
      </c>
      <c r="E22" s="17">
        <v>0.5</v>
      </c>
      <c r="F22" s="18">
        <f t="shared" si="3"/>
        <v>2.0557801685739738E-4</v>
      </c>
      <c r="G22" s="18">
        <f t="shared" si="0"/>
        <v>2.0555688786871767E-4</v>
      </c>
      <c r="H22" s="13">
        <f t="shared" si="6"/>
        <v>99719.720068570852</v>
      </c>
      <c r="I22" s="13">
        <f t="shared" si="4"/>
        <v>20.498075316435134</v>
      </c>
      <c r="J22" s="13">
        <f t="shared" si="1"/>
        <v>99709.471030912624</v>
      </c>
      <c r="K22" s="13">
        <f t="shared" si="2"/>
        <v>7160501.414721542</v>
      </c>
      <c r="L22" s="20">
        <f t="shared" si="5"/>
        <v>71.806272719154492</v>
      </c>
    </row>
    <row r="23" spans="1:12" x14ac:dyDescent="0.25">
      <c r="A23" s="16">
        <v>14</v>
      </c>
      <c r="B23" s="48">
        <v>0</v>
      </c>
      <c r="C23" s="47">
        <v>14433</v>
      </c>
      <c r="D23" s="47">
        <v>14241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99699.22199325441</v>
      </c>
      <c r="I23" s="13">
        <f t="shared" si="4"/>
        <v>0</v>
      </c>
      <c r="J23" s="13">
        <f t="shared" si="1"/>
        <v>99699.22199325441</v>
      </c>
      <c r="K23" s="13">
        <f t="shared" si="2"/>
        <v>7060791.9436906297</v>
      </c>
      <c r="L23" s="20">
        <f t="shared" si="5"/>
        <v>70.820933228228782</v>
      </c>
    </row>
    <row r="24" spans="1:12" x14ac:dyDescent="0.25">
      <c r="A24" s="16">
        <v>15</v>
      </c>
      <c r="B24" s="48">
        <v>1</v>
      </c>
      <c r="C24" s="47">
        <v>13986</v>
      </c>
      <c r="D24" s="47">
        <v>14528</v>
      </c>
      <c r="E24" s="17">
        <v>0.5</v>
      </c>
      <c r="F24" s="18">
        <f t="shared" si="3"/>
        <v>7.0140983376586937E-5</v>
      </c>
      <c r="G24" s="18">
        <f t="shared" si="0"/>
        <v>7.0138523584078557E-5</v>
      </c>
      <c r="H24" s="13">
        <f t="shared" si="6"/>
        <v>99699.22199325441</v>
      </c>
      <c r="I24" s="13">
        <f t="shared" si="4"/>
        <v>6.9927562330881576</v>
      </c>
      <c r="J24" s="13">
        <f t="shared" si="1"/>
        <v>99695.725615137868</v>
      </c>
      <c r="K24" s="13">
        <f t="shared" si="2"/>
        <v>6961092.7216973752</v>
      </c>
      <c r="L24" s="20">
        <f t="shared" si="5"/>
        <v>69.820933228228782</v>
      </c>
    </row>
    <row r="25" spans="1:12" x14ac:dyDescent="0.25">
      <c r="A25" s="16">
        <v>16</v>
      </c>
      <c r="B25" s="48">
        <v>3</v>
      </c>
      <c r="C25" s="47">
        <v>13303</v>
      </c>
      <c r="D25" s="47">
        <v>14078</v>
      </c>
      <c r="E25" s="17">
        <v>0.5</v>
      </c>
      <c r="F25" s="18">
        <f t="shared" si="3"/>
        <v>2.1913005368686317E-4</v>
      </c>
      <c r="G25" s="18">
        <f t="shared" si="0"/>
        <v>2.1910604732690623E-4</v>
      </c>
      <c r="H25" s="13">
        <f t="shared" si="6"/>
        <v>99692.229237021325</v>
      </c>
      <c r="I25" s="13">
        <f t="shared" si="4"/>
        <v>21.843170297331579</v>
      </c>
      <c r="J25" s="13">
        <f t="shared" si="1"/>
        <v>99681.307651872659</v>
      </c>
      <c r="K25" s="13">
        <f t="shared" si="2"/>
        <v>6861396.996082237</v>
      </c>
      <c r="L25" s="20">
        <f t="shared" si="5"/>
        <v>68.825795637181059</v>
      </c>
    </row>
    <row r="26" spans="1:12" x14ac:dyDescent="0.25">
      <c r="A26" s="16">
        <v>17</v>
      </c>
      <c r="B26" s="48">
        <v>0</v>
      </c>
      <c r="C26" s="47">
        <v>13011</v>
      </c>
      <c r="D26" s="47">
        <v>13469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99670.386066723993</v>
      </c>
      <c r="I26" s="13">
        <f t="shared" si="4"/>
        <v>0</v>
      </c>
      <c r="J26" s="13">
        <f t="shared" si="1"/>
        <v>99670.386066723993</v>
      </c>
      <c r="K26" s="13">
        <f t="shared" si="2"/>
        <v>6761715.6884303642</v>
      </c>
      <c r="L26" s="20">
        <f t="shared" si="5"/>
        <v>67.840769513060351</v>
      </c>
    </row>
    <row r="27" spans="1:12" x14ac:dyDescent="0.25">
      <c r="A27" s="16">
        <v>18</v>
      </c>
      <c r="B27" s="48">
        <v>5</v>
      </c>
      <c r="C27" s="47">
        <v>13161</v>
      </c>
      <c r="D27" s="47">
        <v>13377</v>
      </c>
      <c r="E27" s="17">
        <v>0.5</v>
      </c>
      <c r="F27" s="18">
        <f t="shared" si="3"/>
        <v>3.7681814756198657E-4</v>
      </c>
      <c r="G27" s="18">
        <f t="shared" si="0"/>
        <v>3.7674716497758355E-4</v>
      </c>
      <c r="H27" s="13">
        <f t="shared" si="6"/>
        <v>99670.386066723993</v>
      </c>
      <c r="I27" s="13">
        <f t="shared" si="4"/>
        <v>37.550535382859508</v>
      </c>
      <c r="J27" s="13">
        <f t="shared" si="1"/>
        <v>99651.610799032554</v>
      </c>
      <c r="K27" s="13">
        <f t="shared" si="2"/>
        <v>6662045.3023636406</v>
      </c>
      <c r="L27" s="20">
        <f t="shared" si="5"/>
        <v>66.840769513060351</v>
      </c>
    </row>
    <row r="28" spans="1:12" x14ac:dyDescent="0.25">
      <c r="A28" s="16">
        <v>19</v>
      </c>
      <c r="B28" s="48">
        <v>2</v>
      </c>
      <c r="C28" s="47">
        <v>12690</v>
      </c>
      <c r="D28" s="47">
        <v>13570</v>
      </c>
      <c r="E28" s="17">
        <v>0.5</v>
      </c>
      <c r="F28" s="18">
        <f t="shared" si="3"/>
        <v>1.5232292460015231E-4</v>
      </c>
      <c r="G28" s="18">
        <f t="shared" si="0"/>
        <v>1.5231132434696517E-4</v>
      </c>
      <c r="H28" s="13">
        <f t="shared" si="6"/>
        <v>99632.83553134113</v>
      </c>
      <c r="I28" s="13">
        <f t="shared" si="4"/>
        <v>15.175209128221935</v>
      </c>
      <c r="J28" s="13">
        <f t="shared" si="1"/>
        <v>99625.24792677701</v>
      </c>
      <c r="K28" s="13">
        <f t="shared" si="2"/>
        <v>6562393.6915646084</v>
      </c>
      <c r="L28" s="20">
        <f t="shared" si="5"/>
        <v>65.865772629750168</v>
      </c>
    </row>
    <row r="29" spans="1:12" x14ac:dyDescent="0.25">
      <c r="A29" s="16">
        <v>20</v>
      </c>
      <c r="B29" s="48">
        <v>0</v>
      </c>
      <c r="C29" s="47">
        <v>12107</v>
      </c>
      <c r="D29" s="47">
        <v>13037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99617.660322212905</v>
      </c>
      <c r="I29" s="13">
        <f t="shared" si="4"/>
        <v>0</v>
      </c>
      <c r="J29" s="13">
        <f t="shared" si="1"/>
        <v>99617.660322212905</v>
      </c>
      <c r="K29" s="13">
        <f t="shared" si="2"/>
        <v>6462768.4436378311</v>
      </c>
      <c r="L29" s="20">
        <f t="shared" si="5"/>
        <v>64.875730093780902</v>
      </c>
    </row>
    <row r="30" spans="1:12" x14ac:dyDescent="0.25">
      <c r="A30" s="16">
        <v>21</v>
      </c>
      <c r="B30" s="48">
        <v>1</v>
      </c>
      <c r="C30" s="47">
        <v>12048</v>
      </c>
      <c r="D30" s="47">
        <v>12592</v>
      </c>
      <c r="E30" s="17">
        <v>0.5</v>
      </c>
      <c r="F30" s="18">
        <f t="shared" si="3"/>
        <v>8.1168831168831169E-5</v>
      </c>
      <c r="G30" s="18">
        <f t="shared" si="0"/>
        <v>8.116553711294185E-5</v>
      </c>
      <c r="H30" s="13">
        <f t="shared" si="6"/>
        <v>99617.660322212905</v>
      </c>
      <c r="I30" s="13">
        <f t="shared" si="4"/>
        <v>8.085520905987007</v>
      </c>
      <c r="J30" s="13">
        <f t="shared" si="1"/>
        <v>99613.617561759922</v>
      </c>
      <c r="K30" s="13">
        <f t="shared" si="2"/>
        <v>6363150.7833156185</v>
      </c>
      <c r="L30" s="20">
        <f t="shared" si="5"/>
        <v>63.875730093780902</v>
      </c>
    </row>
    <row r="31" spans="1:12" x14ac:dyDescent="0.25">
      <c r="A31" s="16">
        <v>22</v>
      </c>
      <c r="B31" s="48">
        <v>3</v>
      </c>
      <c r="C31" s="47">
        <v>12296</v>
      </c>
      <c r="D31" s="47">
        <v>12512</v>
      </c>
      <c r="E31" s="17">
        <v>0.5</v>
      </c>
      <c r="F31" s="18">
        <f t="shared" si="3"/>
        <v>2.418574653337633E-4</v>
      </c>
      <c r="G31" s="18">
        <f t="shared" si="0"/>
        <v>2.4182822135343195E-4</v>
      </c>
      <c r="H31" s="13">
        <f t="shared" si="6"/>
        <v>99609.574801306924</v>
      </c>
      <c r="I31" s="13">
        <f t="shared" si="4"/>
        <v>24.088406303971688</v>
      </c>
      <c r="J31" s="13">
        <f t="shared" si="1"/>
        <v>99597.530598154946</v>
      </c>
      <c r="K31" s="13">
        <f t="shared" si="2"/>
        <v>6263537.1657538582</v>
      </c>
      <c r="L31" s="20">
        <f t="shared" si="5"/>
        <v>62.880874436497223</v>
      </c>
    </row>
    <row r="32" spans="1:12" x14ac:dyDescent="0.25">
      <c r="A32" s="16">
        <v>23</v>
      </c>
      <c r="B32" s="48">
        <v>2</v>
      </c>
      <c r="C32" s="47">
        <v>12212</v>
      </c>
      <c r="D32" s="47">
        <v>12672</v>
      </c>
      <c r="E32" s="17">
        <v>0.5</v>
      </c>
      <c r="F32" s="18">
        <f t="shared" si="3"/>
        <v>1.6074586079408456E-4</v>
      </c>
      <c r="G32" s="18">
        <f t="shared" si="0"/>
        <v>1.6073294221650728E-4</v>
      </c>
      <c r="H32" s="13">
        <f t="shared" si="6"/>
        <v>99585.486395002954</v>
      </c>
      <c r="I32" s="13">
        <f t="shared" si="4"/>
        <v>16.006668230330781</v>
      </c>
      <c r="J32" s="13">
        <f t="shared" si="1"/>
        <v>99577.483060887796</v>
      </c>
      <c r="K32" s="13">
        <f t="shared" si="2"/>
        <v>6163939.6351557029</v>
      </c>
      <c r="L32" s="20">
        <f t="shared" si="5"/>
        <v>61.895963541380063</v>
      </c>
    </row>
    <row r="33" spans="1:12" x14ac:dyDescent="0.25">
      <c r="A33" s="16">
        <v>24</v>
      </c>
      <c r="B33" s="48">
        <v>4</v>
      </c>
      <c r="C33" s="47">
        <v>12587</v>
      </c>
      <c r="D33" s="47">
        <v>12730</v>
      </c>
      <c r="E33" s="17">
        <v>0.5</v>
      </c>
      <c r="F33" s="18">
        <f t="shared" si="3"/>
        <v>3.1599320614606786E-4</v>
      </c>
      <c r="G33" s="18">
        <f t="shared" si="0"/>
        <v>3.1594328817977172E-4</v>
      </c>
      <c r="H33" s="13">
        <f t="shared" si="6"/>
        <v>99569.479726772624</v>
      </c>
      <c r="I33" s="13">
        <f t="shared" si="4"/>
        <v>31.458308827225661</v>
      </c>
      <c r="J33" s="13">
        <f t="shared" si="1"/>
        <v>99553.750572359015</v>
      </c>
      <c r="K33" s="13">
        <f t="shared" si="2"/>
        <v>6064362.1520948149</v>
      </c>
      <c r="L33" s="20">
        <f t="shared" si="5"/>
        <v>60.905833481664821</v>
      </c>
    </row>
    <row r="34" spans="1:12" x14ac:dyDescent="0.25">
      <c r="A34" s="16">
        <v>25</v>
      </c>
      <c r="B34" s="48">
        <v>3</v>
      </c>
      <c r="C34" s="47">
        <v>13092</v>
      </c>
      <c r="D34" s="47">
        <v>13029</v>
      </c>
      <c r="E34" s="17">
        <v>0.5</v>
      </c>
      <c r="F34" s="18">
        <f t="shared" si="3"/>
        <v>2.2970024118525325E-4</v>
      </c>
      <c r="G34" s="18">
        <f t="shared" si="0"/>
        <v>2.2967386311437761E-4</v>
      </c>
      <c r="H34" s="13">
        <f t="shared" si="6"/>
        <v>99538.021417945405</v>
      </c>
      <c r="I34" s="13">
        <f t="shared" si="4"/>
        <v>22.86128190582118</v>
      </c>
      <c r="J34" s="13">
        <f t="shared" si="1"/>
        <v>99526.590776992496</v>
      </c>
      <c r="K34" s="13">
        <f t="shared" si="2"/>
        <v>5964808.4015224557</v>
      </c>
      <c r="L34" s="20">
        <f t="shared" si="5"/>
        <v>59.924924330945949</v>
      </c>
    </row>
    <row r="35" spans="1:12" x14ac:dyDescent="0.25">
      <c r="A35" s="16">
        <v>26</v>
      </c>
      <c r="B35" s="48">
        <v>3</v>
      </c>
      <c r="C35" s="47">
        <v>13721</v>
      </c>
      <c r="D35" s="47">
        <v>13549</v>
      </c>
      <c r="E35" s="17">
        <v>0.5</v>
      </c>
      <c r="F35" s="18">
        <f t="shared" si="3"/>
        <v>2.2002200220022002E-4</v>
      </c>
      <c r="G35" s="18">
        <f t="shared" si="0"/>
        <v>2.1999780002199978E-4</v>
      </c>
      <c r="H35" s="13">
        <f t="shared" si="6"/>
        <v>99515.160136039587</v>
      </c>
      <c r="I35" s="13">
        <f t="shared" si="4"/>
        <v>21.893116298765722</v>
      </c>
      <c r="J35" s="13">
        <f t="shared" si="1"/>
        <v>99504.213577890201</v>
      </c>
      <c r="K35" s="13">
        <f t="shared" si="2"/>
        <v>5865281.8107454628</v>
      </c>
      <c r="L35" s="20">
        <f t="shared" si="5"/>
        <v>58.938575818272142</v>
      </c>
    </row>
    <row r="36" spans="1:12" x14ac:dyDescent="0.25">
      <c r="A36" s="16">
        <v>27</v>
      </c>
      <c r="B36" s="48">
        <v>5</v>
      </c>
      <c r="C36" s="47">
        <v>13796</v>
      </c>
      <c r="D36" s="47">
        <v>14005</v>
      </c>
      <c r="E36" s="17">
        <v>0.5</v>
      </c>
      <c r="F36" s="18">
        <f t="shared" si="3"/>
        <v>3.5969929139239594E-4</v>
      </c>
      <c r="G36" s="18">
        <f t="shared" si="0"/>
        <v>3.5963461123498527E-4</v>
      </c>
      <c r="H36" s="13">
        <f t="shared" si="6"/>
        <v>99493.267019740815</v>
      </c>
      <c r="I36" s="13">
        <f t="shared" si="4"/>
        <v>35.781222405143069</v>
      </c>
      <c r="J36" s="13">
        <f t="shared" si="1"/>
        <v>99475.376408538243</v>
      </c>
      <c r="K36" s="13">
        <f t="shared" si="2"/>
        <v>5765777.5971675729</v>
      </c>
      <c r="L36" s="20">
        <f t="shared" si="5"/>
        <v>57.951435005381462</v>
      </c>
    </row>
    <row r="37" spans="1:12" x14ac:dyDescent="0.25">
      <c r="A37" s="16">
        <v>28</v>
      </c>
      <c r="B37" s="48">
        <v>3</v>
      </c>
      <c r="C37" s="47">
        <v>14221</v>
      </c>
      <c r="D37" s="47">
        <v>14185</v>
      </c>
      <c r="E37" s="17">
        <v>0.5</v>
      </c>
      <c r="F37" s="18">
        <f t="shared" si="3"/>
        <v>2.1122298106033936E-4</v>
      </c>
      <c r="G37" s="18">
        <f t="shared" si="0"/>
        <v>2.1120067584216268E-4</v>
      </c>
      <c r="H37" s="13">
        <f t="shared" si="6"/>
        <v>99457.48579733567</v>
      </c>
      <c r="I37" s="13">
        <f t="shared" si="4"/>
        <v>21.005488217959588</v>
      </c>
      <c r="J37" s="13">
        <f t="shared" si="1"/>
        <v>99446.983053226693</v>
      </c>
      <c r="K37" s="13">
        <f t="shared" si="2"/>
        <v>5666302.2207590351</v>
      </c>
      <c r="L37" s="20">
        <f t="shared" si="5"/>
        <v>56.972103963147113</v>
      </c>
    </row>
    <row r="38" spans="1:12" x14ac:dyDescent="0.25">
      <c r="A38" s="16">
        <v>29</v>
      </c>
      <c r="B38" s="48">
        <v>7</v>
      </c>
      <c r="C38" s="47">
        <v>14901</v>
      </c>
      <c r="D38" s="47">
        <v>14564</v>
      </c>
      <c r="E38" s="17">
        <v>0.5</v>
      </c>
      <c r="F38" s="18">
        <f t="shared" si="3"/>
        <v>4.751399966061429E-4</v>
      </c>
      <c r="G38" s="18">
        <f t="shared" si="0"/>
        <v>4.7502714440825195E-4</v>
      </c>
      <c r="H38" s="13">
        <f t="shared" si="6"/>
        <v>99436.480309117716</v>
      </c>
      <c r="I38" s="13">
        <f t="shared" si="4"/>
        <v>47.235027291247562</v>
      </c>
      <c r="J38" s="13">
        <f t="shared" si="1"/>
        <v>99412.862795472101</v>
      </c>
      <c r="K38" s="13">
        <f t="shared" si="2"/>
        <v>5566855.2377058081</v>
      </c>
      <c r="L38" s="20">
        <f t="shared" si="5"/>
        <v>55.984033429181643</v>
      </c>
    </row>
    <row r="39" spans="1:12" x14ac:dyDescent="0.25">
      <c r="A39" s="16">
        <v>30</v>
      </c>
      <c r="B39" s="48">
        <v>5</v>
      </c>
      <c r="C39" s="47">
        <v>15296</v>
      </c>
      <c r="D39" s="47">
        <v>15146</v>
      </c>
      <c r="E39" s="17">
        <v>0.5</v>
      </c>
      <c r="F39" s="18">
        <f t="shared" si="3"/>
        <v>3.2849352867748505E-4</v>
      </c>
      <c r="G39" s="18">
        <f t="shared" si="0"/>
        <v>3.2843958353860804E-4</v>
      </c>
      <c r="H39" s="13">
        <f t="shared" si="6"/>
        <v>99389.245281826472</v>
      </c>
      <c r="I39" s="13">
        <f t="shared" si="4"/>
        <v>32.643362328579649</v>
      </c>
      <c r="J39" s="13">
        <f t="shared" si="1"/>
        <v>99372.92360066218</v>
      </c>
      <c r="K39" s="13">
        <f t="shared" si="2"/>
        <v>5467442.374910336</v>
      </c>
      <c r="L39" s="20">
        <f t="shared" si="5"/>
        <v>55.010402377107788</v>
      </c>
    </row>
    <row r="40" spans="1:12" x14ac:dyDescent="0.25">
      <c r="A40" s="16">
        <v>31</v>
      </c>
      <c r="B40" s="48">
        <v>7</v>
      </c>
      <c r="C40" s="47">
        <v>16211</v>
      </c>
      <c r="D40" s="47">
        <v>15557</v>
      </c>
      <c r="E40" s="17">
        <v>0.5</v>
      </c>
      <c r="F40" s="18">
        <f t="shared" si="3"/>
        <v>4.406950390329892E-4</v>
      </c>
      <c r="G40" s="18">
        <f t="shared" si="0"/>
        <v>4.4059795436664049E-4</v>
      </c>
      <c r="H40" s="13">
        <f t="shared" si="6"/>
        <v>99356.601919497887</v>
      </c>
      <c r="I40" s="13">
        <f t="shared" si="4"/>
        <v>43.776315558551396</v>
      </c>
      <c r="J40" s="13">
        <f t="shared" si="1"/>
        <v>99334.713761718609</v>
      </c>
      <c r="K40" s="13">
        <f t="shared" si="2"/>
        <v>5368069.4513096735</v>
      </c>
      <c r="L40" s="20">
        <f t="shared" si="5"/>
        <v>54.028311633071617</v>
      </c>
    </row>
    <row r="41" spans="1:12" x14ac:dyDescent="0.25">
      <c r="A41" s="16">
        <v>32</v>
      </c>
      <c r="B41" s="48">
        <v>5</v>
      </c>
      <c r="C41" s="47">
        <v>16874</v>
      </c>
      <c r="D41" s="47">
        <v>16514</v>
      </c>
      <c r="E41" s="17">
        <v>0.5</v>
      </c>
      <c r="F41" s="18">
        <f t="shared" si="3"/>
        <v>2.9950880555888341E-4</v>
      </c>
      <c r="G41" s="18">
        <f t="shared" si="0"/>
        <v>2.9946395951247265E-4</v>
      </c>
      <c r="H41" s="13">
        <f t="shared" si="6"/>
        <v>99312.825603939331</v>
      </c>
      <c r="I41" s="13">
        <f t="shared" si="4"/>
        <v>29.740611985727345</v>
      </c>
      <c r="J41" s="13">
        <f t="shared" si="1"/>
        <v>99297.955297946464</v>
      </c>
      <c r="K41" s="13">
        <f t="shared" si="2"/>
        <v>5268734.7375479545</v>
      </c>
      <c r="L41" s="20">
        <f t="shared" si="5"/>
        <v>53.051906493525095</v>
      </c>
    </row>
    <row r="42" spans="1:12" x14ac:dyDescent="0.25">
      <c r="A42" s="16">
        <v>33</v>
      </c>
      <c r="B42" s="48">
        <v>5</v>
      </c>
      <c r="C42" s="47">
        <v>17884</v>
      </c>
      <c r="D42" s="47">
        <v>17069</v>
      </c>
      <c r="E42" s="17">
        <v>0.5</v>
      </c>
      <c r="F42" s="18">
        <f t="shared" si="3"/>
        <v>2.8609847509512772E-4</v>
      </c>
      <c r="G42" s="18">
        <f t="shared" si="0"/>
        <v>2.8605755478002172E-4</v>
      </c>
      <c r="H42" s="13">
        <f t="shared" si="6"/>
        <v>99283.084991953598</v>
      </c>
      <c r="I42" s="13">
        <f t="shared" si="4"/>
        <v>28.400676523815317</v>
      </c>
      <c r="J42" s="13">
        <f t="shared" si="1"/>
        <v>99268.884653691683</v>
      </c>
      <c r="K42" s="13">
        <f t="shared" si="2"/>
        <v>5169436.7822500085</v>
      </c>
      <c r="L42" s="20">
        <f t="shared" si="5"/>
        <v>52.067648609720031</v>
      </c>
    </row>
    <row r="43" spans="1:12" x14ac:dyDescent="0.25">
      <c r="A43" s="16">
        <v>34</v>
      </c>
      <c r="B43" s="48">
        <v>5</v>
      </c>
      <c r="C43" s="47">
        <v>18750</v>
      </c>
      <c r="D43" s="47">
        <v>18129</v>
      </c>
      <c r="E43" s="17">
        <v>0.5</v>
      </c>
      <c r="F43" s="18">
        <f t="shared" si="3"/>
        <v>2.7115702703435561E-4</v>
      </c>
      <c r="G43" s="18">
        <f t="shared" si="0"/>
        <v>2.7112026895130683E-4</v>
      </c>
      <c r="H43" s="13">
        <f t="shared" si="6"/>
        <v>99254.684315429782</v>
      </c>
      <c r="I43" s="13">
        <f t="shared" si="4"/>
        <v>26.909956706276379</v>
      </c>
      <c r="J43" s="13">
        <f t="shared" si="1"/>
        <v>99241.229337076642</v>
      </c>
      <c r="K43" s="13">
        <f t="shared" si="2"/>
        <v>5070167.8975963164</v>
      </c>
      <c r="L43" s="20">
        <f t="shared" si="5"/>
        <v>51.082404146119742</v>
      </c>
    </row>
    <row r="44" spans="1:12" x14ac:dyDescent="0.25">
      <c r="A44" s="16">
        <v>35</v>
      </c>
      <c r="B44" s="48">
        <v>5</v>
      </c>
      <c r="C44" s="47">
        <v>19781</v>
      </c>
      <c r="D44" s="47">
        <v>18963</v>
      </c>
      <c r="E44" s="17">
        <v>0.5</v>
      </c>
      <c r="F44" s="18">
        <f t="shared" si="3"/>
        <v>2.5810448069378485E-4</v>
      </c>
      <c r="G44" s="18">
        <f t="shared" si="0"/>
        <v>2.5807117603034917E-4</v>
      </c>
      <c r="H44" s="13">
        <f t="shared" si="6"/>
        <v>99227.774358723502</v>
      </c>
      <c r="I44" s="13">
        <f t="shared" si="4"/>
        <v>25.607828423629901</v>
      </c>
      <c r="J44" s="13">
        <f t="shared" si="1"/>
        <v>99214.970444511695</v>
      </c>
      <c r="K44" s="13">
        <f t="shared" si="2"/>
        <v>4970926.6682592398</v>
      </c>
      <c r="L44" s="20">
        <f t="shared" si="5"/>
        <v>50.096121780264703</v>
      </c>
    </row>
    <row r="45" spans="1:12" x14ac:dyDescent="0.25">
      <c r="A45" s="16">
        <v>36</v>
      </c>
      <c r="B45" s="48">
        <v>4</v>
      </c>
      <c r="C45" s="47">
        <v>20986</v>
      </c>
      <c r="D45" s="47">
        <v>19879</v>
      </c>
      <c r="E45" s="17">
        <v>0.5</v>
      </c>
      <c r="F45" s="18">
        <f t="shared" si="3"/>
        <v>1.9576654839104367E-4</v>
      </c>
      <c r="G45" s="18">
        <f t="shared" si="0"/>
        <v>1.9574738799579141E-4</v>
      </c>
      <c r="H45" s="13">
        <f t="shared" si="6"/>
        <v>99202.166530299874</v>
      </c>
      <c r="I45" s="13">
        <f t="shared" si="4"/>
        <v>19.418564981829721</v>
      </c>
      <c r="J45" s="13">
        <f t="shared" si="1"/>
        <v>99192.457247808969</v>
      </c>
      <c r="K45" s="13">
        <f t="shared" si="2"/>
        <v>4871711.6978147281</v>
      </c>
      <c r="L45" s="20">
        <f t="shared" si="5"/>
        <v>49.108924413729753</v>
      </c>
    </row>
    <row r="46" spans="1:12" x14ac:dyDescent="0.25">
      <c r="A46" s="16">
        <v>37</v>
      </c>
      <c r="B46" s="48">
        <v>13</v>
      </c>
      <c r="C46" s="47">
        <v>22497</v>
      </c>
      <c r="D46" s="47">
        <v>21100</v>
      </c>
      <c r="E46" s="17">
        <v>0.5</v>
      </c>
      <c r="F46" s="18">
        <f t="shared" si="3"/>
        <v>5.9637130995251965E-4</v>
      </c>
      <c r="G46" s="18">
        <f t="shared" si="0"/>
        <v>5.9619353359321255E-4</v>
      </c>
      <c r="H46" s="13">
        <f t="shared" si="6"/>
        <v>99182.747965318049</v>
      </c>
      <c r="I46" s="13">
        <f t="shared" si="4"/>
        <v>59.132112980927978</v>
      </c>
      <c r="J46" s="13">
        <f t="shared" si="1"/>
        <v>99153.181908827595</v>
      </c>
      <c r="K46" s="13">
        <f t="shared" si="2"/>
        <v>4772519.2405669196</v>
      </c>
      <c r="L46" s="20">
        <f t="shared" si="5"/>
        <v>48.118441346631784</v>
      </c>
    </row>
    <row r="47" spans="1:12" x14ac:dyDescent="0.25">
      <c r="A47" s="16">
        <v>38</v>
      </c>
      <c r="B47" s="48">
        <v>10</v>
      </c>
      <c r="C47" s="47">
        <v>23436</v>
      </c>
      <c r="D47" s="47">
        <v>22662</v>
      </c>
      <c r="E47" s="17">
        <v>0.5</v>
      </c>
      <c r="F47" s="18">
        <f t="shared" si="3"/>
        <v>4.3385830187860644E-4</v>
      </c>
      <c r="G47" s="18">
        <f t="shared" si="0"/>
        <v>4.337642057777392E-4</v>
      </c>
      <c r="H47" s="13">
        <f t="shared" si="6"/>
        <v>99123.615852337127</v>
      </c>
      <c r="I47" s="13">
        <f t="shared" si="4"/>
        <v>42.99627650400673</v>
      </c>
      <c r="J47" s="13">
        <f t="shared" si="1"/>
        <v>99102.117714085121</v>
      </c>
      <c r="K47" s="13">
        <f t="shared" si="2"/>
        <v>4673366.0586580923</v>
      </c>
      <c r="L47" s="20">
        <f t="shared" si="5"/>
        <v>47.146848089358762</v>
      </c>
    </row>
    <row r="48" spans="1:12" x14ac:dyDescent="0.25">
      <c r="A48" s="16">
        <v>39</v>
      </c>
      <c r="B48" s="48">
        <v>5</v>
      </c>
      <c r="C48" s="47">
        <v>24912</v>
      </c>
      <c r="D48" s="47">
        <v>23509</v>
      </c>
      <c r="E48" s="17">
        <v>0.5</v>
      </c>
      <c r="F48" s="18">
        <f t="shared" si="3"/>
        <v>2.0652196361083E-4</v>
      </c>
      <c r="G48" s="18">
        <f t="shared" si="0"/>
        <v>2.0650064015198446E-4</v>
      </c>
      <c r="H48" s="13">
        <f t="shared" si="6"/>
        <v>99080.619575833116</v>
      </c>
      <c r="I48" s="13">
        <f t="shared" si="4"/>
        <v>20.46021136906478</v>
      </c>
      <c r="J48" s="13">
        <f t="shared" si="1"/>
        <v>99070.389470148584</v>
      </c>
      <c r="K48" s="13">
        <f t="shared" si="2"/>
        <v>4574263.9409440076</v>
      </c>
      <c r="L48" s="20">
        <f t="shared" si="5"/>
        <v>46.167090602850067</v>
      </c>
    </row>
    <row r="49" spans="1:12" x14ac:dyDescent="0.25">
      <c r="A49" s="16">
        <v>40</v>
      </c>
      <c r="B49" s="48">
        <v>11</v>
      </c>
      <c r="C49" s="47">
        <v>26277</v>
      </c>
      <c r="D49" s="47">
        <v>24926</v>
      </c>
      <c r="E49" s="17">
        <v>0.5</v>
      </c>
      <c r="F49" s="18">
        <f t="shared" si="3"/>
        <v>4.2966232447317541E-4</v>
      </c>
      <c r="G49" s="18">
        <f t="shared" si="0"/>
        <v>4.2957003944234001E-4</v>
      </c>
      <c r="H49" s="13">
        <f t="shared" si="6"/>
        <v>99060.159364464052</v>
      </c>
      <c r="I49" s="13">
        <f t="shared" si="4"/>
        <v>42.553276565357308</v>
      </c>
      <c r="J49" s="13">
        <f t="shared" si="1"/>
        <v>99038.882726181371</v>
      </c>
      <c r="K49" s="13">
        <f t="shared" si="2"/>
        <v>4475193.5514738588</v>
      </c>
      <c r="L49" s="20">
        <f t="shared" si="5"/>
        <v>45.176522834055213</v>
      </c>
    </row>
    <row r="50" spans="1:12" x14ac:dyDescent="0.25">
      <c r="A50" s="16">
        <v>41</v>
      </c>
      <c r="B50" s="48">
        <v>7</v>
      </c>
      <c r="C50" s="47">
        <v>26342</v>
      </c>
      <c r="D50" s="47">
        <v>26302</v>
      </c>
      <c r="E50" s="17">
        <v>0.5</v>
      </c>
      <c r="F50" s="18">
        <f t="shared" si="3"/>
        <v>2.6593723881164044E-4</v>
      </c>
      <c r="G50" s="18">
        <f t="shared" si="0"/>
        <v>2.6590188220546615E-4</v>
      </c>
      <c r="H50" s="13">
        <f t="shared" si="6"/>
        <v>99017.60608789869</v>
      </c>
      <c r="I50" s="13">
        <f t="shared" si="4"/>
        <v>26.328967830251685</v>
      </c>
      <c r="J50" s="13">
        <f t="shared" si="1"/>
        <v>99004.441603983563</v>
      </c>
      <c r="K50" s="13">
        <f t="shared" si="2"/>
        <v>4376154.6687476775</v>
      </c>
      <c r="L50" s="20">
        <f t="shared" si="5"/>
        <v>44.195722777451628</v>
      </c>
    </row>
    <row r="51" spans="1:12" x14ac:dyDescent="0.25">
      <c r="A51" s="16">
        <v>42</v>
      </c>
      <c r="B51" s="48">
        <v>11</v>
      </c>
      <c r="C51" s="47">
        <v>26658</v>
      </c>
      <c r="D51" s="47">
        <v>26404</v>
      </c>
      <c r="E51" s="17">
        <v>0.5</v>
      </c>
      <c r="F51" s="18">
        <f t="shared" si="3"/>
        <v>4.1460932494063546E-4</v>
      </c>
      <c r="G51" s="18">
        <f t="shared" si="0"/>
        <v>4.1452339230870693E-4</v>
      </c>
      <c r="H51" s="13">
        <f t="shared" si="6"/>
        <v>98991.277120068436</v>
      </c>
      <c r="I51" s="13">
        <f t="shared" si="4"/>
        <v>41.03420000078205</v>
      </c>
      <c r="J51" s="13">
        <f t="shared" si="1"/>
        <v>98970.760020068046</v>
      </c>
      <c r="K51" s="13">
        <f t="shared" si="2"/>
        <v>4277150.2271436937</v>
      </c>
      <c r="L51" s="20">
        <f t="shared" si="5"/>
        <v>43.207344642658313</v>
      </c>
    </row>
    <row r="52" spans="1:12" x14ac:dyDescent="0.25">
      <c r="A52" s="16">
        <v>43</v>
      </c>
      <c r="B52" s="48">
        <v>16</v>
      </c>
      <c r="C52" s="47">
        <v>26567</v>
      </c>
      <c r="D52" s="47">
        <v>26692</v>
      </c>
      <c r="E52" s="17">
        <v>0.5</v>
      </c>
      <c r="F52" s="18">
        <f t="shared" si="3"/>
        <v>6.0083741715015308E-4</v>
      </c>
      <c r="G52" s="18">
        <f t="shared" si="0"/>
        <v>6.0065696855936181E-4</v>
      </c>
      <c r="H52" s="13">
        <f t="shared" si="6"/>
        <v>98950.242920067656</v>
      </c>
      <c r="I52" s="13">
        <f t="shared" si="4"/>
        <v>59.435152950580289</v>
      </c>
      <c r="J52" s="13">
        <f t="shared" si="1"/>
        <v>98920.525343592366</v>
      </c>
      <c r="K52" s="13">
        <f t="shared" si="2"/>
        <v>4178179.4671236253</v>
      </c>
      <c r="L52" s="20">
        <f t="shared" si="5"/>
        <v>42.225055177467056</v>
      </c>
    </row>
    <row r="53" spans="1:12" x14ac:dyDescent="0.25">
      <c r="A53" s="16">
        <v>44</v>
      </c>
      <c r="B53" s="48">
        <v>15</v>
      </c>
      <c r="C53" s="47">
        <v>25514</v>
      </c>
      <c r="D53" s="47">
        <v>26569</v>
      </c>
      <c r="E53" s="17">
        <v>0.5</v>
      </c>
      <c r="F53" s="18">
        <f t="shared" si="3"/>
        <v>5.7600368642359316E-4</v>
      </c>
      <c r="G53" s="18">
        <f t="shared" si="0"/>
        <v>5.7583784406311188E-4</v>
      </c>
      <c r="H53" s="13">
        <f t="shared" si="6"/>
        <v>98890.807767117076</v>
      </c>
      <c r="I53" s="13">
        <f t="shared" si="4"/>
        <v>56.945069542276336</v>
      </c>
      <c r="J53" s="13">
        <f t="shared" si="1"/>
        <v>98862.33523234594</v>
      </c>
      <c r="K53" s="13">
        <f t="shared" si="2"/>
        <v>4079258.9417800331</v>
      </c>
      <c r="L53" s="20">
        <f t="shared" si="5"/>
        <v>41.250132685602942</v>
      </c>
    </row>
    <row r="54" spans="1:12" x14ac:dyDescent="0.25">
      <c r="A54" s="16">
        <v>45</v>
      </c>
      <c r="B54" s="48">
        <v>20</v>
      </c>
      <c r="C54" s="47">
        <v>23948</v>
      </c>
      <c r="D54" s="47">
        <v>25590</v>
      </c>
      <c r="E54" s="17">
        <v>0.5</v>
      </c>
      <c r="F54" s="18">
        <f t="shared" si="3"/>
        <v>8.0746093907707215E-4</v>
      </c>
      <c r="G54" s="18">
        <f t="shared" si="0"/>
        <v>8.0713507405464301E-4</v>
      </c>
      <c r="H54" s="13">
        <f t="shared" si="6"/>
        <v>98833.862697574805</v>
      </c>
      <c r="I54" s="13">
        <f t="shared" si="4"/>
        <v>79.772277087513459</v>
      </c>
      <c r="J54" s="13">
        <f t="shared" si="1"/>
        <v>98793.976559031056</v>
      </c>
      <c r="K54" s="13">
        <f t="shared" si="2"/>
        <v>3980396.6065476872</v>
      </c>
      <c r="L54" s="20">
        <f t="shared" si="5"/>
        <v>40.273611674244101</v>
      </c>
    </row>
    <row r="55" spans="1:12" x14ac:dyDescent="0.25">
      <c r="A55" s="16">
        <v>46</v>
      </c>
      <c r="B55" s="48">
        <v>28</v>
      </c>
      <c r="C55" s="47">
        <v>23042</v>
      </c>
      <c r="D55" s="47">
        <v>24010</v>
      </c>
      <c r="E55" s="17">
        <v>0.5</v>
      </c>
      <c r="F55" s="18">
        <f t="shared" si="3"/>
        <v>1.1901725750233785E-3</v>
      </c>
      <c r="G55" s="18">
        <f t="shared" si="0"/>
        <v>1.1894647408666101E-3</v>
      </c>
      <c r="H55" s="13">
        <f t="shared" si="6"/>
        <v>98754.090420487293</v>
      </c>
      <c r="I55" s="13">
        <f t="shared" si="4"/>
        <v>117.4645085715227</v>
      </c>
      <c r="J55" s="13">
        <f t="shared" si="1"/>
        <v>98695.358166201535</v>
      </c>
      <c r="K55" s="13">
        <f t="shared" si="2"/>
        <v>3881602.6299886559</v>
      </c>
      <c r="L55" s="20">
        <f t="shared" si="5"/>
        <v>39.305740283375521</v>
      </c>
    </row>
    <row r="56" spans="1:12" x14ac:dyDescent="0.25">
      <c r="A56" s="16">
        <v>47</v>
      </c>
      <c r="B56" s="48">
        <v>25</v>
      </c>
      <c r="C56" s="47">
        <v>22654</v>
      </c>
      <c r="D56" s="47">
        <v>23070</v>
      </c>
      <c r="E56" s="17">
        <v>0.5</v>
      </c>
      <c r="F56" s="18">
        <f t="shared" si="3"/>
        <v>1.0935176275041554E-3</v>
      </c>
      <c r="G56" s="18">
        <f t="shared" si="0"/>
        <v>1.0929200638265318E-3</v>
      </c>
      <c r="H56" s="13">
        <f t="shared" si="6"/>
        <v>98636.625911915777</v>
      </c>
      <c r="I56" s="13">
        <f t="shared" si="4"/>
        <v>107.80194748728474</v>
      </c>
      <c r="J56" s="13">
        <f t="shared" si="1"/>
        <v>98582.724938172134</v>
      </c>
      <c r="K56" s="13">
        <f t="shared" si="2"/>
        <v>3782907.2718224544</v>
      </c>
      <c r="L56" s="20">
        <f t="shared" si="5"/>
        <v>38.351953311953885</v>
      </c>
    </row>
    <row r="57" spans="1:12" x14ac:dyDescent="0.25">
      <c r="A57" s="16">
        <v>48</v>
      </c>
      <c r="B57" s="48">
        <v>27</v>
      </c>
      <c r="C57" s="47">
        <v>21416</v>
      </c>
      <c r="D57" s="47">
        <v>22675</v>
      </c>
      <c r="E57" s="17">
        <v>0.5</v>
      </c>
      <c r="F57" s="18">
        <f t="shared" si="3"/>
        <v>1.224739742804654E-3</v>
      </c>
      <c r="G57" s="18">
        <f t="shared" si="0"/>
        <v>1.2239902080783355E-3</v>
      </c>
      <c r="H57" s="13">
        <f t="shared" si="6"/>
        <v>98528.823964428491</v>
      </c>
      <c r="I57" s="13">
        <f t="shared" si="4"/>
        <v>120.59831574593451</v>
      </c>
      <c r="J57" s="13">
        <f t="shared" si="1"/>
        <v>98468.524806555521</v>
      </c>
      <c r="K57" s="13">
        <f t="shared" si="2"/>
        <v>3684324.5468842825</v>
      </c>
      <c r="L57" s="20">
        <f t="shared" si="5"/>
        <v>37.393367733836151</v>
      </c>
    </row>
    <row r="58" spans="1:12" x14ac:dyDescent="0.25">
      <c r="A58" s="16">
        <v>49</v>
      </c>
      <c r="B58" s="48">
        <v>36</v>
      </c>
      <c r="C58" s="47">
        <v>20842</v>
      </c>
      <c r="D58" s="47">
        <v>21433</v>
      </c>
      <c r="E58" s="17">
        <v>0.5</v>
      </c>
      <c r="F58" s="18">
        <f t="shared" si="3"/>
        <v>1.7031342400946185E-3</v>
      </c>
      <c r="G58" s="18">
        <f t="shared" si="0"/>
        <v>1.7016851409798869E-3</v>
      </c>
      <c r="H58" s="13">
        <f t="shared" si="6"/>
        <v>98408.22564868255</v>
      </c>
      <c r="I58" s="13">
        <f t="shared" si="4"/>
        <v>167.45981533655888</v>
      </c>
      <c r="J58" s="13">
        <f t="shared" si="1"/>
        <v>98324.495741014267</v>
      </c>
      <c r="K58" s="13">
        <f t="shared" si="2"/>
        <v>3585856.0220777271</v>
      </c>
      <c r="L58" s="20">
        <f t="shared" si="5"/>
        <v>36.438580194294289</v>
      </c>
    </row>
    <row r="59" spans="1:12" x14ac:dyDescent="0.25">
      <c r="A59" s="16">
        <v>50</v>
      </c>
      <c r="B59" s="48">
        <v>31</v>
      </c>
      <c r="C59" s="47">
        <v>20306</v>
      </c>
      <c r="D59" s="47">
        <v>20922</v>
      </c>
      <c r="E59" s="17">
        <v>0.5</v>
      </c>
      <c r="F59" s="18">
        <f t="shared" si="3"/>
        <v>1.5038323469486756E-3</v>
      </c>
      <c r="G59" s="18">
        <f t="shared" si="0"/>
        <v>1.5027024406796092E-3</v>
      </c>
      <c r="H59" s="13">
        <f t="shared" si="6"/>
        <v>98240.765833345984</v>
      </c>
      <c r="I59" s="13">
        <f t="shared" si="4"/>
        <v>147.62663859200296</v>
      </c>
      <c r="J59" s="13">
        <f t="shared" si="1"/>
        <v>98166.95251404999</v>
      </c>
      <c r="K59" s="13">
        <f t="shared" si="2"/>
        <v>3487531.5263367128</v>
      </c>
      <c r="L59" s="20">
        <f t="shared" si="5"/>
        <v>35.499840588100703</v>
      </c>
    </row>
    <row r="60" spans="1:12" x14ac:dyDescent="0.25">
      <c r="A60" s="16">
        <v>51</v>
      </c>
      <c r="B60" s="48">
        <v>38</v>
      </c>
      <c r="C60" s="47">
        <v>19688</v>
      </c>
      <c r="D60" s="47">
        <v>20360</v>
      </c>
      <c r="E60" s="17">
        <v>0.5</v>
      </c>
      <c r="F60" s="18">
        <f t="shared" si="3"/>
        <v>1.8977227327207351E-3</v>
      </c>
      <c r="G60" s="18">
        <f t="shared" si="0"/>
        <v>1.8959237639075985E-3</v>
      </c>
      <c r="H60" s="13">
        <f t="shared" si="6"/>
        <v>98093.139194753981</v>
      </c>
      <c r="I60" s="13">
        <f t="shared" si="4"/>
        <v>185.97711367562994</v>
      </c>
      <c r="J60" s="13">
        <f t="shared" si="1"/>
        <v>98000.150637916158</v>
      </c>
      <c r="K60" s="13">
        <f t="shared" si="2"/>
        <v>3389364.5738226627</v>
      </c>
      <c r="L60" s="20">
        <f t="shared" si="5"/>
        <v>34.552514086570547</v>
      </c>
    </row>
    <row r="61" spans="1:12" x14ac:dyDescent="0.25">
      <c r="A61" s="16">
        <v>52</v>
      </c>
      <c r="B61" s="48">
        <v>38</v>
      </c>
      <c r="C61" s="47">
        <v>18427</v>
      </c>
      <c r="D61" s="47">
        <v>19706</v>
      </c>
      <c r="E61" s="17">
        <v>0.5</v>
      </c>
      <c r="F61" s="18">
        <f t="shared" si="3"/>
        <v>1.9930244145490781E-3</v>
      </c>
      <c r="G61" s="18">
        <f t="shared" si="0"/>
        <v>1.9910403185664509E-3</v>
      </c>
      <c r="H61" s="13">
        <f t="shared" si="6"/>
        <v>97907.16208107835</v>
      </c>
      <c r="I61" s="13">
        <f t="shared" si="4"/>
        <v>194.93710717984737</v>
      </c>
      <c r="J61" s="13">
        <f t="shared" si="1"/>
        <v>97809.693527488416</v>
      </c>
      <c r="K61" s="13">
        <f t="shared" si="2"/>
        <v>3291364.4231847464</v>
      </c>
      <c r="L61" s="20">
        <f t="shared" si="5"/>
        <v>33.617197692433571</v>
      </c>
    </row>
    <row r="62" spans="1:12" x14ac:dyDescent="0.25">
      <c r="A62" s="16">
        <v>53</v>
      </c>
      <c r="B62" s="48">
        <v>46</v>
      </c>
      <c r="C62" s="47">
        <v>17745</v>
      </c>
      <c r="D62" s="47">
        <v>18430</v>
      </c>
      <c r="E62" s="17">
        <v>0.5</v>
      </c>
      <c r="F62" s="18">
        <f t="shared" si="3"/>
        <v>2.5431928127159641E-3</v>
      </c>
      <c r="G62" s="18">
        <f t="shared" si="0"/>
        <v>2.5399630048866684E-3</v>
      </c>
      <c r="H62" s="13">
        <f t="shared" si="6"/>
        <v>97712.224973898497</v>
      </c>
      <c r="I62" s="13">
        <f t="shared" si="4"/>
        <v>248.1854365588654</v>
      </c>
      <c r="J62" s="13">
        <f t="shared" si="1"/>
        <v>97588.132255619057</v>
      </c>
      <c r="K62" s="13">
        <f t="shared" si="2"/>
        <v>3193554.7296572579</v>
      </c>
      <c r="L62" s="20">
        <f t="shared" si="5"/>
        <v>32.683266914762612</v>
      </c>
    </row>
    <row r="63" spans="1:12" x14ac:dyDescent="0.25">
      <c r="A63" s="16">
        <v>54</v>
      </c>
      <c r="B63" s="48">
        <v>45</v>
      </c>
      <c r="C63" s="47">
        <v>17609</v>
      </c>
      <c r="D63" s="47">
        <v>17764</v>
      </c>
      <c r="E63" s="17">
        <v>0.5</v>
      </c>
      <c r="F63" s="18">
        <f t="shared" si="3"/>
        <v>2.5443134594182004E-3</v>
      </c>
      <c r="G63" s="18">
        <f t="shared" si="0"/>
        <v>2.5410808063696423E-3</v>
      </c>
      <c r="H63" s="13">
        <f t="shared" si="6"/>
        <v>97464.039537339631</v>
      </c>
      <c r="I63" s="13">
        <f t="shared" si="4"/>
        <v>247.66400017958568</v>
      </c>
      <c r="J63" s="13">
        <f t="shared" si="1"/>
        <v>97340.207537249837</v>
      </c>
      <c r="K63" s="13">
        <f t="shared" si="2"/>
        <v>3095966.597401639</v>
      </c>
      <c r="L63" s="20">
        <f t="shared" si="5"/>
        <v>31.765219378328119</v>
      </c>
    </row>
    <row r="64" spans="1:12" x14ac:dyDescent="0.25">
      <c r="A64" s="16">
        <v>55</v>
      </c>
      <c r="B64" s="48">
        <v>50</v>
      </c>
      <c r="C64" s="47">
        <v>16879</v>
      </c>
      <c r="D64" s="47">
        <v>17651</v>
      </c>
      <c r="E64" s="17">
        <v>0.5</v>
      </c>
      <c r="F64" s="18">
        <f t="shared" si="3"/>
        <v>2.8960324355632784E-3</v>
      </c>
      <c r="G64" s="18">
        <f t="shared" si="0"/>
        <v>2.8918449971081549E-3</v>
      </c>
      <c r="H64" s="13">
        <f t="shared" si="6"/>
        <v>97216.375537160042</v>
      </c>
      <c r="I64" s="13">
        <f t="shared" si="4"/>
        <v>281.13468923412387</v>
      </c>
      <c r="J64" s="13">
        <f t="shared" si="1"/>
        <v>97075.808192542972</v>
      </c>
      <c r="K64" s="13">
        <f t="shared" si="2"/>
        <v>2998626.3898643893</v>
      </c>
      <c r="L64" s="20">
        <f t="shared" si="5"/>
        <v>30.84486922389112</v>
      </c>
    </row>
    <row r="65" spans="1:12" x14ac:dyDescent="0.25">
      <c r="A65" s="16">
        <v>56</v>
      </c>
      <c r="B65" s="48">
        <v>56</v>
      </c>
      <c r="C65" s="47">
        <v>15980</v>
      </c>
      <c r="D65" s="47">
        <v>16821</v>
      </c>
      <c r="E65" s="17">
        <v>0.5</v>
      </c>
      <c r="F65" s="18">
        <f t="shared" si="3"/>
        <v>3.414530044815707E-3</v>
      </c>
      <c r="G65" s="18">
        <f t="shared" si="0"/>
        <v>3.4087104726542288E-3</v>
      </c>
      <c r="H65" s="13">
        <f t="shared" si="6"/>
        <v>96935.240847925917</v>
      </c>
      <c r="I65" s="13">
        <f t="shared" si="4"/>
        <v>330.42417064758507</v>
      </c>
      <c r="J65" s="13">
        <f t="shared" si="1"/>
        <v>96770.028762602116</v>
      </c>
      <c r="K65" s="13">
        <f t="shared" si="2"/>
        <v>2901550.5816718466</v>
      </c>
      <c r="L65" s="20">
        <f t="shared" si="5"/>
        <v>29.932876385213312</v>
      </c>
    </row>
    <row r="66" spans="1:12" x14ac:dyDescent="0.25">
      <c r="A66" s="16">
        <v>57</v>
      </c>
      <c r="B66" s="48">
        <v>71</v>
      </c>
      <c r="C66" s="47">
        <v>15501</v>
      </c>
      <c r="D66" s="47">
        <v>15979</v>
      </c>
      <c r="E66" s="17">
        <v>0.5</v>
      </c>
      <c r="F66" s="18">
        <f t="shared" si="3"/>
        <v>4.5108005082592122E-3</v>
      </c>
      <c r="G66" s="18">
        <f t="shared" si="0"/>
        <v>4.5006497416880606E-3</v>
      </c>
      <c r="H66" s="13">
        <f t="shared" si="6"/>
        <v>96604.81667727833</v>
      </c>
      <c r="I66" s="13">
        <f t="shared" si="4"/>
        <v>434.78444322441516</v>
      </c>
      <c r="J66" s="13">
        <f t="shared" si="1"/>
        <v>96387.424455666114</v>
      </c>
      <c r="K66" s="13">
        <f t="shared" si="2"/>
        <v>2804780.5529092443</v>
      </c>
      <c r="L66" s="20">
        <f t="shared" si="5"/>
        <v>29.033547698547984</v>
      </c>
    </row>
    <row r="67" spans="1:12" x14ac:dyDescent="0.25">
      <c r="A67" s="16">
        <v>58</v>
      </c>
      <c r="B67" s="48">
        <v>59</v>
      </c>
      <c r="C67" s="47">
        <v>15684</v>
      </c>
      <c r="D67" s="47">
        <v>15456</v>
      </c>
      <c r="E67" s="17">
        <v>0.5</v>
      </c>
      <c r="F67" s="18">
        <f t="shared" si="3"/>
        <v>3.7893384714193963E-3</v>
      </c>
      <c r="G67" s="18">
        <f t="shared" si="0"/>
        <v>3.782172505529023E-3</v>
      </c>
      <c r="H67" s="13">
        <f t="shared" si="6"/>
        <v>96170.032234053913</v>
      </c>
      <c r="I67" s="13">
        <f t="shared" si="4"/>
        <v>363.7316517714786</v>
      </c>
      <c r="J67" s="13">
        <f t="shared" si="1"/>
        <v>95988.166408168167</v>
      </c>
      <c r="K67" s="13">
        <f t="shared" si="2"/>
        <v>2708393.1284535783</v>
      </c>
      <c r="L67" s="20">
        <f t="shared" si="5"/>
        <v>28.162547786840953</v>
      </c>
    </row>
    <row r="68" spans="1:12" x14ac:dyDescent="0.25">
      <c r="A68" s="16">
        <v>59</v>
      </c>
      <c r="B68" s="48">
        <v>59</v>
      </c>
      <c r="C68" s="47">
        <v>15300</v>
      </c>
      <c r="D68" s="47">
        <v>15654</v>
      </c>
      <c r="E68" s="17">
        <v>0.5</v>
      </c>
      <c r="F68" s="18">
        <f t="shared" si="3"/>
        <v>3.8121082897202298E-3</v>
      </c>
      <c r="G68" s="18">
        <f t="shared" si="0"/>
        <v>3.8048560281172409E-3</v>
      </c>
      <c r="H68" s="13">
        <f t="shared" si="6"/>
        <v>95806.300582282434</v>
      </c>
      <c r="I68" s="13">
        <f t="shared" si="4"/>
        <v>364.52918030210964</v>
      </c>
      <c r="J68" s="13">
        <f t="shared" si="1"/>
        <v>95624.035992131379</v>
      </c>
      <c r="K68" s="13">
        <f t="shared" si="2"/>
        <v>2612404.9620454102</v>
      </c>
      <c r="L68" s="20">
        <f t="shared" si="5"/>
        <v>27.267569524843182</v>
      </c>
    </row>
    <row r="69" spans="1:12" x14ac:dyDescent="0.25">
      <c r="A69" s="16">
        <v>60</v>
      </c>
      <c r="B69" s="48">
        <v>80</v>
      </c>
      <c r="C69" s="47">
        <v>15155</v>
      </c>
      <c r="D69" s="47">
        <v>15299</v>
      </c>
      <c r="E69" s="17">
        <v>0.5</v>
      </c>
      <c r="F69" s="18">
        <f t="shared" si="3"/>
        <v>5.2538254416497013E-3</v>
      </c>
      <c r="G69" s="18">
        <f t="shared" si="0"/>
        <v>5.2400602606929979E-3</v>
      </c>
      <c r="H69" s="13">
        <f t="shared" si="6"/>
        <v>95441.771401980324</v>
      </c>
      <c r="I69" s="13">
        <f t="shared" si="4"/>
        <v>500.12063353366256</v>
      </c>
      <c r="J69" s="13">
        <f t="shared" si="1"/>
        <v>95191.711085213494</v>
      </c>
      <c r="K69" s="13">
        <f t="shared" si="2"/>
        <v>2516780.9260532786</v>
      </c>
      <c r="L69" s="20">
        <f t="shared" si="5"/>
        <v>26.369805265381505</v>
      </c>
    </row>
    <row r="70" spans="1:12" x14ac:dyDescent="0.25">
      <c r="A70" s="16">
        <v>61</v>
      </c>
      <c r="B70" s="48">
        <v>74</v>
      </c>
      <c r="C70" s="47">
        <v>15394</v>
      </c>
      <c r="D70" s="47">
        <v>15104</v>
      </c>
      <c r="E70" s="17">
        <v>0.5</v>
      </c>
      <c r="F70" s="18">
        <f t="shared" si="3"/>
        <v>4.8527772312938556E-3</v>
      </c>
      <c r="G70" s="18">
        <f t="shared" si="0"/>
        <v>4.8410310087661909E-3</v>
      </c>
      <c r="H70" s="13">
        <f t="shared" si="6"/>
        <v>94941.650768446663</v>
      </c>
      <c r="I70" s="13">
        <f t="shared" si="4"/>
        <v>459.61547539350073</v>
      </c>
      <c r="J70" s="13">
        <f t="shared" si="1"/>
        <v>94711.843030749922</v>
      </c>
      <c r="K70" s="13">
        <f t="shared" si="2"/>
        <v>2421589.2149680653</v>
      </c>
      <c r="L70" s="20">
        <f t="shared" si="5"/>
        <v>25.50607868483436</v>
      </c>
    </row>
    <row r="71" spans="1:12" x14ac:dyDescent="0.25">
      <c r="A71" s="16">
        <v>62</v>
      </c>
      <c r="B71" s="48">
        <v>92</v>
      </c>
      <c r="C71" s="47">
        <v>14646</v>
      </c>
      <c r="D71" s="47">
        <v>15314</v>
      </c>
      <c r="E71" s="17">
        <v>0.5</v>
      </c>
      <c r="F71" s="18">
        <f t="shared" si="3"/>
        <v>6.1415220293724966E-3</v>
      </c>
      <c r="G71" s="18">
        <f t="shared" si="0"/>
        <v>6.1227206175961659E-3</v>
      </c>
      <c r="H71" s="13">
        <f t="shared" si="6"/>
        <v>94482.035293053166</v>
      </c>
      <c r="I71" s="13">
        <f t="shared" si="4"/>
        <v>578.48710548122529</v>
      </c>
      <c r="J71" s="13">
        <f t="shared" si="1"/>
        <v>94192.791740312561</v>
      </c>
      <c r="K71" s="13">
        <f t="shared" si="2"/>
        <v>2326877.3719373154</v>
      </c>
      <c r="L71" s="20">
        <f t="shared" si="5"/>
        <v>24.627722769943336</v>
      </c>
    </row>
    <row r="72" spans="1:12" x14ac:dyDescent="0.25">
      <c r="A72" s="16">
        <v>63</v>
      </c>
      <c r="B72" s="48">
        <v>89</v>
      </c>
      <c r="C72" s="47">
        <v>14396</v>
      </c>
      <c r="D72" s="47">
        <v>14560</v>
      </c>
      <c r="E72" s="17">
        <v>0.5</v>
      </c>
      <c r="F72" s="18">
        <f t="shared" si="3"/>
        <v>6.1472579085509052E-3</v>
      </c>
      <c r="G72" s="18">
        <f t="shared" si="0"/>
        <v>6.1284214150456196E-3</v>
      </c>
      <c r="H72" s="13">
        <f t="shared" si="6"/>
        <v>93903.548187571942</v>
      </c>
      <c r="I72" s="13">
        <f t="shared" si="4"/>
        <v>575.48051566148422</v>
      </c>
      <c r="J72" s="13">
        <f t="shared" si="1"/>
        <v>93615.80792974119</v>
      </c>
      <c r="K72" s="13">
        <f t="shared" si="2"/>
        <v>2232684.5801970027</v>
      </c>
      <c r="L72" s="20">
        <f t="shared" si="5"/>
        <v>23.776360140696969</v>
      </c>
    </row>
    <row r="73" spans="1:12" x14ac:dyDescent="0.25">
      <c r="A73" s="16">
        <v>64</v>
      </c>
      <c r="B73" s="48">
        <v>100</v>
      </c>
      <c r="C73" s="47">
        <v>14056</v>
      </c>
      <c r="D73" s="47">
        <v>14341</v>
      </c>
      <c r="E73" s="17">
        <v>0.5</v>
      </c>
      <c r="F73" s="18">
        <f t="shared" si="3"/>
        <v>7.0429974997358877E-3</v>
      </c>
      <c r="G73" s="18">
        <f t="shared" ref="G73:G108" si="7">F73/((1+(1-E73)*F73))</f>
        <v>7.0182826262413589E-3</v>
      </c>
      <c r="H73" s="13">
        <f t="shared" si="6"/>
        <v>93328.067671910452</v>
      </c>
      <c r="I73" s="13">
        <f t="shared" si="4"/>
        <v>655.00275588244699</v>
      </c>
      <c r="J73" s="13">
        <f t="shared" ref="J73:J108" si="8">H74+I73*E73</f>
        <v>93000.566293969227</v>
      </c>
      <c r="K73" s="13">
        <f t="shared" ref="K73:K97" si="9">K74+J73</f>
        <v>2139068.7722672615</v>
      </c>
      <c r="L73" s="20">
        <f t="shared" si="5"/>
        <v>22.919887078204994</v>
      </c>
    </row>
    <row r="74" spans="1:12" x14ac:dyDescent="0.25">
      <c r="A74" s="16">
        <v>65</v>
      </c>
      <c r="B74" s="48">
        <v>88</v>
      </c>
      <c r="C74" s="47">
        <v>14835</v>
      </c>
      <c r="D74" s="47">
        <v>13987</v>
      </c>
      <c r="E74" s="17">
        <v>0.5</v>
      </c>
      <c r="F74" s="18">
        <f t="shared" ref="F74:F108" si="10">B74/((C74+D74)/2)</f>
        <v>6.1064464645062795E-3</v>
      </c>
      <c r="G74" s="18">
        <f t="shared" si="7"/>
        <v>6.0878588723625041E-3</v>
      </c>
      <c r="H74" s="13">
        <f t="shared" si="6"/>
        <v>92673.064916028001</v>
      </c>
      <c r="I74" s="13">
        <f t="shared" ref="I74:I108" si="11">H74*G74</f>
        <v>564.18054047806731</v>
      </c>
      <c r="J74" s="13">
        <f t="shared" si="8"/>
        <v>92390.974645788971</v>
      </c>
      <c r="K74" s="13">
        <f t="shared" si="9"/>
        <v>2046068.2059732922</v>
      </c>
      <c r="L74" s="20">
        <f t="shared" ref="L74:L108" si="12">K74/H74</f>
        <v>22.078348307863298</v>
      </c>
    </row>
    <row r="75" spans="1:12" x14ac:dyDescent="0.25">
      <c r="A75" s="16">
        <v>66</v>
      </c>
      <c r="B75" s="48">
        <v>101</v>
      </c>
      <c r="C75" s="47">
        <v>14762</v>
      </c>
      <c r="D75" s="47">
        <v>14785</v>
      </c>
      <c r="E75" s="17">
        <v>0.5</v>
      </c>
      <c r="F75" s="18">
        <f t="shared" si="10"/>
        <v>6.8365654719599279E-3</v>
      </c>
      <c r="G75" s="18">
        <f t="shared" si="7"/>
        <v>6.8132757690232059E-3</v>
      </c>
      <c r="H75" s="13">
        <f t="shared" ref="H75:H108" si="13">H74-I74</f>
        <v>92108.88437554994</v>
      </c>
      <c r="I75" s="13">
        <f t="shared" si="11"/>
        <v>627.56323002769454</v>
      </c>
      <c r="J75" s="13">
        <f t="shared" si="8"/>
        <v>91795.102760536101</v>
      </c>
      <c r="K75" s="13">
        <f t="shared" si="9"/>
        <v>1953677.2313275032</v>
      </c>
      <c r="L75" s="20">
        <f t="shared" si="12"/>
        <v>21.210518882867955</v>
      </c>
    </row>
    <row r="76" spans="1:12" x14ac:dyDescent="0.25">
      <c r="A76" s="16">
        <v>67</v>
      </c>
      <c r="B76" s="48">
        <v>138</v>
      </c>
      <c r="C76" s="47">
        <v>13905</v>
      </c>
      <c r="D76" s="47">
        <v>14677</v>
      </c>
      <c r="E76" s="17">
        <v>0.5</v>
      </c>
      <c r="F76" s="18">
        <f t="shared" si="10"/>
        <v>9.6564271219648726E-3</v>
      </c>
      <c r="G76" s="18">
        <f t="shared" si="7"/>
        <v>9.6100278551532019E-3</v>
      </c>
      <c r="H76" s="13">
        <f t="shared" si="13"/>
        <v>91481.321145522248</v>
      </c>
      <c r="I76" s="13">
        <f t="shared" si="11"/>
        <v>879.13804443468439</v>
      </c>
      <c r="J76" s="13">
        <f t="shared" si="8"/>
        <v>91041.752123304905</v>
      </c>
      <c r="K76" s="13">
        <f t="shared" si="9"/>
        <v>1861882.1285669671</v>
      </c>
      <c r="L76" s="20">
        <f t="shared" si="12"/>
        <v>20.352593351873569</v>
      </c>
    </row>
    <row r="77" spans="1:12" x14ac:dyDescent="0.25">
      <c r="A77" s="16">
        <v>68</v>
      </c>
      <c r="B77" s="48">
        <v>132</v>
      </c>
      <c r="C77" s="47">
        <v>13843</v>
      </c>
      <c r="D77" s="47">
        <v>13769</v>
      </c>
      <c r="E77" s="17">
        <v>0.5</v>
      </c>
      <c r="F77" s="18">
        <f t="shared" si="10"/>
        <v>9.5610604085180351E-3</v>
      </c>
      <c r="G77" s="18">
        <f t="shared" si="7"/>
        <v>9.5155709342560554E-3</v>
      </c>
      <c r="H77" s="13">
        <f t="shared" si="13"/>
        <v>90602.183101087561</v>
      </c>
      <c r="I77" s="13">
        <f t="shared" si="11"/>
        <v>862.13150009685398</v>
      </c>
      <c r="J77" s="13">
        <f t="shared" si="8"/>
        <v>90171.117351039124</v>
      </c>
      <c r="K77" s="13">
        <f t="shared" si="9"/>
        <v>1770840.3764436622</v>
      </c>
      <c r="L77" s="20">
        <f t="shared" si="12"/>
        <v>19.545228556666043</v>
      </c>
    </row>
    <row r="78" spans="1:12" x14ac:dyDescent="0.25">
      <c r="A78" s="16">
        <v>69</v>
      </c>
      <c r="B78" s="48">
        <v>135</v>
      </c>
      <c r="C78" s="47">
        <v>14414</v>
      </c>
      <c r="D78" s="47">
        <v>13730</v>
      </c>
      <c r="E78" s="17">
        <v>0.5</v>
      </c>
      <c r="F78" s="18">
        <f t="shared" si="10"/>
        <v>9.5935190449118815E-3</v>
      </c>
      <c r="G78" s="18">
        <f t="shared" si="7"/>
        <v>9.5477209236535954E-3</v>
      </c>
      <c r="H78" s="13">
        <f t="shared" si="13"/>
        <v>89740.051600990701</v>
      </c>
      <c r="I78" s="13">
        <f t="shared" si="11"/>
        <v>856.8129683605323</v>
      </c>
      <c r="J78" s="13">
        <f t="shared" si="8"/>
        <v>89311.645116810425</v>
      </c>
      <c r="K78" s="13">
        <f t="shared" si="9"/>
        <v>1680669.2590926231</v>
      </c>
      <c r="L78" s="20">
        <f t="shared" si="12"/>
        <v>18.728195817909125</v>
      </c>
    </row>
    <row r="79" spans="1:12" x14ac:dyDescent="0.25">
      <c r="A79" s="16">
        <v>70</v>
      </c>
      <c r="B79" s="48">
        <v>158</v>
      </c>
      <c r="C79" s="47">
        <v>15334</v>
      </c>
      <c r="D79" s="47">
        <v>14287</v>
      </c>
      <c r="E79" s="17">
        <v>0.5</v>
      </c>
      <c r="F79" s="18">
        <f t="shared" si="10"/>
        <v>1.0668107086188853E-2</v>
      </c>
      <c r="G79" s="18">
        <f t="shared" si="7"/>
        <v>1.0611504751670641E-2</v>
      </c>
      <c r="H79" s="13">
        <f t="shared" si="13"/>
        <v>88883.238632630164</v>
      </c>
      <c r="I79" s="13">
        <f t="shared" si="11"/>
        <v>943.18490909403056</v>
      </c>
      <c r="J79" s="13">
        <f t="shared" si="8"/>
        <v>88411.646178083145</v>
      </c>
      <c r="K79" s="13">
        <f t="shared" si="9"/>
        <v>1591357.6139758127</v>
      </c>
      <c r="L79" s="20">
        <f t="shared" si="12"/>
        <v>17.903911226200584</v>
      </c>
    </row>
    <row r="80" spans="1:12" x14ac:dyDescent="0.25">
      <c r="A80" s="16">
        <v>71</v>
      </c>
      <c r="B80" s="48">
        <v>162</v>
      </c>
      <c r="C80" s="47">
        <v>13459</v>
      </c>
      <c r="D80" s="47">
        <v>15247</v>
      </c>
      <c r="E80" s="17">
        <v>0.5</v>
      </c>
      <c r="F80" s="18">
        <f t="shared" si="10"/>
        <v>1.1286838988364802E-2</v>
      </c>
      <c r="G80" s="18">
        <f t="shared" si="7"/>
        <v>1.1223500069280865E-2</v>
      </c>
      <c r="H80" s="13">
        <f t="shared" si="13"/>
        <v>87940.053723536126</v>
      </c>
      <c r="I80" s="13">
        <f t="shared" si="11"/>
        <v>986.99519905867066</v>
      </c>
      <c r="J80" s="13">
        <f t="shared" si="8"/>
        <v>87446.556124006791</v>
      </c>
      <c r="K80" s="13">
        <f t="shared" si="9"/>
        <v>1502945.9677977294</v>
      </c>
      <c r="L80" s="20">
        <f t="shared" si="12"/>
        <v>17.090573682416156</v>
      </c>
    </row>
    <row r="81" spans="1:12" x14ac:dyDescent="0.25">
      <c r="A81" s="16">
        <v>72</v>
      </c>
      <c r="B81" s="48">
        <v>142</v>
      </c>
      <c r="C81" s="47">
        <v>11957</v>
      </c>
      <c r="D81" s="47">
        <v>13324</v>
      </c>
      <c r="E81" s="17">
        <v>0.5</v>
      </c>
      <c r="F81" s="18">
        <f t="shared" si="10"/>
        <v>1.1233732842846407E-2</v>
      </c>
      <c r="G81" s="18">
        <f t="shared" si="7"/>
        <v>1.1170986901624515E-2</v>
      </c>
      <c r="H81" s="13">
        <f t="shared" si="13"/>
        <v>86953.058524477456</v>
      </c>
      <c r="I81" s="13">
        <f t="shared" si="11"/>
        <v>971.35147783312755</v>
      </c>
      <c r="J81" s="13">
        <f t="shared" si="8"/>
        <v>86467.382785560883</v>
      </c>
      <c r="K81" s="13">
        <f t="shared" si="9"/>
        <v>1415499.4116737226</v>
      </c>
      <c r="L81" s="20">
        <f t="shared" si="12"/>
        <v>16.27889157314986</v>
      </c>
    </row>
    <row r="82" spans="1:12" x14ac:dyDescent="0.25">
      <c r="A82" s="16">
        <v>73</v>
      </c>
      <c r="B82" s="48">
        <v>166</v>
      </c>
      <c r="C82" s="47">
        <v>12519</v>
      </c>
      <c r="D82" s="47">
        <v>11859</v>
      </c>
      <c r="E82" s="17">
        <v>0.5</v>
      </c>
      <c r="F82" s="18">
        <f t="shared" si="10"/>
        <v>1.3618836656001313E-2</v>
      </c>
      <c r="G82" s="18">
        <f t="shared" si="7"/>
        <v>1.3526727509778355E-2</v>
      </c>
      <c r="H82" s="13">
        <f t="shared" si="13"/>
        <v>85981.707046644326</v>
      </c>
      <c r="I82" s="13">
        <f t="shared" si="11"/>
        <v>1163.0511220455473</v>
      </c>
      <c r="J82" s="13">
        <f t="shared" si="8"/>
        <v>85400.18148562155</v>
      </c>
      <c r="K82" s="13">
        <f t="shared" si="9"/>
        <v>1329032.0288881618</v>
      </c>
      <c r="L82" s="20">
        <f t="shared" si="12"/>
        <v>15.457148671951506</v>
      </c>
    </row>
    <row r="83" spans="1:12" x14ac:dyDescent="0.25">
      <c r="A83" s="16">
        <v>74</v>
      </c>
      <c r="B83" s="48">
        <v>197</v>
      </c>
      <c r="C83" s="47">
        <v>11461</v>
      </c>
      <c r="D83" s="47">
        <v>12387</v>
      </c>
      <c r="E83" s="17">
        <v>0.5</v>
      </c>
      <c r="F83" s="18">
        <f t="shared" si="10"/>
        <v>1.6521301576652131E-2</v>
      </c>
      <c r="G83" s="18">
        <f t="shared" si="7"/>
        <v>1.638594302349761E-2</v>
      </c>
      <c r="H83" s="13">
        <f t="shared" si="13"/>
        <v>84818.655924598774</v>
      </c>
      <c r="I83" s="13">
        <f t="shared" si="11"/>
        <v>1389.8336633101235</v>
      </c>
      <c r="J83" s="13">
        <f t="shared" si="8"/>
        <v>84123.73909294371</v>
      </c>
      <c r="K83" s="13">
        <f t="shared" si="9"/>
        <v>1243631.8474025403</v>
      </c>
      <c r="L83" s="20">
        <f t="shared" si="12"/>
        <v>14.662244217924078</v>
      </c>
    </row>
    <row r="84" spans="1:12" x14ac:dyDescent="0.25">
      <c r="A84" s="16">
        <v>75</v>
      </c>
      <c r="B84" s="48">
        <v>212</v>
      </c>
      <c r="C84" s="47">
        <v>10801</v>
      </c>
      <c r="D84" s="47">
        <v>11277</v>
      </c>
      <c r="E84" s="17">
        <v>0.5</v>
      </c>
      <c r="F84" s="18">
        <f t="shared" si="10"/>
        <v>1.9204638101277288E-2</v>
      </c>
      <c r="G84" s="18">
        <f t="shared" si="7"/>
        <v>1.9021982951996409E-2</v>
      </c>
      <c r="H84" s="13">
        <f t="shared" si="13"/>
        <v>83428.822261288646</v>
      </c>
      <c r="I84" s="13">
        <f t="shared" si="11"/>
        <v>1586.981634759371</v>
      </c>
      <c r="J84" s="13">
        <f t="shared" si="8"/>
        <v>82635.331443908959</v>
      </c>
      <c r="K84" s="13">
        <f t="shared" si="9"/>
        <v>1159508.1083095965</v>
      </c>
      <c r="L84" s="20">
        <f t="shared" si="12"/>
        <v>13.898171841359117</v>
      </c>
    </row>
    <row r="85" spans="1:12" x14ac:dyDescent="0.25">
      <c r="A85" s="16">
        <v>76</v>
      </c>
      <c r="B85" s="48">
        <v>183</v>
      </c>
      <c r="C85" s="47">
        <v>8255</v>
      </c>
      <c r="D85" s="47">
        <v>10607</v>
      </c>
      <c r="E85" s="17">
        <v>0.5</v>
      </c>
      <c r="F85" s="18">
        <f t="shared" si="10"/>
        <v>1.9404092885165942E-2</v>
      </c>
      <c r="G85" s="18">
        <f t="shared" si="7"/>
        <v>1.9217642425833553E-2</v>
      </c>
      <c r="H85" s="13">
        <f t="shared" si="13"/>
        <v>81841.840626529272</v>
      </c>
      <c r="I85" s="13">
        <f t="shared" si="11"/>
        <v>1572.8072286326969</v>
      </c>
      <c r="J85" s="13">
        <f t="shared" si="8"/>
        <v>81055.437012212933</v>
      </c>
      <c r="K85" s="13">
        <f t="shared" si="9"/>
        <v>1076872.7768656877</v>
      </c>
      <c r="L85" s="20">
        <f t="shared" si="12"/>
        <v>13.157973581994638</v>
      </c>
    </row>
    <row r="86" spans="1:12" x14ac:dyDescent="0.25">
      <c r="A86" s="16">
        <v>77</v>
      </c>
      <c r="B86" s="48">
        <v>166</v>
      </c>
      <c r="C86" s="47">
        <v>6992</v>
      </c>
      <c r="D86" s="47">
        <v>8105</v>
      </c>
      <c r="E86" s="17">
        <v>0.5</v>
      </c>
      <c r="F86" s="18">
        <f t="shared" si="10"/>
        <v>2.1991124064383652E-2</v>
      </c>
      <c r="G86" s="18">
        <f t="shared" si="7"/>
        <v>2.1751949158094738E-2</v>
      </c>
      <c r="H86" s="13">
        <f t="shared" si="13"/>
        <v>80269.033397896579</v>
      </c>
      <c r="I86" s="13">
        <f t="shared" si="11"/>
        <v>1746.007933440455</v>
      </c>
      <c r="J86" s="13">
        <f t="shared" si="8"/>
        <v>79396.029431176343</v>
      </c>
      <c r="K86" s="13">
        <f t="shared" si="9"/>
        <v>995817.33985347475</v>
      </c>
      <c r="L86" s="20">
        <f t="shared" si="12"/>
        <v>12.405996406075694</v>
      </c>
    </row>
    <row r="87" spans="1:12" x14ac:dyDescent="0.25">
      <c r="A87" s="16">
        <v>78</v>
      </c>
      <c r="B87" s="48">
        <v>204</v>
      </c>
      <c r="C87" s="47">
        <v>8716</v>
      </c>
      <c r="D87" s="47">
        <v>6852</v>
      </c>
      <c r="E87" s="17">
        <v>0.5</v>
      </c>
      <c r="F87" s="18">
        <f t="shared" si="10"/>
        <v>2.6207605344295993E-2</v>
      </c>
      <c r="G87" s="18">
        <f t="shared" si="7"/>
        <v>2.5868627948262748E-2</v>
      </c>
      <c r="H87" s="13">
        <f t="shared" si="13"/>
        <v>78523.025464456121</v>
      </c>
      <c r="I87" s="13">
        <f t="shared" si="11"/>
        <v>2031.2829311119769</v>
      </c>
      <c r="J87" s="13">
        <f t="shared" si="8"/>
        <v>77507.383998900143</v>
      </c>
      <c r="K87" s="13">
        <f t="shared" si="9"/>
        <v>916421.31042229838</v>
      </c>
      <c r="L87" s="20">
        <f t="shared" si="12"/>
        <v>11.670733584216283</v>
      </c>
    </row>
    <row r="88" spans="1:12" x14ac:dyDescent="0.25">
      <c r="A88" s="16">
        <v>79</v>
      </c>
      <c r="B88" s="48">
        <v>191</v>
      </c>
      <c r="C88" s="47">
        <v>4946</v>
      </c>
      <c r="D88" s="47">
        <v>8534</v>
      </c>
      <c r="E88" s="17">
        <v>0.5</v>
      </c>
      <c r="F88" s="18">
        <f t="shared" si="10"/>
        <v>2.8338278931750741E-2</v>
      </c>
      <c r="G88" s="18">
        <f t="shared" si="7"/>
        <v>2.794235973959476E-2</v>
      </c>
      <c r="H88" s="13">
        <f t="shared" si="13"/>
        <v>76491.74253334415</v>
      </c>
      <c r="I88" s="13">
        <f t="shared" si="11"/>
        <v>2137.3597869751638</v>
      </c>
      <c r="J88" s="13">
        <f t="shared" si="8"/>
        <v>75423.062639856566</v>
      </c>
      <c r="K88" s="13">
        <f t="shared" si="9"/>
        <v>838913.9264233982</v>
      </c>
      <c r="L88" s="20">
        <f t="shared" si="12"/>
        <v>10.96737894365134</v>
      </c>
    </row>
    <row r="89" spans="1:12" x14ac:dyDescent="0.25">
      <c r="A89" s="16">
        <v>80</v>
      </c>
      <c r="B89" s="48">
        <v>178</v>
      </c>
      <c r="C89" s="47">
        <v>5435</v>
      </c>
      <c r="D89" s="47">
        <v>4790</v>
      </c>
      <c r="E89" s="17">
        <v>0.5</v>
      </c>
      <c r="F89" s="18">
        <f t="shared" si="10"/>
        <v>3.4816625916870417E-2</v>
      </c>
      <c r="G89" s="18">
        <f t="shared" si="7"/>
        <v>3.4220897817937135E-2</v>
      </c>
      <c r="H89" s="13">
        <f t="shared" si="13"/>
        <v>74354.382746368981</v>
      </c>
      <c r="I89" s="13">
        <f t="shared" si="11"/>
        <v>2544.473734279281</v>
      </c>
      <c r="J89" s="13">
        <f t="shared" si="8"/>
        <v>73082.145879229342</v>
      </c>
      <c r="K89" s="13">
        <f t="shared" si="9"/>
        <v>763490.8637835416</v>
      </c>
      <c r="L89" s="20">
        <f t="shared" si="12"/>
        <v>10.268269812525959</v>
      </c>
    </row>
    <row r="90" spans="1:12" x14ac:dyDescent="0.25">
      <c r="A90" s="16">
        <v>81</v>
      </c>
      <c r="B90" s="48">
        <v>218</v>
      </c>
      <c r="C90" s="47">
        <v>5719</v>
      </c>
      <c r="D90" s="47">
        <v>5243</v>
      </c>
      <c r="E90" s="17">
        <v>0.5</v>
      </c>
      <c r="F90" s="18">
        <f t="shared" si="10"/>
        <v>3.9773763911694945E-2</v>
      </c>
      <c r="G90" s="18">
        <f t="shared" si="7"/>
        <v>3.8998211091234344E-2</v>
      </c>
      <c r="H90" s="13">
        <f t="shared" si="13"/>
        <v>71809.909012089702</v>
      </c>
      <c r="I90" s="13">
        <f t="shared" si="11"/>
        <v>2800.4579900958056</v>
      </c>
      <c r="J90" s="13">
        <f t="shared" si="8"/>
        <v>70409.680017041799</v>
      </c>
      <c r="K90" s="13">
        <f t="shared" si="9"/>
        <v>690408.7179043123</v>
      </c>
      <c r="L90" s="20">
        <f t="shared" si="12"/>
        <v>9.6143934368177124</v>
      </c>
    </row>
    <row r="91" spans="1:12" x14ac:dyDescent="0.25">
      <c r="A91" s="16">
        <v>82</v>
      </c>
      <c r="B91" s="48">
        <v>256</v>
      </c>
      <c r="C91" s="47">
        <v>5562</v>
      </c>
      <c r="D91" s="47">
        <v>5503</v>
      </c>
      <c r="E91" s="17">
        <v>0.5</v>
      </c>
      <c r="F91" s="18">
        <f t="shared" si="10"/>
        <v>4.6272028920018075E-2</v>
      </c>
      <c r="G91" s="18">
        <f t="shared" si="7"/>
        <v>4.5225686776786504E-2</v>
      </c>
      <c r="H91" s="13">
        <f t="shared" si="13"/>
        <v>69009.451021993897</v>
      </c>
      <c r="I91" s="13">
        <f t="shared" si="11"/>
        <v>3120.9998165586853</v>
      </c>
      <c r="J91" s="13">
        <f t="shared" si="8"/>
        <v>67448.951113714545</v>
      </c>
      <c r="K91" s="13">
        <f t="shared" si="9"/>
        <v>619999.03788727056</v>
      </c>
      <c r="L91" s="20">
        <f t="shared" si="12"/>
        <v>8.984262716271596</v>
      </c>
    </row>
    <row r="92" spans="1:12" x14ac:dyDescent="0.25">
      <c r="A92" s="16">
        <v>83</v>
      </c>
      <c r="B92" s="48">
        <v>248</v>
      </c>
      <c r="C92" s="47">
        <v>4839</v>
      </c>
      <c r="D92" s="47">
        <v>5341</v>
      </c>
      <c r="E92" s="17">
        <v>0.5</v>
      </c>
      <c r="F92" s="18">
        <f t="shared" si="10"/>
        <v>4.8722986247544203E-2</v>
      </c>
      <c r="G92" s="18">
        <f t="shared" si="7"/>
        <v>4.7564250095895662E-2</v>
      </c>
      <c r="H92" s="13">
        <f t="shared" si="13"/>
        <v>65888.451205435209</v>
      </c>
      <c r="I92" s="13">
        <f t="shared" si="11"/>
        <v>3133.9347715665381</v>
      </c>
      <c r="J92" s="13">
        <f t="shared" si="8"/>
        <v>64321.483819651941</v>
      </c>
      <c r="K92" s="13">
        <f t="shared" si="9"/>
        <v>552550.08677355596</v>
      </c>
      <c r="L92" s="20">
        <f t="shared" si="12"/>
        <v>8.3861447137487968</v>
      </c>
    </row>
    <row r="93" spans="1:12" x14ac:dyDescent="0.25">
      <c r="A93" s="16">
        <v>84</v>
      </c>
      <c r="B93" s="48">
        <v>250</v>
      </c>
      <c r="C93" s="47">
        <v>4195</v>
      </c>
      <c r="D93" s="47">
        <v>4614</v>
      </c>
      <c r="E93" s="17">
        <v>0.5</v>
      </c>
      <c r="F93" s="18">
        <f t="shared" si="10"/>
        <v>5.6760131683505508E-2</v>
      </c>
      <c r="G93" s="18">
        <f t="shared" si="7"/>
        <v>5.5193729992272879E-2</v>
      </c>
      <c r="H93" s="13">
        <f t="shared" si="13"/>
        <v>62754.516433868674</v>
      </c>
      <c r="I93" s="13">
        <f t="shared" si="11"/>
        <v>3463.6558358465986</v>
      </c>
      <c r="J93" s="13">
        <f t="shared" si="8"/>
        <v>61022.688515945374</v>
      </c>
      <c r="K93" s="13">
        <f t="shared" si="9"/>
        <v>488228.60295390396</v>
      </c>
      <c r="L93" s="20">
        <f t="shared" si="12"/>
        <v>7.7799755411772482</v>
      </c>
    </row>
    <row r="94" spans="1:12" x14ac:dyDescent="0.25">
      <c r="A94" s="16">
        <v>85</v>
      </c>
      <c r="B94" s="48">
        <v>259</v>
      </c>
      <c r="C94" s="47">
        <v>3980</v>
      </c>
      <c r="D94" s="47">
        <v>3978</v>
      </c>
      <c r="E94" s="17">
        <v>0.5</v>
      </c>
      <c r="F94" s="18">
        <f t="shared" si="10"/>
        <v>6.5091731590851978E-2</v>
      </c>
      <c r="G94" s="18">
        <f t="shared" si="7"/>
        <v>6.3040038943653398E-2</v>
      </c>
      <c r="H94" s="13">
        <f t="shared" si="13"/>
        <v>59290.860598022075</v>
      </c>
      <c r="I94" s="13">
        <f t="shared" si="11"/>
        <v>3737.6981611020365</v>
      </c>
      <c r="J94" s="13">
        <f t="shared" si="8"/>
        <v>57422.011517471052</v>
      </c>
      <c r="K94" s="13">
        <f t="shared" si="9"/>
        <v>427205.91443795856</v>
      </c>
      <c r="L94" s="20">
        <f t="shared" si="12"/>
        <v>7.2052574398323044</v>
      </c>
    </row>
    <row r="95" spans="1:12" x14ac:dyDescent="0.25">
      <c r="A95" s="16">
        <v>86</v>
      </c>
      <c r="B95" s="48">
        <v>310</v>
      </c>
      <c r="C95" s="47">
        <v>3606</v>
      </c>
      <c r="D95" s="47">
        <v>3696</v>
      </c>
      <c r="E95" s="17">
        <v>0.5</v>
      </c>
      <c r="F95" s="18">
        <f t="shared" si="10"/>
        <v>8.4908244316625581E-2</v>
      </c>
      <c r="G95" s="18">
        <f t="shared" si="7"/>
        <v>8.1450341565948506E-2</v>
      </c>
      <c r="H95" s="13">
        <f t="shared" si="13"/>
        <v>55553.162436920036</v>
      </c>
      <c r="I95" s="13">
        <f t="shared" si="11"/>
        <v>4524.8240555557568</v>
      </c>
      <c r="J95" s="13">
        <f t="shared" si="8"/>
        <v>53290.750409142158</v>
      </c>
      <c r="K95" s="13">
        <f t="shared" si="9"/>
        <v>369783.90292048751</v>
      </c>
      <c r="L95" s="20">
        <f t="shared" si="12"/>
        <v>6.6563969844268147</v>
      </c>
    </row>
    <row r="96" spans="1:12" x14ac:dyDescent="0.25">
      <c r="A96" s="16">
        <v>87</v>
      </c>
      <c r="B96" s="48">
        <v>267</v>
      </c>
      <c r="C96" s="47">
        <v>3007</v>
      </c>
      <c r="D96" s="47">
        <v>3340</v>
      </c>
      <c r="E96" s="17">
        <v>0.5</v>
      </c>
      <c r="F96" s="18">
        <f t="shared" si="10"/>
        <v>8.413423664723492E-2</v>
      </c>
      <c r="G96" s="18">
        <f t="shared" si="7"/>
        <v>8.0737828847898402E-2</v>
      </c>
      <c r="H96" s="13">
        <f t="shared" si="13"/>
        <v>51028.338381364279</v>
      </c>
      <c r="I96" s="13">
        <f t="shared" si="11"/>
        <v>4119.9172506272344</v>
      </c>
      <c r="J96" s="13">
        <f t="shared" si="8"/>
        <v>48968.379756050657</v>
      </c>
      <c r="K96" s="13">
        <f t="shared" si="9"/>
        <v>316493.15251134534</v>
      </c>
      <c r="L96" s="20">
        <f t="shared" si="12"/>
        <v>6.2023017513525325</v>
      </c>
    </row>
    <row r="97" spans="1:12" x14ac:dyDescent="0.25">
      <c r="A97" s="16">
        <v>88</v>
      </c>
      <c r="B97" s="48">
        <v>269</v>
      </c>
      <c r="C97" s="47">
        <v>2619</v>
      </c>
      <c r="D97" s="47">
        <v>2803</v>
      </c>
      <c r="E97" s="17">
        <v>0.5</v>
      </c>
      <c r="F97" s="18">
        <f t="shared" si="10"/>
        <v>9.9225378089265959E-2</v>
      </c>
      <c r="G97" s="18">
        <f t="shared" si="7"/>
        <v>9.4535231066596392E-2</v>
      </c>
      <c r="H97" s="13">
        <f t="shared" si="13"/>
        <v>46908.421130737042</v>
      </c>
      <c r="I97" s="13">
        <f t="shared" si="11"/>
        <v>4434.4984305634389</v>
      </c>
      <c r="J97" s="13">
        <f t="shared" si="8"/>
        <v>44691.171915455321</v>
      </c>
      <c r="K97" s="13">
        <f t="shared" si="9"/>
        <v>267524.77275529469</v>
      </c>
      <c r="L97" s="20">
        <f t="shared" si="12"/>
        <v>5.7031289117509303</v>
      </c>
    </row>
    <row r="98" spans="1:12" x14ac:dyDescent="0.25">
      <c r="A98" s="16">
        <v>89</v>
      </c>
      <c r="B98" s="48">
        <v>300</v>
      </c>
      <c r="C98" s="47">
        <v>2268</v>
      </c>
      <c r="D98" s="47">
        <v>2345</v>
      </c>
      <c r="E98" s="17">
        <v>0.5</v>
      </c>
      <c r="F98" s="18">
        <f t="shared" si="10"/>
        <v>0.13006720138738348</v>
      </c>
      <c r="G98" s="18">
        <f t="shared" si="7"/>
        <v>0.12212497455729696</v>
      </c>
      <c r="H98" s="13">
        <f t="shared" si="13"/>
        <v>42473.9227001736</v>
      </c>
      <c r="I98" s="13">
        <f t="shared" si="11"/>
        <v>5187.1267291072982</v>
      </c>
      <c r="J98" s="13">
        <f t="shared" si="8"/>
        <v>39880.359335619949</v>
      </c>
      <c r="K98" s="13">
        <f>K99+J98</f>
        <v>222833.60083983938</v>
      </c>
      <c r="L98" s="20">
        <f t="shared" si="12"/>
        <v>5.2463626308508724</v>
      </c>
    </row>
    <row r="99" spans="1:12" x14ac:dyDescent="0.25">
      <c r="A99" s="16">
        <v>90</v>
      </c>
      <c r="B99" s="48">
        <v>258</v>
      </c>
      <c r="C99" s="47">
        <v>1897</v>
      </c>
      <c r="D99" s="47">
        <v>1980</v>
      </c>
      <c r="E99" s="17">
        <v>0.5</v>
      </c>
      <c r="F99" s="22">
        <f t="shared" si="10"/>
        <v>0.13309259736909981</v>
      </c>
      <c r="G99" s="22">
        <f t="shared" si="7"/>
        <v>0.12478839177750906</v>
      </c>
      <c r="H99" s="23">
        <f t="shared" si="13"/>
        <v>37286.795971066298</v>
      </c>
      <c r="I99" s="23">
        <f t="shared" si="11"/>
        <v>4652.9593037654677</v>
      </c>
      <c r="J99" s="23">
        <f t="shared" si="8"/>
        <v>34960.316319183563</v>
      </c>
      <c r="K99" s="23">
        <f t="shared" ref="K99:K108" si="14">K100+J99</f>
        <v>182953.24150421942</v>
      </c>
      <c r="L99" s="24">
        <f t="shared" si="12"/>
        <v>4.9066495723093757</v>
      </c>
    </row>
    <row r="100" spans="1:12" x14ac:dyDescent="0.25">
      <c r="A100" s="16">
        <v>91</v>
      </c>
      <c r="B100" s="48">
        <v>233</v>
      </c>
      <c r="C100" s="47">
        <v>1566</v>
      </c>
      <c r="D100" s="47">
        <v>1673</v>
      </c>
      <c r="E100" s="17">
        <v>0.5</v>
      </c>
      <c r="F100" s="22">
        <f t="shared" si="10"/>
        <v>0.14387156529793146</v>
      </c>
      <c r="G100" s="22">
        <f t="shared" si="7"/>
        <v>0.13421658986175117</v>
      </c>
      <c r="H100" s="23">
        <f t="shared" si="13"/>
        <v>32633.836667300831</v>
      </c>
      <c r="I100" s="23">
        <f t="shared" si="11"/>
        <v>4380.0022715904925</v>
      </c>
      <c r="J100" s="23">
        <f t="shared" si="8"/>
        <v>30443.835531505585</v>
      </c>
      <c r="K100" s="23">
        <f t="shared" si="14"/>
        <v>147992.92518503586</v>
      </c>
      <c r="L100" s="24">
        <f t="shared" si="12"/>
        <v>4.5349532969050204</v>
      </c>
    </row>
    <row r="101" spans="1:12" x14ac:dyDescent="0.25">
      <c r="A101" s="16">
        <v>92</v>
      </c>
      <c r="B101" s="48">
        <v>201</v>
      </c>
      <c r="C101" s="47">
        <v>1271</v>
      </c>
      <c r="D101" s="47">
        <v>1338</v>
      </c>
      <c r="E101" s="17">
        <v>0.5</v>
      </c>
      <c r="F101" s="22">
        <f t="shared" si="10"/>
        <v>0.15408202376389421</v>
      </c>
      <c r="G101" s="22">
        <f t="shared" si="7"/>
        <v>0.14306049822064057</v>
      </c>
      <c r="H101" s="23">
        <f t="shared" si="13"/>
        <v>28253.834395710339</v>
      </c>
      <c r="I101" s="23">
        <f t="shared" si="11"/>
        <v>4042.0076252937924</v>
      </c>
      <c r="J101" s="23">
        <f t="shared" si="8"/>
        <v>26232.830583063445</v>
      </c>
      <c r="K101" s="23">
        <f t="shared" si="14"/>
        <v>117549.08965353027</v>
      </c>
      <c r="L101" s="24">
        <f t="shared" si="12"/>
        <v>4.1604650189135839</v>
      </c>
    </row>
    <row r="102" spans="1:12" x14ac:dyDescent="0.25">
      <c r="A102" s="16">
        <v>93</v>
      </c>
      <c r="B102" s="48">
        <v>192</v>
      </c>
      <c r="C102" s="47">
        <v>993</v>
      </c>
      <c r="D102" s="47">
        <v>1073</v>
      </c>
      <c r="E102" s="17">
        <v>0.5</v>
      </c>
      <c r="F102" s="22">
        <f t="shared" si="10"/>
        <v>0.18586640851887706</v>
      </c>
      <c r="G102" s="22">
        <f t="shared" si="7"/>
        <v>0.17006200177147918</v>
      </c>
      <c r="H102" s="23">
        <f t="shared" si="13"/>
        <v>24211.826770416548</v>
      </c>
      <c r="I102" s="23">
        <f t="shared" si="11"/>
        <v>4117.5117271213257</v>
      </c>
      <c r="J102" s="23">
        <f t="shared" si="8"/>
        <v>22153.070906855886</v>
      </c>
      <c r="K102" s="23">
        <f t="shared" si="14"/>
        <v>91316.259070466826</v>
      </c>
      <c r="L102" s="24">
        <f t="shared" si="12"/>
        <v>3.7715559398451699</v>
      </c>
    </row>
    <row r="103" spans="1:12" x14ac:dyDescent="0.25">
      <c r="A103" s="16">
        <v>94</v>
      </c>
      <c r="B103" s="48">
        <v>156</v>
      </c>
      <c r="C103" s="47">
        <v>799</v>
      </c>
      <c r="D103" s="47">
        <v>809</v>
      </c>
      <c r="E103" s="17">
        <v>0.5</v>
      </c>
      <c r="F103" s="22">
        <f t="shared" si="10"/>
        <v>0.19402985074626866</v>
      </c>
      <c r="G103" s="22">
        <f t="shared" si="7"/>
        <v>0.17687074829931973</v>
      </c>
      <c r="H103" s="23">
        <f t="shared" si="13"/>
        <v>20094.315043295224</v>
      </c>
      <c r="I103" s="23">
        <f t="shared" si="11"/>
        <v>3554.0965382699037</v>
      </c>
      <c r="J103" s="23">
        <f t="shared" si="8"/>
        <v>18317.266774160275</v>
      </c>
      <c r="K103" s="23">
        <f t="shared" si="14"/>
        <v>69163.188163610947</v>
      </c>
      <c r="L103" s="24">
        <f t="shared" si="12"/>
        <v>3.441928128159228</v>
      </c>
    </row>
    <row r="104" spans="1:12" x14ac:dyDescent="0.25">
      <c r="A104" s="16">
        <v>95</v>
      </c>
      <c r="B104" s="48">
        <v>138</v>
      </c>
      <c r="C104" s="47">
        <v>629</v>
      </c>
      <c r="D104" s="47">
        <v>666</v>
      </c>
      <c r="E104" s="17">
        <v>0.5</v>
      </c>
      <c r="F104" s="22">
        <f t="shared" si="10"/>
        <v>0.21312741312741312</v>
      </c>
      <c r="G104" s="22">
        <f t="shared" si="7"/>
        <v>0.19260293091416608</v>
      </c>
      <c r="H104" s="23">
        <f t="shared" si="13"/>
        <v>16540.218505025321</v>
      </c>
      <c r="I104" s="23">
        <f t="shared" si="11"/>
        <v>3185.6945620286033</v>
      </c>
      <c r="J104" s="23">
        <f t="shared" si="8"/>
        <v>14947.37122401102</v>
      </c>
      <c r="K104" s="23">
        <f t="shared" si="14"/>
        <v>50845.921389450676</v>
      </c>
      <c r="L104" s="24">
        <f t="shared" si="12"/>
        <v>3.0740779738793926</v>
      </c>
    </row>
    <row r="105" spans="1:12" x14ac:dyDescent="0.25">
      <c r="A105" s="16">
        <v>96</v>
      </c>
      <c r="B105" s="48">
        <v>101</v>
      </c>
      <c r="C105" s="47">
        <v>439</v>
      </c>
      <c r="D105" s="47">
        <v>480</v>
      </c>
      <c r="E105" s="17">
        <v>0.5</v>
      </c>
      <c r="F105" s="22">
        <f t="shared" si="10"/>
        <v>0.21980413492927095</v>
      </c>
      <c r="G105" s="22">
        <f t="shared" si="7"/>
        <v>0.19803921568627453</v>
      </c>
      <c r="H105" s="23">
        <f t="shared" si="13"/>
        <v>13354.523942996719</v>
      </c>
      <c r="I105" s="23">
        <f t="shared" si="11"/>
        <v>2644.7194475346446</v>
      </c>
      <c r="J105" s="23">
        <f t="shared" si="8"/>
        <v>12032.164219229397</v>
      </c>
      <c r="K105" s="23">
        <f t="shared" si="14"/>
        <v>35898.550165439658</v>
      </c>
      <c r="L105" s="24">
        <f t="shared" si="12"/>
        <v>2.6881190463000602</v>
      </c>
    </row>
    <row r="106" spans="1:12" x14ac:dyDescent="0.25">
      <c r="A106" s="16">
        <v>97</v>
      </c>
      <c r="B106" s="48">
        <v>81</v>
      </c>
      <c r="C106" s="47">
        <v>301</v>
      </c>
      <c r="D106" s="47">
        <v>355</v>
      </c>
      <c r="E106" s="17">
        <v>0.5</v>
      </c>
      <c r="F106" s="22">
        <f t="shared" si="10"/>
        <v>0.24695121951219512</v>
      </c>
      <c r="G106" s="22">
        <f t="shared" si="7"/>
        <v>0.21981004070556309</v>
      </c>
      <c r="H106" s="23">
        <f t="shared" si="13"/>
        <v>10709.804495462075</v>
      </c>
      <c r="I106" s="23">
        <f t="shared" si="11"/>
        <v>2354.1225620961413</v>
      </c>
      <c r="J106" s="23">
        <f t="shared" si="8"/>
        <v>9532.7432144140039</v>
      </c>
      <c r="K106" s="23">
        <f t="shared" si="14"/>
        <v>23866.385946210259</v>
      </c>
      <c r="L106" s="24">
        <f t="shared" si="12"/>
        <v>2.2284614024768472</v>
      </c>
    </row>
    <row r="107" spans="1:12" x14ac:dyDescent="0.25">
      <c r="A107" s="16">
        <v>98</v>
      </c>
      <c r="B107" s="48">
        <v>63</v>
      </c>
      <c r="C107" s="47">
        <v>245</v>
      </c>
      <c r="D107" s="47">
        <v>240</v>
      </c>
      <c r="E107" s="17">
        <v>0.5</v>
      </c>
      <c r="F107" s="22">
        <f t="shared" si="10"/>
        <v>0.25979381443298971</v>
      </c>
      <c r="G107" s="22">
        <f t="shared" si="7"/>
        <v>0.2299270072992701</v>
      </c>
      <c r="H107" s="23">
        <f t="shared" si="13"/>
        <v>8355.6819333659332</v>
      </c>
      <c r="I107" s="23">
        <f t="shared" si="11"/>
        <v>1921.1969408834082</v>
      </c>
      <c r="J107" s="23">
        <f t="shared" si="8"/>
        <v>7395.083462924229</v>
      </c>
      <c r="K107" s="23">
        <f t="shared" si="14"/>
        <v>14333.642731796255</v>
      </c>
      <c r="L107" s="24">
        <f t="shared" si="12"/>
        <v>1.7154366150007592</v>
      </c>
    </row>
    <row r="108" spans="1:12" x14ac:dyDescent="0.25">
      <c r="A108" s="16">
        <v>99</v>
      </c>
      <c r="B108" s="48">
        <v>42</v>
      </c>
      <c r="C108" s="47">
        <v>140</v>
      </c>
      <c r="D108" s="47">
        <v>188</v>
      </c>
      <c r="E108" s="17">
        <v>0.5</v>
      </c>
      <c r="F108" s="22">
        <f t="shared" si="10"/>
        <v>0.25609756097560976</v>
      </c>
      <c r="G108" s="22">
        <f t="shared" si="7"/>
        <v>0.22702702702702707</v>
      </c>
      <c r="H108" s="23">
        <f t="shared" si="13"/>
        <v>6434.4849924825248</v>
      </c>
      <c r="I108" s="23">
        <f t="shared" si="11"/>
        <v>1460.8019982933301</v>
      </c>
      <c r="J108" s="23">
        <f t="shared" si="8"/>
        <v>5704.0839933358602</v>
      </c>
      <c r="K108" s="23">
        <f t="shared" si="14"/>
        <v>6938.5592688720271</v>
      </c>
      <c r="L108" s="24">
        <f t="shared" si="12"/>
        <v>1.0783394905697063</v>
      </c>
    </row>
    <row r="109" spans="1:12" x14ac:dyDescent="0.25">
      <c r="A109" s="16" t="s">
        <v>23</v>
      </c>
      <c r="B109" s="48">
        <v>69</v>
      </c>
      <c r="C109" s="47">
        <v>265</v>
      </c>
      <c r="D109" s="47">
        <v>291</v>
      </c>
      <c r="E109" s="17"/>
      <c r="F109" s="22">
        <f>B109/((C109+D109)/2)</f>
        <v>0.24820143884892087</v>
      </c>
      <c r="G109" s="22">
        <v>1</v>
      </c>
      <c r="H109" s="23">
        <f>H108-I108</f>
        <v>4973.6829941891947</v>
      </c>
      <c r="I109" s="23">
        <f>H109*G109</f>
        <v>4973.6829941891947</v>
      </c>
      <c r="J109" s="23">
        <f>H109*F109</f>
        <v>1234.4752755361671</v>
      </c>
      <c r="K109" s="23">
        <f>J109</f>
        <v>1234.4752755361671</v>
      </c>
      <c r="L109" s="24">
        <f>K109/H109</f>
        <v>0.24820143884892087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7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7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7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7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7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7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7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7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7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7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7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7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6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2" width="12.7265625" style="9" customWidth="1"/>
    <col min="3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2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8.650000000000006" customHeight="1" x14ac:dyDescent="0.25">
      <c r="A6" s="36" t="s">
        <v>0</v>
      </c>
      <c r="B6" s="37" t="s">
        <v>1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5" x14ac:dyDescent="0.25">
      <c r="A7" s="38"/>
      <c r="B7" s="39"/>
      <c r="C7" s="40">
        <v>43101</v>
      </c>
      <c r="D7" s="41">
        <v>43466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48">
        <v>33</v>
      </c>
      <c r="C9" s="47">
        <v>12550</v>
      </c>
      <c r="D9" s="47">
        <v>11613</v>
      </c>
      <c r="E9" s="17">
        <v>0.5</v>
      </c>
      <c r="F9" s="18">
        <f>B9/((C9+D9)/2)</f>
        <v>2.7314489094897158E-3</v>
      </c>
      <c r="G9" s="18">
        <f t="shared" ref="G9:G72" si="0">F9/((1+(1-E9)*F9))</f>
        <v>2.7277235906761448E-3</v>
      </c>
      <c r="H9" s="13">
        <v>100000</v>
      </c>
      <c r="I9" s="13">
        <f>H9*G9</f>
        <v>272.7723590676145</v>
      </c>
      <c r="J9" s="13">
        <f t="shared" ref="J9:J72" si="1">H10+I9*E9</f>
        <v>99863.613820466184</v>
      </c>
      <c r="K9" s="13">
        <f t="shared" ref="K9:K72" si="2">K10+J9</f>
        <v>8457974.8126737811</v>
      </c>
      <c r="L9" s="19">
        <f>K9/H9</f>
        <v>84.579748126737812</v>
      </c>
    </row>
    <row r="10" spans="1:13" x14ac:dyDescent="0.25">
      <c r="A10" s="16">
        <v>1</v>
      </c>
      <c r="B10" s="48">
        <v>1</v>
      </c>
      <c r="C10" s="47">
        <v>13617</v>
      </c>
      <c r="D10" s="47">
        <v>12986</v>
      </c>
      <c r="E10" s="17">
        <v>0.5</v>
      </c>
      <c r="F10" s="18">
        <f t="shared" ref="F10:F73" si="3">B10/((C10+D10)/2)</f>
        <v>7.5179491034845698E-5</v>
      </c>
      <c r="G10" s="18">
        <f t="shared" si="0"/>
        <v>7.5176665163133368E-5</v>
      </c>
      <c r="H10" s="13">
        <f>H9-I9</f>
        <v>99727.227640932382</v>
      </c>
      <c r="I10" s="13">
        <f t="shared" ref="I10:I73" si="4">H10*G10</f>
        <v>7.4971604000099523</v>
      </c>
      <c r="J10" s="13">
        <f t="shared" si="1"/>
        <v>99723.479060732367</v>
      </c>
      <c r="K10" s="13">
        <f t="shared" si="2"/>
        <v>8358111.1988533149</v>
      </c>
      <c r="L10" s="20">
        <f t="shared" ref="L10:L73" si="5">K10/H10</f>
        <v>83.809721743661342</v>
      </c>
    </row>
    <row r="11" spans="1:13" x14ac:dyDescent="0.25">
      <c r="A11" s="16">
        <v>2</v>
      </c>
      <c r="B11" s="48">
        <v>0</v>
      </c>
      <c r="C11" s="47">
        <v>14145</v>
      </c>
      <c r="D11" s="47">
        <v>13655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99719.730480532366</v>
      </c>
      <c r="I11" s="13">
        <f t="shared" si="4"/>
        <v>0</v>
      </c>
      <c r="J11" s="13">
        <f t="shared" si="1"/>
        <v>99719.730480532366</v>
      </c>
      <c r="K11" s="13">
        <f t="shared" si="2"/>
        <v>8258387.7197925821</v>
      </c>
      <c r="L11" s="20">
        <f t="shared" si="5"/>
        <v>82.815985161580571</v>
      </c>
    </row>
    <row r="12" spans="1:13" x14ac:dyDescent="0.25">
      <c r="A12" s="16">
        <v>3</v>
      </c>
      <c r="B12" s="48">
        <v>2</v>
      </c>
      <c r="C12" s="47">
        <v>14262</v>
      </c>
      <c r="D12" s="47">
        <v>14345</v>
      </c>
      <c r="E12" s="17">
        <v>0.5</v>
      </c>
      <c r="F12" s="18">
        <f t="shared" si="3"/>
        <v>1.398259167336666E-4</v>
      </c>
      <c r="G12" s="18">
        <f t="shared" si="0"/>
        <v>1.3981614177356778E-4</v>
      </c>
      <c r="H12" s="13">
        <f t="shared" si="6"/>
        <v>99719.730480532366</v>
      </c>
      <c r="I12" s="13">
        <f t="shared" si="4"/>
        <v>13.942427974488082</v>
      </c>
      <c r="J12" s="13">
        <f t="shared" si="1"/>
        <v>99712.759266545123</v>
      </c>
      <c r="K12" s="13">
        <f t="shared" si="2"/>
        <v>8158667.9893120499</v>
      </c>
      <c r="L12" s="20">
        <f t="shared" si="5"/>
        <v>81.815985161580571</v>
      </c>
    </row>
    <row r="13" spans="1:13" x14ac:dyDescent="0.25">
      <c r="A13" s="16">
        <v>4</v>
      </c>
      <c r="B13" s="48">
        <v>1</v>
      </c>
      <c r="C13" s="47">
        <v>14133</v>
      </c>
      <c r="D13" s="47">
        <v>14402</v>
      </c>
      <c r="E13" s="17">
        <v>0.5</v>
      </c>
      <c r="F13" s="18">
        <f t="shared" si="3"/>
        <v>7.0089363939022256E-5</v>
      </c>
      <c r="G13" s="18">
        <f t="shared" si="0"/>
        <v>7.0086907765629382E-5</v>
      </c>
      <c r="H13" s="13">
        <f t="shared" si="6"/>
        <v>99705.78805255788</v>
      </c>
      <c r="I13" s="13">
        <f t="shared" si="4"/>
        <v>6.988070370939016</v>
      </c>
      <c r="J13" s="13">
        <f t="shared" si="1"/>
        <v>99702.29401737242</v>
      </c>
      <c r="K13" s="13">
        <f t="shared" si="2"/>
        <v>8058955.2300455049</v>
      </c>
      <c r="L13" s="20">
        <f t="shared" si="5"/>
        <v>80.827356038722556</v>
      </c>
    </row>
    <row r="14" spans="1:13" x14ac:dyDescent="0.25">
      <c r="A14" s="16">
        <v>5</v>
      </c>
      <c r="B14" s="48">
        <v>2</v>
      </c>
      <c r="C14" s="47">
        <v>14982</v>
      </c>
      <c r="D14" s="47">
        <v>14242</v>
      </c>
      <c r="E14" s="17">
        <v>0.5</v>
      </c>
      <c r="F14" s="18">
        <f t="shared" si="3"/>
        <v>1.3687380235422939E-4</v>
      </c>
      <c r="G14" s="18">
        <f t="shared" si="0"/>
        <v>1.368644357763635E-4</v>
      </c>
      <c r="H14" s="13">
        <f t="shared" si="6"/>
        <v>99698.799982186945</v>
      </c>
      <c r="I14" s="13">
        <f t="shared" si="4"/>
        <v>13.645220007142536</v>
      </c>
      <c r="J14" s="13">
        <f t="shared" si="1"/>
        <v>99691.977372183377</v>
      </c>
      <c r="K14" s="13">
        <f t="shared" si="2"/>
        <v>7959252.9360281322</v>
      </c>
      <c r="L14" s="20">
        <f t="shared" si="5"/>
        <v>79.832986329325948</v>
      </c>
    </row>
    <row r="15" spans="1:13" x14ac:dyDescent="0.25">
      <c r="A15" s="16">
        <v>6</v>
      </c>
      <c r="B15" s="48">
        <v>1</v>
      </c>
      <c r="C15" s="47">
        <v>15469</v>
      </c>
      <c r="D15" s="47">
        <v>15015</v>
      </c>
      <c r="E15" s="17">
        <v>0.5</v>
      </c>
      <c r="F15" s="18">
        <f t="shared" si="3"/>
        <v>6.5608187901850152E-5</v>
      </c>
      <c r="G15" s="18">
        <f t="shared" si="0"/>
        <v>6.5606035755289485E-5</v>
      </c>
      <c r="H15" s="13">
        <f t="shared" si="6"/>
        <v>99685.154762179809</v>
      </c>
      <c r="I15" s="13">
        <f t="shared" si="4"/>
        <v>6.5399478275991347</v>
      </c>
      <c r="J15" s="13">
        <f t="shared" si="1"/>
        <v>99681.884788266019</v>
      </c>
      <c r="K15" s="13">
        <f t="shared" si="2"/>
        <v>7859560.9586559488</v>
      </c>
      <c r="L15" s="20">
        <f t="shared" si="5"/>
        <v>78.843845679997258</v>
      </c>
    </row>
    <row r="16" spans="1:13" x14ac:dyDescent="0.25">
      <c r="A16" s="16">
        <v>7</v>
      </c>
      <c r="B16" s="48">
        <v>5</v>
      </c>
      <c r="C16" s="47">
        <v>15772</v>
      </c>
      <c r="D16" s="47">
        <v>15531</v>
      </c>
      <c r="E16" s="17">
        <v>0.5</v>
      </c>
      <c r="F16" s="18">
        <f t="shared" si="3"/>
        <v>3.194581988946746E-4</v>
      </c>
      <c r="G16" s="18">
        <f t="shared" si="0"/>
        <v>3.1940718027341253E-4</v>
      </c>
      <c r="H16" s="13">
        <f t="shared" si="6"/>
        <v>99678.614814352215</v>
      </c>
      <c r="I16" s="13">
        <f t="shared" si="4"/>
        <v>31.838065291411848</v>
      </c>
      <c r="J16" s="13">
        <f t="shared" si="1"/>
        <v>99662.695781706512</v>
      </c>
      <c r="K16" s="13">
        <f t="shared" si="2"/>
        <v>7759879.0738676824</v>
      </c>
      <c r="L16" s="20">
        <f t="shared" si="5"/>
        <v>77.848985846364073</v>
      </c>
    </row>
    <row r="17" spans="1:12" x14ac:dyDescent="0.25">
      <c r="A17" s="16">
        <v>8</v>
      </c>
      <c r="B17" s="48">
        <v>3</v>
      </c>
      <c r="C17" s="47">
        <v>15790</v>
      </c>
      <c r="D17" s="47">
        <v>15813</v>
      </c>
      <c r="E17" s="17">
        <v>0.5</v>
      </c>
      <c r="F17" s="18">
        <f t="shared" si="3"/>
        <v>1.8985539347530299E-4</v>
      </c>
      <c r="G17" s="18">
        <f t="shared" si="0"/>
        <v>1.8983737265076251E-4</v>
      </c>
      <c r="H17" s="13">
        <f t="shared" si="6"/>
        <v>99646.776749060809</v>
      </c>
      <c r="I17" s="13">
        <f t="shared" si="4"/>
        <v>18.916682291158793</v>
      </c>
      <c r="J17" s="13">
        <f t="shared" si="1"/>
        <v>99637.318407915227</v>
      </c>
      <c r="K17" s="13">
        <f t="shared" si="2"/>
        <v>7660216.3780859755</v>
      </c>
      <c r="L17" s="20">
        <f t="shared" si="5"/>
        <v>76.873699561568358</v>
      </c>
    </row>
    <row r="18" spans="1:12" x14ac:dyDescent="0.25">
      <c r="A18" s="16">
        <v>9</v>
      </c>
      <c r="B18" s="48">
        <v>1</v>
      </c>
      <c r="C18" s="47">
        <v>16228</v>
      </c>
      <c r="D18" s="47">
        <v>15878</v>
      </c>
      <c r="E18" s="17">
        <v>0.5</v>
      </c>
      <c r="F18" s="18">
        <f t="shared" si="3"/>
        <v>6.2293652276832991E-5</v>
      </c>
      <c r="G18" s="18">
        <f t="shared" si="0"/>
        <v>6.2291712087706729E-5</v>
      </c>
      <c r="H18" s="13">
        <f t="shared" si="6"/>
        <v>99627.860066769645</v>
      </c>
      <c r="I18" s="13">
        <f t="shared" si="4"/>
        <v>6.2059899751935497</v>
      </c>
      <c r="J18" s="13">
        <f t="shared" si="1"/>
        <v>99624.757071782049</v>
      </c>
      <c r="K18" s="13">
        <f t="shared" si="2"/>
        <v>7560579.05967806</v>
      </c>
      <c r="L18" s="20">
        <f t="shared" si="5"/>
        <v>75.88820089692814</v>
      </c>
    </row>
    <row r="19" spans="1:12" x14ac:dyDescent="0.25">
      <c r="A19" s="16">
        <v>10</v>
      </c>
      <c r="B19" s="48">
        <v>2</v>
      </c>
      <c r="C19" s="47">
        <v>15226</v>
      </c>
      <c r="D19" s="47">
        <v>16271</v>
      </c>
      <c r="E19" s="17">
        <v>0.5</v>
      </c>
      <c r="F19" s="18">
        <f t="shared" si="3"/>
        <v>1.2699622186239959E-4</v>
      </c>
      <c r="G19" s="18">
        <f t="shared" si="0"/>
        <v>1.2698815835423348E-4</v>
      </c>
      <c r="H19" s="13">
        <f t="shared" si="6"/>
        <v>99621.654076794453</v>
      </c>
      <c r="I19" s="13">
        <f t="shared" si="4"/>
        <v>12.650770383414644</v>
      </c>
      <c r="J19" s="13">
        <f t="shared" si="1"/>
        <v>99615.328691602743</v>
      </c>
      <c r="K19" s="13">
        <f t="shared" si="2"/>
        <v>7460954.3026062781</v>
      </c>
      <c r="L19" s="20">
        <f t="shared" si="5"/>
        <v>74.892897249577075</v>
      </c>
    </row>
    <row r="20" spans="1:12" x14ac:dyDescent="0.25">
      <c r="A20" s="16">
        <v>11</v>
      </c>
      <c r="B20" s="48">
        <v>2</v>
      </c>
      <c r="C20" s="47">
        <v>14811</v>
      </c>
      <c r="D20" s="47">
        <v>15326</v>
      </c>
      <c r="E20" s="17">
        <v>0.5</v>
      </c>
      <c r="F20" s="18">
        <f t="shared" si="3"/>
        <v>1.3272721239672165E-4</v>
      </c>
      <c r="G20" s="18">
        <f t="shared" si="0"/>
        <v>1.3271840472477522E-4</v>
      </c>
      <c r="H20" s="13">
        <f t="shared" si="6"/>
        <v>99609.003306411032</v>
      </c>
      <c r="I20" s="13">
        <f t="shared" si="4"/>
        <v>13.219948015051733</v>
      </c>
      <c r="J20" s="13">
        <f t="shared" si="1"/>
        <v>99602.393332403517</v>
      </c>
      <c r="K20" s="13">
        <f t="shared" si="2"/>
        <v>7361338.9739146754</v>
      </c>
      <c r="L20" s="20">
        <f t="shared" si="5"/>
        <v>73.902345466405094</v>
      </c>
    </row>
    <row r="21" spans="1:12" x14ac:dyDescent="0.25">
      <c r="A21" s="16">
        <v>12</v>
      </c>
      <c r="B21" s="48">
        <v>1</v>
      </c>
      <c r="C21" s="47">
        <v>14126</v>
      </c>
      <c r="D21" s="47">
        <v>14907</v>
      </c>
      <c r="E21" s="17">
        <v>0.5</v>
      </c>
      <c r="F21" s="18">
        <f t="shared" si="3"/>
        <v>6.8887128440050973E-5</v>
      </c>
      <c r="G21" s="18">
        <f t="shared" si="0"/>
        <v>6.888475580354067E-5</v>
      </c>
      <c r="H21" s="13">
        <f t="shared" si="6"/>
        <v>99595.783358395987</v>
      </c>
      <c r="I21" s="13">
        <f t="shared" si="4"/>
        <v>6.860631215705447</v>
      </c>
      <c r="J21" s="13">
        <f t="shared" si="1"/>
        <v>99592.353042788134</v>
      </c>
      <c r="K21" s="13">
        <f t="shared" si="2"/>
        <v>7261736.5805822723</v>
      </c>
      <c r="L21" s="20">
        <f t="shared" si="5"/>
        <v>72.912088601691821</v>
      </c>
    </row>
    <row r="22" spans="1:12" x14ac:dyDescent="0.25">
      <c r="A22" s="16">
        <v>13</v>
      </c>
      <c r="B22" s="48">
        <v>3</v>
      </c>
      <c r="C22" s="47">
        <v>14364</v>
      </c>
      <c r="D22" s="47">
        <v>14202</v>
      </c>
      <c r="E22" s="17">
        <v>0.5</v>
      </c>
      <c r="F22" s="18">
        <f t="shared" si="3"/>
        <v>2.1003990758244065E-4</v>
      </c>
      <c r="G22" s="18">
        <f t="shared" si="0"/>
        <v>2.1001785151737894E-4</v>
      </c>
      <c r="H22" s="13">
        <f t="shared" si="6"/>
        <v>99588.922727180281</v>
      </c>
      <c r="I22" s="13">
        <f t="shared" si="4"/>
        <v>20.915451586092672</v>
      </c>
      <c r="J22" s="13">
        <f t="shared" si="1"/>
        <v>99578.465001387245</v>
      </c>
      <c r="K22" s="13">
        <f t="shared" si="2"/>
        <v>7162144.2275394844</v>
      </c>
      <c r="L22" s="20">
        <f t="shared" si="5"/>
        <v>71.917077034359352</v>
      </c>
    </row>
    <row r="23" spans="1:12" x14ac:dyDescent="0.25">
      <c r="A23" s="16">
        <v>14</v>
      </c>
      <c r="B23" s="48">
        <v>3</v>
      </c>
      <c r="C23" s="47">
        <v>13890</v>
      </c>
      <c r="D23" s="47">
        <v>14433</v>
      </c>
      <c r="E23" s="17">
        <v>0.5</v>
      </c>
      <c r="F23" s="18">
        <f t="shared" si="3"/>
        <v>2.1184196589344348E-4</v>
      </c>
      <c r="G23" s="18">
        <f t="shared" si="0"/>
        <v>2.1181952976064391E-4</v>
      </c>
      <c r="H23" s="13">
        <f t="shared" si="6"/>
        <v>99568.007275594195</v>
      </c>
      <c r="I23" s="13">
        <f t="shared" si="4"/>
        <v>21.090448480320735</v>
      </c>
      <c r="J23" s="13">
        <f t="shared" si="1"/>
        <v>99557.462051354043</v>
      </c>
      <c r="K23" s="13">
        <f t="shared" si="2"/>
        <v>7062565.7625380969</v>
      </c>
      <c r="L23" s="20">
        <f t="shared" si="5"/>
        <v>70.932079046130028</v>
      </c>
    </row>
    <row r="24" spans="1:12" x14ac:dyDescent="0.25">
      <c r="A24" s="16">
        <v>15</v>
      </c>
      <c r="B24" s="48">
        <v>2</v>
      </c>
      <c r="C24" s="47">
        <v>13151</v>
      </c>
      <c r="D24" s="47">
        <v>13986</v>
      </c>
      <c r="E24" s="17">
        <v>0.5</v>
      </c>
      <c r="F24" s="18">
        <f t="shared" si="3"/>
        <v>1.4740022847035413E-4</v>
      </c>
      <c r="G24" s="18">
        <f t="shared" si="0"/>
        <v>1.473893658572534E-4</v>
      </c>
      <c r="H24" s="13">
        <f t="shared" si="6"/>
        <v>99546.916827113877</v>
      </c>
      <c r="I24" s="13">
        <f t="shared" si="4"/>
        <v>14.672156944193061</v>
      </c>
      <c r="J24" s="13">
        <f t="shared" si="1"/>
        <v>99539.580748641791</v>
      </c>
      <c r="K24" s="13">
        <f t="shared" si="2"/>
        <v>6963008.3004867425</v>
      </c>
      <c r="L24" s="20">
        <f t="shared" si="5"/>
        <v>69.947001096775381</v>
      </c>
    </row>
    <row r="25" spans="1:12" x14ac:dyDescent="0.25">
      <c r="A25" s="16">
        <v>16</v>
      </c>
      <c r="B25" s="48">
        <v>2</v>
      </c>
      <c r="C25" s="47">
        <v>12828</v>
      </c>
      <c r="D25" s="47">
        <v>13303</v>
      </c>
      <c r="E25" s="17">
        <v>0.5</v>
      </c>
      <c r="F25" s="18">
        <f t="shared" si="3"/>
        <v>1.5307489189085761E-4</v>
      </c>
      <c r="G25" s="18">
        <f t="shared" si="0"/>
        <v>1.5306317682623502E-4</v>
      </c>
      <c r="H25" s="13">
        <f t="shared" si="6"/>
        <v>99532.24467016969</v>
      </c>
      <c r="I25" s="13">
        <f t="shared" si="4"/>
        <v>15.234721565862271</v>
      </c>
      <c r="J25" s="13">
        <f t="shared" si="1"/>
        <v>99524.627309386749</v>
      </c>
      <c r="K25" s="13">
        <f t="shared" si="2"/>
        <v>6863468.7197381007</v>
      </c>
      <c r="L25" s="20">
        <f t="shared" si="5"/>
        <v>68.957238355090738</v>
      </c>
    </row>
    <row r="26" spans="1:12" x14ac:dyDescent="0.25">
      <c r="A26" s="16">
        <v>17</v>
      </c>
      <c r="B26" s="48">
        <v>4</v>
      </c>
      <c r="C26" s="47">
        <v>12752</v>
      </c>
      <c r="D26" s="47">
        <v>13011</v>
      </c>
      <c r="E26" s="17">
        <v>0.5</v>
      </c>
      <c r="F26" s="18">
        <f t="shared" si="3"/>
        <v>3.1052284283662615E-4</v>
      </c>
      <c r="G26" s="18">
        <f t="shared" si="0"/>
        <v>3.1047463810299989E-4</v>
      </c>
      <c r="H26" s="13">
        <f t="shared" si="6"/>
        <v>99517.009948603823</v>
      </c>
      <c r="I26" s="13">
        <f t="shared" si="4"/>
        <v>30.897507648885412</v>
      </c>
      <c r="J26" s="13">
        <f t="shared" si="1"/>
        <v>99501.56119477938</v>
      </c>
      <c r="K26" s="13">
        <f t="shared" si="2"/>
        <v>6763944.092428714</v>
      </c>
      <c r="L26" s="20">
        <f t="shared" si="5"/>
        <v>67.967718241554834</v>
      </c>
    </row>
    <row r="27" spans="1:12" x14ac:dyDescent="0.25">
      <c r="A27" s="16">
        <v>18</v>
      </c>
      <c r="B27" s="48">
        <v>3</v>
      </c>
      <c r="C27" s="47">
        <v>12299</v>
      </c>
      <c r="D27" s="47">
        <v>13161</v>
      </c>
      <c r="E27" s="17">
        <v>0.5</v>
      </c>
      <c r="F27" s="18">
        <f t="shared" si="3"/>
        <v>2.356637863315004E-4</v>
      </c>
      <c r="G27" s="18">
        <f t="shared" si="0"/>
        <v>2.3563602089306051E-4</v>
      </c>
      <c r="H27" s="13">
        <f t="shared" si="6"/>
        <v>99486.112440954937</v>
      </c>
      <c r="I27" s="13">
        <f t="shared" si="4"/>
        <v>23.442511669706224</v>
      </c>
      <c r="J27" s="13">
        <f t="shared" si="1"/>
        <v>99474.391185120083</v>
      </c>
      <c r="K27" s="13">
        <f t="shared" si="2"/>
        <v>6664442.5312339347</v>
      </c>
      <c r="L27" s="20">
        <f t="shared" si="5"/>
        <v>66.988671762496352</v>
      </c>
    </row>
    <row r="28" spans="1:12" x14ac:dyDescent="0.25">
      <c r="A28" s="16">
        <v>19</v>
      </c>
      <c r="B28" s="48">
        <v>0</v>
      </c>
      <c r="C28" s="47">
        <v>11807</v>
      </c>
      <c r="D28" s="47">
        <v>12690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99462.669929285228</v>
      </c>
      <c r="I28" s="13">
        <f t="shared" si="4"/>
        <v>0</v>
      </c>
      <c r="J28" s="13">
        <f t="shared" si="1"/>
        <v>99462.669929285228</v>
      </c>
      <c r="K28" s="13">
        <f t="shared" si="2"/>
        <v>6564968.1400488149</v>
      </c>
      <c r="L28" s="20">
        <f t="shared" si="5"/>
        <v>66.00434258115429</v>
      </c>
    </row>
    <row r="29" spans="1:12" x14ac:dyDescent="0.25">
      <c r="A29" s="16">
        <v>20</v>
      </c>
      <c r="B29" s="48">
        <v>1</v>
      </c>
      <c r="C29" s="47">
        <v>11724</v>
      </c>
      <c r="D29" s="47">
        <v>12107</v>
      </c>
      <c r="E29" s="17">
        <v>0.5</v>
      </c>
      <c r="F29" s="18">
        <f t="shared" si="3"/>
        <v>8.3924300281146402E-5</v>
      </c>
      <c r="G29" s="18">
        <f t="shared" si="0"/>
        <v>8.392077878482711E-5</v>
      </c>
      <c r="H29" s="13">
        <f t="shared" si="6"/>
        <v>99462.669929285228</v>
      </c>
      <c r="I29" s="13">
        <f t="shared" si="4"/>
        <v>8.346984720483821</v>
      </c>
      <c r="J29" s="13">
        <f t="shared" si="1"/>
        <v>99458.496436924994</v>
      </c>
      <c r="K29" s="13">
        <f t="shared" si="2"/>
        <v>6465505.4701195294</v>
      </c>
      <c r="L29" s="20">
        <f t="shared" si="5"/>
        <v>65.004342581154276</v>
      </c>
    </row>
    <row r="30" spans="1:12" x14ac:dyDescent="0.25">
      <c r="A30" s="16">
        <v>21</v>
      </c>
      <c r="B30" s="48">
        <v>4</v>
      </c>
      <c r="C30" s="47">
        <v>11961</v>
      </c>
      <c r="D30" s="47">
        <v>12048</v>
      </c>
      <c r="E30" s="17">
        <v>0.5</v>
      </c>
      <c r="F30" s="18">
        <f t="shared" si="3"/>
        <v>3.3320838019076178E-4</v>
      </c>
      <c r="G30" s="18">
        <f t="shared" si="0"/>
        <v>3.3315287552575684E-4</v>
      </c>
      <c r="H30" s="13">
        <f t="shared" si="6"/>
        <v>99454.322944564745</v>
      </c>
      <c r="I30" s="13">
        <f t="shared" si="4"/>
        <v>33.133493672448999</v>
      </c>
      <c r="J30" s="13">
        <f t="shared" si="1"/>
        <v>99437.756197728522</v>
      </c>
      <c r="K30" s="13">
        <f t="shared" si="2"/>
        <v>6366046.9736826047</v>
      </c>
      <c r="L30" s="20">
        <f t="shared" si="5"/>
        <v>64.009756290141368</v>
      </c>
    </row>
    <row r="31" spans="1:12" x14ac:dyDescent="0.25">
      <c r="A31" s="16">
        <v>22</v>
      </c>
      <c r="B31" s="48">
        <v>3</v>
      </c>
      <c r="C31" s="47">
        <v>11851</v>
      </c>
      <c r="D31" s="47">
        <v>12296</v>
      </c>
      <c r="E31" s="17">
        <v>0.5</v>
      </c>
      <c r="F31" s="18">
        <f t="shared" si="3"/>
        <v>2.4847807181016274E-4</v>
      </c>
      <c r="G31" s="18">
        <f t="shared" si="0"/>
        <v>2.4844720496894411E-4</v>
      </c>
      <c r="H31" s="13">
        <f t="shared" si="6"/>
        <v>99421.1894508923</v>
      </c>
      <c r="I31" s="13">
        <f t="shared" si="4"/>
        <v>24.700916633762063</v>
      </c>
      <c r="J31" s="13">
        <f t="shared" si="1"/>
        <v>99408.838992575416</v>
      </c>
      <c r="K31" s="13">
        <f t="shared" si="2"/>
        <v>6266609.2174848765</v>
      </c>
      <c r="L31" s="20">
        <f t="shared" si="5"/>
        <v>63.030921799423652</v>
      </c>
    </row>
    <row r="32" spans="1:12" x14ac:dyDescent="0.25">
      <c r="A32" s="16">
        <v>23</v>
      </c>
      <c r="B32" s="48">
        <v>2</v>
      </c>
      <c r="C32" s="47">
        <v>12218</v>
      </c>
      <c r="D32" s="47">
        <v>12212</v>
      </c>
      <c r="E32" s="17">
        <v>0.5</v>
      </c>
      <c r="F32" s="18">
        <f t="shared" si="3"/>
        <v>1.637331150225133E-4</v>
      </c>
      <c r="G32" s="18">
        <f t="shared" si="0"/>
        <v>1.6371971185330712E-4</v>
      </c>
      <c r="H32" s="13">
        <f t="shared" si="6"/>
        <v>99396.488534258533</v>
      </c>
      <c r="I32" s="13">
        <f t="shared" si="4"/>
        <v>16.273164462059352</v>
      </c>
      <c r="J32" s="13">
        <f t="shared" si="1"/>
        <v>99388.3519520275</v>
      </c>
      <c r="K32" s="13">
        <f t="shared" si="2"/>
        <v>6167200.3784923013</v>
      </c>
      <c r="L32" s="20">
        <f t="shared" si="5"/>
        <v>62.046461292912582</v>
      </c>
    </row>
    <row r="33" spans="1:12" x14ac:dyDescent="0.25">
      <c r="A33" s="16">
        <v>24</v>
      </c>
      <c r="B33" s="48">
        <v>3</v>
      </c>
      <c r="C33" s="47">
        <v>12711</v>
      </c>
      <c r="D33" s="47">
        <v>12587</v>
      </c>
      <c r="E33" s="17">
        <v>0.5</v>
      </c>
      <c r="F33" s="18">
        <f t="shared" si="3"/>
        <v>2.3717289904340264E-4</v>
      </c>
      <c r="G33" s="18">
        <f t="shared" si="0"/>
        <v>2.3714477688628908E-4</v>
      </c>
      <c r="H33" s="13">
        <f t="shared" si="6"/>
        <v>99380.215369796468</v>
      </c>
      <c r="I33" s="13">
        <f t="shared" si="4"/>
        <v>23.567499000781741</v>
      </c>
      <c r="J33" s="13">
        <f t="shared" si="1"/>
        <v>99368.431620296076</v>
      </c>
      <c r="K33" s="13">
        <f t="shared" si="2"/>
        <v>6067812.0265402738</v>
      </c>
      <c r="L33" s="20">
        <f t="shared" si="5"/>
        <v>61.056539311791397</v>
      </c>
    </row>
    <row r="34" spans="1:12" x14ac:dyDescent="0.25">
      <c r="A34" s="16">
        <v>25</v>
      </c>
      <c r="B34" s="48">
        <v>3</v>
      </c>
      <c r="C34" s="47">
        <v>13359</v>
      </c>
      <c r="D34" s="47">
        <v>13092</v>
      </c>
      <c r="E34" s="17">
        <v>0.5</v>
      </c>
      <c r="F34" s="18">
        <f t="shared" si="3"/>
        <v>2.2683452421458545E-4</v>
      </c>
      <c r="G34" s="18">
        <f t="shared" si="0"/>
        <v>2.2680880018144701E-4</v>
      </c>
      <c r="H34" s="13">
        <f t="shared" si="6"/>
        <v>99356.647870795685</v>
      </c>
      <c r="I34" s="13">
        <f t="shared" si="4"/>
        <v>22.53496209362569</v>
      </c>
      <c r="J34" s="13">
        <f t="shared" si="1"/>
        <v>99345.380389748869</v>
      </c>
      <c r="K34" s="13">
        <f t="shared" si="2"/>
        <v>5968443.5949199777</v>
      </c>
      <c r="L34" s="20">
        <f t="shared" si="5"/>
        <v>60.070903385160477</v>
      </c>
    </row>
    <row r="35" spans="1:12" x14ac:dyDescent="0.25">
      <c r="A35" s="16">
        <v>26</v>
      </c>
      <c r="B35" s="48">
        <v>2</v>
      </c>
      <c r="C35" s="47">
        <v>13453</v>
      </c>
      <c r="D35" s="47">
        <v>13721</v>
      </c>
      <c r="E35" s="17">
        <v>0.5</v>
      </c>
      <c r="F35" s="18">
        <f t="shared" si="3"/>
        <v>1.4719952896150731E-4</v>
      </c>
      <c r="G35" s="18">
        <f t="shared" si="0"/>
        <v>1.4718869590815424E-4</v>
      </c>
      <c r="H35" s="13">
        <f t="shared" si="6"/>
        <v>99334.112908702053</v>
      </c>
      <c r="I35" s="13">
        <f t="shared" si="4"/>
        <v>14.620858538225205</v>
      </c>
      <c r="J35" s="13">
        <f t="shared" si="1"/>
        <v>99326.802479432939</v>
      </c>
      <c r="K35" s="13">
        <f t="shared" si="2"/>
        <v>5869098.2145302286</v>
      </c>
      <c r="L35" s="20">
        <f t="shared" si="5"/>
        <v>59.084417655438415</v>
      </c>
    </row>
    <row r="36" spans="1:12" x14ac:dyDescent="0.25">
      <c r="A36" s="16">
        <v>27</v>
      </c>
      <c r="B36" s="48">
        <v>1</v>
      </c>
      <c r="C36" s="47">
        <v>13922</v>
      </c>
      <c r="D36" s="47">
        <v>13796</v>
      </c>
      <c r="E36" s="17">
        <v>0.5</v>
      </c>
      <c r="F36" s="18">
        <f t="shared" si="3"/>
        <v>7.21552781585973E-5</v>
      </c>
      <c r="G36" s="18">
        <f t="shared" si="0"/>
        <v>7.2152675060427869E-5</v>
      </c>
      <c r="H36" s="13">
        <f t="shared" si="6"/>
        <v>99319.492050163826</v>
      </c>
      <c r="I36" s="13">
        <f t="shared" si="4"/>
        <v>7.1661670370622197</v>
      </c>
      <c r="J36" s="13">
        <f t="shared" si="1"/>
        <v>99315.908966645293</v>
      </c>
      <c r="K36" s="13">
        <f t="shared" si="2"/>
        <v>5769771.4120507957</v>
      </c>
      <c r="L36" s="20">
        <f t="shared" si="5"/>
        <v>58.093041888863333</v>
      </c>
    </row>
    <row r="37" spans="1:12" x14ac:dyDescent="0.25">
      <c r="A37" s="16">
        <v>28</v>
      </c>
      <c r="B37" s="48">
        <v>6</v>
      </c>
      <c r="C37" s="47">
        <v>14510</v>
      </c>
      <c r="D37" s="47">
        <v>14221</v>
      </c>
      <c r="E37" s="17">
        <v>0.5</v>
      </c>
      <c r="F37" s="18">
        <f t="shared" si="3"/>
        <v>4.176673279732693E-4</v>
      </c>
      <c r="G37" s="18">
        <f t="shared" si="0"/>
        <v>4.1758012318613628E-4</v>
      </c>
      <c r="H37" s="13">
        <f t="shared" si="6"/>
        <v>99312.325883126759</v>
      </c>
      <c r="I37" s="13">
        <f t="shared" si="4"/>
        <v>41.470853276177785</v>
      </c>
      <c r="J37" s="13">
        <f t="shared" si="1"/>
        <v>99291.590456488673</v>
      </c>
      <c r="K37" s="13">
        <f t="shared" si="2"/>
        <v>5670455.5030841501</v>
      </c>
      <c r="L37" s="20">
        <f t="shared" si="5"/>
        <v>57.097197680751982</v>
      </c>
    </row>
    <row r="38" spans="1:12" x14ac:dyDescent="0.25">
      <c r="A38" s="16">
        <v>29</v>
      </c>
      <c r="B38" s="48">
        <v>3</v>
      </c>
      <c r="C38" s="47">
        <v>14906</v>
      </c>
      <c r="D38" s="47">
        <v>14901</v>
      </c>
      <c r="E38" s="17">
        <v>0.5</v>
      </c>
      <c r="F38" s="18">
        <f t="shared" si="3"/>
        <v>2.0129499781930418E-4</v>
      </c>
      <c r="G38" s="18">
        <f t="shared" si="0"/>
        <v>2.0127474002012746E-4</v>
      </c>
      <c r="H38" s="13">
        <f t="shared" si="6"/>
        <v>99270.855029850587</v>
      </c>
      <c r="I38" s="13">
        <f t="shared" si="4"/>
        <v>19.980715537708939</v>
      </c>
      <c r="J38" s="13">
        <f t="shared" si="1"/>
        <v>99260.864672081734</v>
      </c>
      <c r="K38" s="13">
        <f t="shared" si="2"/>
        <v>5571163.9126276616</v>
      </c>
      <c r="L38" s="20">
        <f t="shared" si="5"/>
        <v>56.120841418686496</v>
      </c>
    </row>
    <row r="39" spans="1:12" x14ac:dyDescent="0.25">
      <c r="A39" s="16">
        <v>30</v>
      </c>
      <c r="B39" s="48">
        <v>6</v>
      </c>
      <c r="C39" s="47">
        <v>15967</v>
      </c>
      <c r="D39" s="47">
        <v>15296</v>
      </c>
      <c r="E39" s="17">
        <v>0.5</v>
      </c>
      <c r="F39" s="18">
        <f t="shared" si="3"/>
        <v>3.8384032242587082E-4</v>
      </c>
      <c r="G39" s="18">
        <f t="shared" si="0"/>
        <v>3.8376666986472224E-4</v>
      </c>
      <c r="H39" s="13">
        <f t="shared" si="6"/>
        <v>99250.874314312881</v>
      </c>
      <c r="I39" s="13">
        <f t="shared" si="4"/>
        <v>38.08917751676595</v>
      </c>
      <c r="J39" s="13">
        <f t="shared" si="1"/>
        <v>99231.829725554489</v>
      </c>
      <c r="K39" s="13">
        <f t="shared" si="2"/>
        <v>5471903.0479555801</v>
      </c>
      <c r="L39" s="20">
        <f t="shared" si="5"/>
        <v>55.132038742821251</v>
      </c>
    </row>
    <row r="40" spans="1:12" x14ac:dyDescent="0.25">
      <c r="A40" s="16">
        <v>31</v>
      </c>
      <c r="B40" s="48">
        <v>3</v>
      </c>
      <c r="C40" s="47">
        <v>16575</v>
      </c>
      <c r="D40" s="47">
        <v>16211</v>
      </c>
      <c r="E40" s="17">
        <v>0.5</v>
      </c>
      <c r="F40" s="18">
        <f t="shared" si="3"/>
        <v>1.8300494113341061E-4</v>
      </c>
      <c r="G40" s="18">
        <f t="shared" si="0"/>
        <v>1.8298819726127665E-4</v>
      </c>
      <c r="H40" s="13">
        <f t="shared" si="6"/>
        <v>99212.785136796112</v>
      </c>
      <c r="I40" s="13">
        <f t="shared" si="4"/>
        <v>18.154768697452702</v>
      </c>
      <c r="J40" s="13">
        <f t="shared" si="1"/>
        <v>99203.707752447386</v>
      </c>
      <c r="K40" s="13">
        <f t="shared" si="2"/>
        <v>5372671.2182300258</v>
      </c>
      <c r="L40" s="20">
        <f t="shared" si="5"/>
        <v>54.153012747521444</v>
      </c>
    </row>
    <row r="41" spans="1:12" x14ac:dyDescent="0.25">
      <c r="A41" s="16">
        <v>32</v>
      </c>
      <c r="B41" s="48">
        <v>6</v>
      </c>
      <c r="C41" s="47">
        <v>17604</v>
      </c>
      <c r="D41" s="47">
        <v>16874</v>
      </c>
      <c r="E41" s="17">
        <v>0.5</v>
      </c>
      <c r="F41" s="18">
        <f t="shared" si="3"/>
        <v>3.4804803062822668E-4</v>
      </c>
      <c r="G41" s="18">
        <f t="shared" si="0"/>
        <v>3.4798747245099175E-4</v>
      </c>
      <c r="H41" s="13">
        <f t="shared" si="6"/>
        <v>99194.63036809866</v>
      </c>
      <c r="I41" s="13">
        <f t="shared" si="4"/>
        <v>34.518488702505046</v>
      </c>
      <c r="J41" s="13">
        <f t="shared" si="1"/>
        <v>99177.371123747405</v>
      </c>
      <c r="K41" s="13">
        <f t="shared" si="2"/>
        <v>5273467.5104775783</v>
      </c>
      <c r="L41" s="20">
        <f t="shared" si="5"/>
        <v>53.162832412484534</v>
      </c>
    </row>
    <row r="42" spans="1:12" x14ac:dyDescent="0.25">
      <c r="A42" s="16">
        <v>33</v>
      </c>
      <c r="B42" s="48">
        <v>7</v>
      </c>
      <c r="C42" s="47">
        <v>18552</v>
      </c>
      <c r="D42" s="47">
        <v>17884</v>
      </c>
      <c r="E42" s="17">
        <v>0.5</v>
      </c>
      <c r="F42" s="18">
        <f t="shared" si="3"/>
        <v>3.8423537161049511E-4</v>
      </c>
      <c r="G42" s="18">
        <f t="shared" si="0"/>
        <v>3.8416156737919489E-4</v>
      </c>
      <c r="H42" s="13">
        <f t="shared" si="6"/>
        <v>99160.11187939615</v>
      </c>
      <c r="I42" s="13">
        <f t="shared" si="4"/>
        <v>38.093504001085151</v>
      </c>
      <c r="J42" s="13">
        <f t="shared" si="1"/>
        <v>99141.065127395617</v>
      </c>
      <c r="K42" s="13">
        <f t="shared" si="2"/>
        <v>5174290.1393538313</v>
      </c>
      <c r="L42" s="20">
        <f t="shared" si="5"/>
        <v>52.181164797868327</v>
      </c>
    </row>
    <row r="43" spans="1:12" x14ac:dyDescent="0.25">
      <c r="A43" s="16">
        <v>34</v>
      </c>
      <c r="B43" s="48">
        <v>8</v>
      </c>
      <c r="C43" s="47">
        <v>19574</v>
      </c>
      <c r="D43" s="47">
        <v>18750</v>
      </c>
      <c r="E43" s="17">
        <v>0.5</v>
      </c>
      <c r="F43" s="18">
        <f t="shared" si="3"/>
        <v>4.1749295480638765E-4</v>
      </c>
      <c r="G43" s="18">
        <f t="shared" si="0"/>
        <v>4.174058228112282E-4</v>
      </c>
      <c r="H43" s="13">
        <f t="shared" si="6"/>
        <v>99122.01837539507</v>
      </c>
      <c r="I43" s="13">
        <f t="shared" si="4"/>
        <v>41.374107638691463</v>
      </c>
      <c r="J43" s="13">
        <f t="shared" si="1"/>
        <v>99101.331321575723</v>
      </c>
      <c r="K43" s="13">
        <f t="shared" si="2"/>
        <v>5075149.0742264353</v>
      </c>
      <c r="L43" s="20">
        <f t="shared" si="5"/>
        <v>51.201026345184196</v>
      </c>
    </row>
    <row r="44" spans="1:12" x14ac:dyDescent="0.25">
      <c r="A44" s="16">
        <v>35</v>
      </c>
      <c r="B44" s="48">
        <v>11</v>
      </c>
      <c r="C44" s="47">
        <v>20848</v>
      </c>
      <c r="D44" s="47">
        <v>19781</v>
      </c>
      <c r="E44" s="17">
        <v>0.5</v>
      </c>
      <c r="F44" s="18">
        <f t="shared" si="3"/>
        <v>5.4148514607792468E-4</v>
      </c>
      <c r="G44" s="18">
        <f t="shared" si="0"/>
        <v>5.4133858267716535E-4</v>
      </c>
      <c r="H44" s="13">
        <f t="shared" si="6"/>
        <v>99080.644267756375</v>
      </c>
      <c r="I44" s="13">
        <f t="shared" si="4"/>
        <v>53.636175538647642</v>
      </c>
      <c r="J44" s="13">
        <f t="shared" si="1"/>
        <v>99053.826179987052</v>
      </c>
      <c r="K44" s="13">
        <f t="shared" si="2"/>
        <v>4976047.7429048596</v>
      </c>
      <c r="L44" s="20">
        <f t="shared" si="5"/>
        <v>50.222198086011083</v>
      </c>
    </row>
    <row r="45" spans="1:12" x14ac:dyDescent="0.25">
      <c r="A45" s="16">
        <v>36</v>
      </c>
      <c r="B45" s="48">
        <v>8</v>
      </c>
      <c r="C45" s="47">
        <v>22443</v>
      </c>
      <c r="D45" s="47">
        <v>20986</v>
      </c>
      <c r="E45" s="17">
        <v>0.5</v>
      </c>
      <c r="F45" s="18">
        <f t="shared" si="3"/>
        <v>3.684174169333855E-4</v>
      </c>
      <c r="G45" s="18">
        <f t="shared" si="0"/>
        <v>3.6834956373598543E-4</v>
      </c>
      <c r="H45" s="13">
        <f t="shared" si="6"/>
        <v>99027.008092217729</v>
      </c>
      <c r="I45" s="13">
        <f t="shared" si="4"/>
        <v>36.476555228848298</v>
      </c>
      <c r="J45" s="13">
        <f t="shared" si="1"/>
        <v>99008.769814603307</v>
      </c>
      <c r="K45" s="13">
        <f t="shared" si="2"/>
        <v>4876993.9167248728</v>
      </c>
      <c r="L45" s="20">
        <f t="shared" si="5"/>
        <v>49.24912920910657</v>
      </c>
    </row>
    <row r="46" spans="1:12" x14ac:dyDescent="0.25">
      <c r="A46" s="16">
        <v>37</v>
      </c>
      <c r="B46" s="48">
        <v>10</v>
      </c>
      <c r="C46" s="47">
        <v>23377</v>
      </c>
      <c r="D46" s="47">
        <v>22497</v>
      </c>
      <c r="E46" s="17">
        <v>0.5</v>
      </c>
      <c r="F46" s="18">
        <f t="shared" si="3"/>
        <v>4.35976806033919E-4</v>
      </c>
      <c r="G46" s="18">
        <f t="shared" si="0"/>
        <v>4.3588178885886153E-4</v>
      </c>
      <c r="H46" s="13">
        <f t="shared" si="6"/>
        <v>98990.531536988885</v>
      </c>
      <c r="I46" s="13">
        <f t="shared" si="4"/>
        <v>43.148169966432263</v>
      </c>
      <c r="J46" s="13">
        <f t="shared" si="1"/>
        <v>98968.957452005678</v>
      </c>
      <c r="K46" s="13">
        <f t="shared" si="2"/>
        <v>4777985.1469102697</v>
      </c>
      <c r="L46" s="20">
        <f t="shared" si="5"/>
        <v>48.267092546370698</v>
      </c>
    </row>
    <row r="47" spans="1:12" x14ac:dyDescent="0.25">
      <c r="A47" s="16">
        <v>38</v>
      </c>
      <c r="B47" s="48">
        <v>4</v>
      </c>
      <c r="C47" s="47">
        <v>24775</v>
      </c>
      <c r="D47" s="47">
        <v>23436</v>
      </c>
      <c r="E47" s="17">
        <v>0.5</v>
      </c>
      <c r="F47" s="18">
        <f t="shared" si="3"/>
        <v>1.659372342411483E-4</v>
      </c>
      <c r="G47" s="18">
        <f t="shared" si="0"/>
        <v>1.6592346780047702E-4</v>
      </c>
      <c r="H47" s="13">
        <f t="shared" si="6"/>
        <v>98947.383367022456</v>
      </c>
      <c r="I47" s="13">
        <f t="shared" si="4"/>
        <v>16.417692978039604</v>
      </c>
      <c r="J47" s="13">
        <f t="shared" si="1"/>
        <v>98939.174520533445</v>
      </c>
      <c r="K47" s="13">
        <f t="shared" si="2"/>
        <v>4679016.189458264</v>
      </c>
      <c r="L47" s="20">
        <f t="shared" si="5"/>
        <v>47.287922431485981</v>
      </c>
    </row>
    <row r="48" spans="1:12" x14ac:dyDescent="0.25">
      <c r="A48" s="16">
        <v>39</v>
      </c>
      <c r="B48" s="48">
        <v>20</v>
      </c>
      <c r="C48" s="47">
        <v>26251</v>
      </c>
      <c r="D48" s="47">
        <v>24912</v>
      </c>
      <c r="E48" s="17">
        <v>0.5</v>
      </c>
      <c r="F48" s="18">
        <f t="shared" si="3"/>
        <v>7.8181498348415851E-4</v>
      </c>
      <c r="G48" s="18">
        <f t="shared" si="0"/>
        <v>7.8150948557138117E-4</v>
      </c>
      <c r="H48" s="13">
        <f t="shared" si="6"/>
        <v>98930.965674044419</v>
      </c>
      <c r="I48" s="13">
        <f t="shared" si="4"/>
        <v>77.315488091002422</v>
      </c>
      <c r="J48" s="13">
        <f t="shared" si="1"/>
        <v>98892.307929998919</v>
      </c>
      <c r="K48" s="13">
        <f t="shared" si="2"/>
        <v>4580077.0149377305</v>
      </c>
      <c r="L48" s="20">
        <f t="shared" si="5"/>
        <v>46.2956869341402</v>
      </c>
    </row>
    <row r="49" spans="1:12" x14ac:dyDescent="0.25">
      <c r="A49" s="16">
        <v>40</v>
      </c>
      <c r="B49" s="48">
        <v>14</v>
      </c>
      <c r="C49" s="47">
        <v>26297</v>
      </c>
      <c r="D49" s="47">
        <v>26277</v>
      </c>
      <c r="E49" s="17">
        <v>0.5</v>
      </c>
      <c r="F49" s="18">
        <f t="shared" si="3"/>
        <v>5.3258264541408305E-4</v>
      </c>
      <c r="G49" s="18">
        <f t="shared" si="0"/>
        <v>5.324408610329354E-4</v>
      </c>
      <c r="H49" s="13">
        <f t="shared" si="6"/>
        <v>98853.650185953418</v>
      </c>
      <c r="I49" s="13">
        <f t="shared" si="4"/>
        <v>52.633722621257633</v>
      </c>
      <c r="J49" s="13">
        <f t="shared" si="1"/>
        <v>98827.333324642779</v>
      </c>
      <c r="K49" s="13">
        <f t="shared" si="2"/>
        <v>4481184.7070077313</v>
      </c>
      <c r="L49" s="20">
        <f t="shared" si="5"/>
        <v>45.331504689793277</v>
      </c>
    </row>
    <row r="50" spans="1:12" x14ac:dyDescent="0.25">
      <c r="A50" s="16">
        <v>41</v>
      </c>
      <c r="B50" s="48">
        <v>16</v>
      </c>
      <c r="C50" s="47">
        <v>26643</v>
      </c>
      <c r="D50" s="47">
        <v>26342</v>
      </c>
      <c r="E50" s="17">
        <v>0.5</v>
      </c>
      <c r="F50" s="18">
        <f t="shared" si="3"/>
        <v>6.0394451259790502E-4</v>
      </c>
      <c r="G50" s="18">
        <f t="shared" si="0"/>
        <v>6.0376219316616664E-4</v>
      </c>
      <c r="H50" s="13">
        <f t="shared" si="6"/>
        <v>98801.016463332155</v>
      </c>
      <c r="I50" s="13">
        <f t="shared" si="4"/>
        <v>59.652318386947961</v>
      </c>
      <c r="J50" s="13">
        <f t="shared" si="1"/>
        <v>98771.190304138683</v>
      </c>
      <c r="K50" s="13">
        <f t="shared" si="2"/>
        <v>4382357.3736830885</v>
      </c>
      <c r="L50" s="20">
        <f t="shared" si="5"/>
        <v>44.355387530952221</v>
      </c>
    </row>
    <row r="51" spans="1:12" x14ac:dyDescent="0.25">
      <c r="A51" s="16">
        <v>42</v>
      </c>
      <c r="B51" s="48">
        <v>18</v>
      </c>
      <c r="C51" s="47">
        <v>26527</v>
      </c>
      <c r="D51" s="47">
        <v>26658</v>
      </c>
      <c r="E51" s="17">
        <v>0.5</v>
      </c>
      <c r="F51" s="18">
        <f t="shared" si="3"/>
        <v>6.768825796747203E-4</v>
      </c>
      <c r="G51" s="18">
        <f t="shared" si="0"/>
        <v>6.7665357216698311E-4</v>
      </c>
      <c r="H51" s="13">
        <f t="shared" si="6"/>
        <v>98741.364144945212</v>
      </c>
      <c r="I51" s="13">
        <f t="shared" si="4"/>
        <v>66.813696769318042</v>
      </c>
      <c r="J51" s="13">
        <f t="shared" si="1"/>
        <v>98707.957296560562</v>
      </c>
      <c r="K51" s="13">
        <f t="shared" si="2"/>
        <v>4283586.1833789498</v>
      </c>
      <c r="L51" s="20">
        <f t="shared" si="5"/>
        <v>43.381881752119142</v>
      </c>
    </row>
    <row r="52" spans="1:12" x14ac:dyDescent="0.25">
      <c r="A52" s="16">
        <v>43</v>
      </c>
      <c r="B52" s="48">
        <v>15</v>
      </c>
      <c r="C52" s="47">
        <v>25516</v>
      </c>
      <c r="D52" s="47">
        <v>26567</v>
      </c>
      <c r="E52" s="17">
        <v>0.5</v>
      </c>
      <c r="F52" s="18">
        <f t="shared" si="3"/>
        <v>5.7600368642359316E-4</v>
      </c>
      <c r="G52" s="18">
        <f t="shared" si="0"/>
        <v>5.7583784406311188E-4</v>
      </c>
      <c r="H52" s="13">
        <f t="shared" si="6"/>
        <v>98674.550448175898</v>
      </c>
      <c r="I52" s="13">
        <f t="shared" si="4"/>
        <v>56.820540393974376</v>
      </c>
      <c r="J52" s="13">
        <f t="shared" si="1"/>
        <v>98646.140177978901</v>
      </c>
      <c r="K52" s="13">
        <f t="shared" si="2"/>
        <v>4184878.2260823892</v>
      </c>
      <c r="L52" s="20">
        <f t="shared" si="5"/>
        <v>42.41091757778311</v>
      </c>
    </row>
    <row r="53" spans="1:12" x14ac:dyDescent="0.25">
      <c r="A53" s="16">
        <v>44</v>
      </c>
      <c r="B53" s="48">
        <v>17</v>
      </c>
      <c r="C53" s="47">
        <v>24018</v>
      </c>
      <c r="D53" s="47">
        <v>25514</v>
      </c>
      <c r="E53" s="17">
        <v>0.5</v>
      </c>
      <c r="F53" s="18">
        <f t="shared" si="3"/>
        <v>6.8642493741419687E-4</v>
      </c>
      <c r="G53" s="18">
        <f t="shared" si="0"/>
        <v>6.8618942864639044E-4</v>
      </c>
      <c r="H53" s="13">
        <f t="shared" si="6"/>
        <v>98617.729907781919</v>
      </c>
      <c r="I53" s="13">
        <f t="shared" si="4"/>
        <v>67.670443739824918</v>
      </c>
      <c r="J53" s="13">
        <f t="shared" si="1"/>
        <v>98583.894685912004</v>
      </c>
      <c r="K53" s="13">
        <f t="shared" si="2"/>
        <v>4086232.0859044101</v>
      </c>
      <c r="L53" s="20">
        <f t="shared" si="5"/>
        <v>41.435065375419533</v>
      </c>
    </row>
    <row r="54" spans="1:12" x14ac:dyDescent="0.25">
      <c r="A54" s="16">
        <v>45</v>
      </c>
      <c r="B54" s="48">
        <v>16</v>
      </c>
      <c r="C54" s="47">
        <v>23087</v>
      </c>
      <c r="D54" s="47">
        <v>23948</v>
      </c>
      <c r="E54" s="17">
        <v>0.5</v>
      </c>
      <c r="F54" s="18">
        <f t="shared" si="3"/>
        <v>6.8034442436483466E-4</v>
      </c>
      <c r="G54" s="18">
        <f t="shared" si="0"/>
        <v>6.8011306879768748E-4</v>
      </c>
      <c r="H54" s="13">
        <f t="shared" si="6"/>
        <v>98550.05946404209</v>
      </c>
      <c r="I54" s="13">
        <f t="shared" si="4"/>
        <v>67.025183372284246</v>
      </c>
      <c r="J54" s="13">
        <f t="shared" si="1"/>
        <v>98516.546872355946</v>
      </c>
      <c r="K54" s="13">
        <f t="shared" si="2"/>
        <v>3987648.1912184982</v>
      </c>
      <c r="L54" s="20">
        <f t="shared" si="5"/>
        <v>40.463173872294512</v>
      </c>
    </row>
    <row r="55" spans="1:12" x14ac:dyDescent="0.25">
      <c r="A55" s="16">
        <v>46</v>
      </c>
      <c r="B55" s="48">
        <v>28</v>
      </c>
      <c r="C55" s="47">
        <v>22680</v>
      </c>
      <c r="D55" s="47">
        <v>23042</v>
      </c>
      <c r="E55" s="17">
        <v>0.5</v>
      </c>
      <c r="F55" s="18">
        <f t="shared" si="3"/>
        <v>1.2247933161279034E-3</v>
      </c>
      <c r="G55" s="18">
        <f t="shared" si="0"/>
        <v>1.2240437158469945E-3</v>
      </c>
      <c r="H55" s="13">
        <f t="shared" si="6"/>
        <v>98483.034280669803</v>
      </c>
      <c r="I55" s="13">
        <f t="shared" si="4"/>
        <v>120.547539228798</v>
      </c>
      <c r="J55" s="13">
        <f t="shared" si="1"/>
        <v>98422.760511055414</v>
      </c>
      <c r="K55" s="13">
        <f t="shared" si="2"/>
        <v>3889131.6443461422</v>
      </c>
      <c r="L55" s="20">
        <f t="shared" si="5"/>
        <v>39.490371846813609</v>
      </c>
    </row>
    <row r="56" spans="1:12" x14ac:dyDescent="0.25">
      <c r="A56" s="16">
        <v>47</v>
      </c>
      <c r="B56" s="48">
        <v>26</v>
      </c>
      <c r="C56" s="47">
        <v>21436</v>
      </c>
      <c r="D56" s="47">
        <v>22654</v>
      </c>
      <c r="E56" s="17">
        <v>0.5</v>
      </c>
      <c r="F56" s="18">
        <f t="shared" si="3"/>
        <v>1.1794057609435247E-3</v>
      </c>
      <c r="G56" s="18">
        <f t="shared" si="0"/>
        <v>1.178710671865083E-3</v>
      </c>
      <c r="H56" s="13">
        <f t="shared" si="6"/>
        <v>98362.486741441011</v>
      </c>
      <c r="I56" s="13">
        <f t="shared" si="4"/>
        <v>115.94091283332425</v>
      </c>
      <c r="J56" s="13">
        <f t="shared" si="1"/>
        <v>98304.516285024351</v>
      </c>
      <c r="K56" s="13">
        <f t="shared" si="2"/>
        <v>3790708.8838350866</v>
      </c>
      <c r="L56" s="20">
        <f t="shared" si="5"/>
        <v>38.538156256657821</v>
      </c>
    </row>
    <row r="57" spans="1:12" x14ac:dyDescent="0.25">
      <c r="A57" s="16">
        <v>48</v>
      </c>
      <c r="B57" s="48">
        <v>23</v>
      </c>
      <c r="C57" s="47">
        <v>20852</v>
      </c>
      <c r="D57" s="47">
        <v>21416</v>
      </c>
      <c r="E57" s="17">
        <v>0.5</v>
      </c>
      <c r="F57" s="18">
        <f t="shared" si="3"/>
        <v>1.0882937446768241E-3</v>
      </c>
      <c r="G57" s="18">
        <f t="shared" si="0"/>
        <v>1.0877018751034499E-3</v>
      </c>
      <c r="H57" s="13">
        <f t="shared" si="6"/>
        <v>98246.54582860769</v>
      </c>
      <c r="I57" s="13">
        <f t="shared" si="4"/>
        <v>106.86295212021361</v>
      </c>
      <c r="J57" s="13">
        <f t="shared" si="1"/>
        <v>98193.114352547593</v>
      </c>
      <c r="K57" s="13">
        <f t="shared" si="2"/>
        <v>3692404.367550062</v>
      </c>
      <c r="L57" s="20">
        <f t="shared" si="5"/>
        <v>37.583045148391342</v>
      </c>
    </row>
    <row r="58" spans="1:12" x14ac:dyDescent="0.25">
      <c r="A58" s="16">
        <v>49</v>
      </c>
      <c r="B58" s="48">
        <v>30</v>
      </c>
      <c r="C58" s="47">
        <v>20417</v>
      </c>
      <c r="D58" s="47">
        <v>20842</v>
      </c>
      <c r="E58" s="17">
        <v>0.5</v>
      </c>
      <c r="F58" s="18">
        <f t="shared" si="3"/>
        <v>1.4542281683996218E-3</v>
      </c>
      <c r="G58" s="18">
        <f t="shared" si="0"/>
        <v>1.4531715469011117E-3</v>
      </c>
      <c r="H58" s="13">
        <f t="shared" si="6"/>
        <v>98139.682876487481</v>
      </c>
      <c r="I58" s="13">
        <f t="shared" si="4"/>
        <v>142.61379477800986</v>
      </c>
      <c r="J58" s="13">
        <f t="shared" si="1"/>
        <v>98068.375979098477</v>
      </c>
      <c r="K58" s="13">
        <f t="shared" si="2"/>
        <v>3594211.2531975145</v>
      </c>
      <c r="L58" s="20">
        <f t="shared" si="5"/>
        <v>36.623424366685249</v>
      </c>
    </row>
    <row r="59" spans="1:12" x14ac:dyDescent="0.25">
      <c r="A59" s="16">
        <v>50</v>
      </c>
      <c r="B59" s="48">
        <v>36</v>
      </c>
      <c r="C59" s="47">
        <v>19749</v>
      </c>
      <c r="D59" s="47">
        <v>20306</v>
      </c>
      <c r="E59" s="17">
        <v>0.5</v>
      </c>
      <c r="F59" s="18">
        <f t="shared" si="3"/>
        <v>1.7975283984521283E-3</v>
      </c>
      <c r="G59" s="18">
        <f t="shared" si="0"/>
        <v>1.7959142949789232E-3</v>
      </c>
      <c r="H59" s="13">
        <f t="shared" si="6"/>
        <v>97997.069081709473</v>
      </c>
      <c r="I59" s="13">
        <f t="shared" si="4"/>
        <v>175.99433722987911</v>
      </c>
      <c r="J59" s="13">
        <f t="shared" si="1"/>
        <v>97909.071913094536</v>
      </c>
      <c r="K59" s="13">
        <f t="shared" si="2"/>
        <v>3496142.877218416</v>
      </c>
      <c r="L59" s="20">
        <f t="shared" si="5"/>
        <v>35.675994292271632</v>
      </c>
    </row>
    <row r="60" spans="1:12" x14ac:dyDescent="0.25">
      <c r="A60" s="16">
        <v>51</v>
      </c>
      <c r="B60" s="48">
        <v>41</v>
      </c>
      <c r="C60" s="47">
        <v>18488</v>
      </c>
      <c r="D60" s="47">
        <v>19688</v>
      </c>
      <c r="E60" s="17">
        <v>0.5</v>
      </c>
      <c r="F60" s="18">
        <f t="shared" si="3"/>
        <v>2.1479463537300921E-3</v>
      </c>
      <c r="G60" s="18">
        <f t="shared" si="0"/>
        <v>2.1456419917837612E-3</v>
      </c>
      <c r="H60" s="13">
        <f t="shared" si="6"/>
        <v>97821.0747444796</v>
      </c>
      <c r="I60" s="13">
        <f t="shared" si="4"/>
        <v>209.8890056531734</v>
      </c>
      <c r="J60" s="13">
        <f t="shared" si="1"/>
        <v>97716.130241653023</v>
      </c>
      <c r="K60" s="13">
        <f t="shared" si="2"/>
        <v>3398233.8053053212</v>
      </c>
      <c r="L60" s="20">
        <f t="shared" si="5"/>
        <v>34.739281020801663</v>
      </c>
    </row>
    <row r="61" spans="1:12" x14ac:dyDescent="0.25">
      <c r="A61" s="16">
        <v>52</v>
      </c>
      <c r="B61" s="48">
        <v>28</v>
      </c>
      <c r="C61" s="47">
        <v>17738</v>
      </c>
      <c r="D61" s="47">
        <v>18427</v>
      </c>
      <c r="E61" s="17">
        <v>0.5</v>
      </c>
      <c r="F61" s="18">
        <f t="shared" si="3"/>
        <v>1.54845845430665E-3</v>
      </c>
      <c r="G61" s="18">
        <f t="shared" si="0"/>
        <v>1.5472605199900531E-3</v>
      </c>
      <c r="H61" s="13">
        <f t="shared" si="6"/>
        <v>97611.185738826432</v>
      </c>
      <c r="I61" s="13">
        <f t="shared" si="4"/>
        <v>151.02993400310226</v>
      </c>
      <c r="J61" s="13">
        <f t="shared" si="1"/>
        <v>97535.67077182488</v>
      </c>
      <c r="K61" s="13">
        <f t="shared" si="2"/>
        <v>3300517.6750636683</v>
      </c>
      <c r="L61" s="20">
        <f t="shared" si="5"/>
        <v>33.812904228975405</v>
      </c>
    </row>
    <row r="62" spans="1:12" x14ac:dyDescent="0.25">
      <c r="A62" s="16">
        <v>53</v>
      </c>
      <c r="B62" s="48">
        <v>46</v>
      </c>
      <c r="C62" s="47">
        <v>17636</v>
      </c>
      <c r="D62" s="47">
        <v>17745</v>
      </c>
      <c r="E62" s="17">
        <v>0.5</v>
      </c>
      <c r="F62" s="18">
        <f t="shared" si="3"/>
        <v>2.6002656793194089E-3</v>
      </c>
      <c r="G62" s="18">
        <f t="shared" si="0"/>
        <v>2.5968893781579019E-3</v>
      </c>
      <c r="H62" s="13">
        <f t="shared" si="6"/>
        <v>97460.155804823327</v>
      </c>
      <c r="I62" s="13">
        <f t="shared" si="4"/>
        <v>253.09324340315987</v>
      </c>
      <c r="J62" s="13">
        <f t="shared" si="1"/>
        <v>97333.609183121749</v>
      </c>
      <c r="K62" s="13">
        <f t="shared" si="2"/>
        <v>3202982.0042918436</v>
      </c>
      <c r="L62" s="20">
        <f t="shared" si="5"/>
        <v>32.864527845679142</v>
      </c>
    </row>
    <row r="63" spans="1:12" x14ac:dyDescent="0.25">
      <c r="A63" s="16">
        <v>54</v>
      </c>
      <c r="B63" s="48">
        <v>48</v>
      </c>
      <c r="C63" s="47">
        <v>16840</v>
      </c>
      <c r="D63" s="47">
        <v>17609</v>
      </c>
      <c r="E63" s="17">
        <v>0.5</v>
      </c>
      <c r="F63" s="18">
        <f t="shared" si="3"/>
        <v>2.7867282069145693E-3</v>
      </c>
      <c r="G63" s="18">
        <f t="shared" si="0"/>
        <v>2.7828506826680578E-3</v>
      </c>
      <c r="H63" s="13">
        <f t="shared" si="6"/>
        <v>97207.062561420171</v>
      </c>
      <c r="I63" s="13">
        <f t="shared" si="4"/>
        <v>270.51274040920475</v>
      </c>
      <c r="J63" s="13">
        <f t="shared" si="1"/>
        <v>97071.806191215568</v>
      </c>
      <c r="K63" s="13">
        <f t="shared" si="2"/>
        <v>3105648.3951087217</v>
      </c>
      <c r="L63" s="20">
        <f t="shared" si="5"/>
        <v>31.94879377356374</v>
      </c>
    </row>
    <row r="64" spans="1:12" x14ac:dyDescent="0.25">
      <c r="A64" s="16">
        <v>55</v>
      </c>
      <c r="B64" s="48">
        <v>37</v>
      </c>
      <c r="C64" s="47">
        <v>16054</v>
      </c>
      <c r="D64" s="47">
        <v>16879</v>
      </c>
      <c r="E64" s="17">
        <v>0.5</v>
      </c>
      <c r="F64" s="18">
        <f t="shared" si="3"/>
        <v>2.2469863055294081E-3</v>
      </c>
      <c r="G64" s="18">
        <f t="shared" si="0"/>
        <v>2.2444646648468306E-3</v>
      </c>
      <c r="H64" s="13">
        <f t="shared" si="6"/>
        <v>96936.549821010965</v>
      </c>
      <c r="I64" s="13">
        <f t="shared" si="4"/>
        <v>217.57066080542347</v>
      </c>
      <c r="J64" s="13">
        <f t="shared" si="1"/>
        <v>96827.764490608257</v>
      </c>
      <c r="K64" s="13">
        <f t="shared" si="2"/>
        <v>3008576.5889175059</v>
      </c>
      <c r="L64" s="20">
        <f t="shared" si="5"/>
        <v>31.036555298003787</v>
      </c>
    </row>
    <row r="65" spans="1:12" x14ac:dyDescent="0.25">
      <c r="A65" s="16">
        <v>56</v>
      </c>
      <c r="B65" s="48">
        <v>59</v>
      </c>
      <c r="C65" s="47">
        <v>15539</v>
      </c>
      <c r="D65" s="47">
        <v>15980</v>
      </c>
      <c r="E65" s="17">
        <v>0.5</v>
      </c>
      <c r="F65" s="18">
        <f t="shared" si="3"/>
        <v>3.7437735968780736E-3</v>
      </c>
      <c r="G65" s="18">
        <f t="shared" si="0"/>
        <v>3.7367787700297674E-3</v>
      </c>
      <c r="H65" s="13">
        <f t="shared" si="6"/>
        <v>96718.979160205548</v>
      </c>
      <c r="I65" s="13">
        <f t="shared" si="4"/>
        <v>361.4174279848076</v>
      </c>
      <c r="J65" s="13">
        <f t="shared" si="1"/>
        <v>96538.270446213137</v>
      </c>
      <c r="K65" s="13">
        <f t="shared" si="2"/>
        <v>2911748.8244268978</v>
      </c>
      <c r="L65" s="20">
        <f t="shared" si="5"/>
        <v>30.105247695014132</v>
      </c>
    </row>
    <row r="66" spans="1:12" x14ac:dyDescent="0.25">
      <c r="A66" s="16">
        <v>57</v>
      </c>
      <c r="B66" s="48">
        <v>51</v>
      </c>
      <c r="C66" s="47">
        <v>15734</v>
      </c>
      <c r="D66" s="47">
        <v>15501</v>
      </c>
      <c r="E66" s="17">
        <v>0.5</v>
      </c>
      <c r="F66" s="18">
        <f t="shared" si="3"/>
        <v>3.2655674723867456E-3</v>
      </c>
      <c r="G66" s="18">
        <f t="shared" si="0"/>
        <v>3.2602441986831171E-3</v>
      </c>
      <c r="H66" s="13">
        <f t="shared" si="6"/>
        <v>96357.56173222074</v>
      </c>
      <c r="I66" s="13">
        <f t="shared" si="4"/>
        <v>314.14918163672297</v>
      </c>
      <c r="J66" s="13">
        <f t="shared" si="1"/>
        <v>96200.48714140238</v>
      </c>
      <c r="K66" s="13">
        <f t="shared" si="2"/>
        <v>2815210.5539806848</v>
      </c>
      <c r="L66" s="20">
        <f t="shared" si="5"/>
        <v>29.216290899973181</v>
      </c>
    </row>
    <row r="67" spans="1:12" x14ac:dyDescent="0.25">
      <c r="A67" s="16">
        <v>58</v>
      </c>
      <c r="B67" s="48">
        <v>59</v>
      </c>
      <c r="C67" s="47">
        <v>15322</v>
      </c>
      <c r="D67" s="47">
        <v>15684</v>
      </c>
      <c r="E67" s="17">
        <v>0.5</v>
      </c>
      <c r="F67" s="18">
        <f t="shared" si="3"/>
        <v>3.8057150228987939E-3</v>
      </c>
      <c r="G67" s="18">
        <f t="shared" si="0"/>
        <v>3.7984870432963141E-3</v>
      </c>
      <c r="H67" s="13">
        <f t="shared" si="6"/>
        <v>96043.41255058402</v>
      </c>
      <c r="I67" s="13">
        <f t="shared" si="4"/>
        <v>364.81965816735601</v>
      </c>
      <c r="J67" s="13">
        <f t="shared" si="1"/>
        <v>95861.00272150035</v>
      </c>
      <c r="K67" s="13">
        <f t="shared" si="2"/>
        <v>2719010.0668392824</v>
      </c>
      <c r="L67" s="20">
        <f t="shared" si="5"/>
        <v>28.310219250146258</v>
      </c>
    </row>
    <row r="68" spans="1:12" x14ac:dyDescent="0.25">
      <c r="A68" s="16">
        <v>59</v>
      </c>
      <c r="B68" s="48">
        <v>59</v>
      </c>
      <c r="C68" s="47">
        <v>15215</v>
      </c>
      <c r="D68" s="47">
        <v>15300</v>
      </c>
      <c r="E68" s="17">
        <v>0.5</v>
      </c>
      <c r="F68" s="18">
        <f t="shared" si="3"/>
        <v>3.8669506799934457E-3</v>
      </c>
      <c r="G68" s="18">
        <f t="shared" si="0"/>
        <v>3.8594884542421668E-3</v>
      </c>
      <c r="H68" s="13">
        <f t="shared" si="6"/>
        <v>95678.592892416666</v>
      </c>
      <c r="I68" s="13">
        <f t="shared" si="4"/>
        <v>369.27042458641876</v>
      </c>
      <c r="J68" s="13">
        <f t="shared" si="1"/>
        <v>95493.957680123465</v>
      </c>
      <c r="K68" s="13">
        <f t="shared" si="2"/>
        <v>2623149.0641177818</v>
      </c>
      <c r="L68" s="20">
        <f t="shared" si="5"/>
        <v>27.41625879748581</v>
      </c>
    </row>
    <row r="69" spans="1:12" x14ac:dyDescent="0.25">
      <c r="A69" s="16">
        <v>60</v>
      </c>
      <c r="B69" s="48">
        <v>76</v>
      </c>
      <c r="C69" s="47">
        <v>15454</v>
      </c>
      <c r="D69" s="47">
        <v>15155</v>
      </c>
      <c r="E69" s="17">
        <v>0.5</v>
      </c>
      <c r="F69" s="18">
        <f t="shared" si="3"/>
        <v>4.9658597144630664E-3</v>
      </c>
      <c r="G69" s="18">
        <f t="shared" si="0"/>
        <v>4.9535603715170282E-3</v>
      </c>
      <c r="H69" s="13">
        <f t="shared" si="6"/>
        <v>95309.32246783025</v>
      </c>
      <c r="I69" s="13">
        <f t="shared" si="4"/>
        <v>472.12048281278146</v>
      </c>
      <c r="J69" s="13">
        <f t="shared" si="1"/>
        <v>95073.26222642386</v>
      </c>
      <c r="K69" s="13">
        <f t="shared" si="2"/>
        <v>2527655.1064376584</v>
      </c>
      <c r="L69" s="20">
        <f t="shared" si="5"/>
        <v>26.520544276146939</v>
      </c>
    </row>
    <row r="70" spans="1:12" x14ac:dyDescent="0.25">
      <c r="A70" s="16">
        <v>61</v>
      </c>
      <c r="B70" s="48">
        <v>70</v>
      </c>
      <c r="C70" s="47">
        <v>14734</v>
      </c>
      <c r="D70" s="47">
        <v>15394</v>
      </c>
      <c r="E70" s="17">
        <v>0.5</v>
      </c>
      <c r="F70" s="18">
        <f t="shared" si="3"/>
        <v>4.646840148698885E-3</v>
      </c>
      <c r="G70" s="18">
        <f t="shared" si="0"/>
        <v>4.6360686138154847E-3</v>
      </c>
      <c r="H70" s="13">
        <f t="shared" si="6"/>
        <v>94837.201985017469</v>
      </c>
      <c r="I70" s="13">
        <f t="shared" si="4"/>
        <v>439.67177554481907</v>
      </c>
      <c r="J70" s="13">
        <f t="shared" si="1"/>
        <v>94617.36609724506</v>
      </c>
      <c r="K70" s="13">
        <f t="shared" si="2"/>
        <v>2432581.8442112347</v>
      </c>
      <c r="L70" s="20">
        <f t="shared" si="5"/>
        <v>25.65008027752166</v>
      </c>
    </row>
    <row r="71" spans="1:12" x14ac:dyDescent="0.25">
      <c r="A71" s="16">
        <v>62</v>
      </c>
      <c r="B71" s="48">
        <v>72</v>
      </c>
      <c r="C71" s="47">
        <v>14497</v>
      </c>
      <c r="D71" s="47">
        <v>14646</v>
      </c>
      <c r="E71" s="17">
        <v>0.5</v>
      </c>
      <c r="F71" s="18">
        <f t="shared" si="3"/>
        <v>4.9411522492536801E-3</v>
      </c>
      <c r="G71" s="18">
        <f t="shared" si="0"/>
        <v>4.9289748416909123E-3</v>
      </c>
      <c r="H71" s="13">
        <f t="shared" si="6"/>
        <v>94397.53020947265</v>
      </c>
      <c r="I71" s="13">
        <f t="shared" si="4"/>
        <v>465.28305152024859</v>
      </c>
      <c r="J71" s="13">
        <f t="shared" si="1"/>
        <v>94164.888683712517</v>
      </c>
      <c r="K71" s="13">
        <f t="shared" si="2"/>
        <v>2337964.4781139898</v>
      </c>
      <c r="L71" s="20">
        <f t="shared" si="5"/>
        <v>24.767220847049011</v>
      </c>
    </row>
    <row r="72" spans="1:12" x14ac:dyDescent="0.25">
      <c r="A72" s="16">
        <v>63</v>
      </c>
      <c r="B72" s="48">
        <v>71</v>
      </c>
      <c r="C72" s="47">
        <v>14151</v>
      </c>
      <c r="D72" s="47">
        <v>14396</v>
      </c>
      <c r="E72" s="17">
        <v>0.5</v>
      </c>
      <c r="F72" s="18">
        <f t="shared" si="3"/>
        <v>4.9742529863032892E-3</v>
      </c>
      <c r="G72" s="18">
        <f t="shared" si="0"/>
        <v>4.961912083304214E-3</v>
      </c>
      <c r="H72" s="13">
        <f t="shared" si="6"/>
        <v>93932.247157952399</v>
      </c>
      <c r="I72" s="13">
        <f t="shared" si="4"/>
        <v>466.08355218496195</v>
      </c>
      <c r="J72" s="13">
        <f t="shared" si="1"/>
        <v>93699.205381859909</v>
      </c>
      <c r="K72" s="13">
        <f t="shared" si="2"/>
        <v>2243799.5894302772</v>
      </c>
      <c r="L72" s="20">
        <f t="shared" si="5"/>
        <v>23.887425855544592</v>
      </c>
    </row>
    <row r="73" spans="1:12" x14ac:dyDescent="0.25">
      <c r="A73" s="16">
        <v>64</v>
      </c>
      <c r="B73" s="48">
        <v>100</v>
      </c>
      <c r="C73" s="47">
        <v>14919</v>
      </c>
      <c r="D73" s="47">
        <v>14056</v>
      </c>
      <c r="E73" s="17">
        <v>0.5</v>
      </c>
      <c r="F73" s="18">
        <f t="shared" si="3"/>
        <v>6.9025021570319244E-3</v>
      </c>
      <c r="G73" s="18">
        <f t="shared" ref="G73:G108" si="7">F73/((1+(1-E73)*F73))</f>
        <v>6.8787618228718823E-3</v>
      </c>
      <c r="H73" s="13">
        <f t="shared" si="6"/>
        <v>93466.163605767433</v>
      </c>
      <c r="I73" s="13">
        <f t="shared" si="4"/>
        <v>642.93147794165043</v>
      </c>
      <c r="J73" s="13">
        <f t="shared" ref="J73:J108" si="8">H74+I73*E73</f>
        <v>93144.697866796618</v>
      </c>
      <c r="K73" s="13">
        <f t="shared" ref="K73:K97" si="9">K74+J73</f>
        <v>2150100.3840484172</v>
      </c>
      <c r="L73" s="20">
        <f t="shared" si="5"/>
        <v>23.004050889660597</v>
      </c>
    </row>
    <row r="74" spans="1:12" x14ac:dyDescent="0.25">
      <c r="A74" s="16">
        <v>65</v>
      </c>
      <c r="B74" s="48">
        <v>91</v>
      </c>
      <c r="C74" s="47">
        <v>14865</v>
      </c>
      <c r="D74" s="47">
        <v>14835</v>
      </c>
      <c r="E74" s="17">
        <v>0.5</v>
      </c>
      <c r="F74" s="18">
        <f t="shared" ref="F74:F108" si="10">B74/((C74+D74)/2)</f>
        <v>6.1279461279461281E-3</v>
      </c>
      <c r="G74" s="18">
        <f t="shared" si="7"/>
        <v>6.109227619079588E-3</v>
      </c>
      <c r="H74" s="13">
        <f t="shared" si="6"/>
        <v>92823.232127825788</v>
      </c>
      <c r="I74" s="13">
        <f t="shared" ref="I74:I108" si="11">H74*G74</f>
        <v>567.07825340754903</v>
      </c>
      <c r="J74" s="13">
        <f t="shared" si="8"/>
        <v>92539.69300112201</v>
      </c>
      <c r="K74" s="13">
        <f t="shared" si="9"/>
        <v>2056955.6861816207</v>
      </c>
      <c r="L74" s="20">
        <f t="shared" ref="L74:L108" si="12">K74/H74</f>
        <v>22.159923103614954</v>
      </c>
    </row>
    <row r="75" spans="1:12" x14ac:dyDescent="0.25">
      <c r="A75" s="16">
        <v>66</v>
      </c>
      <c r="B75" s="48">
        <v>99</v>
      </c>
      <c r="C75" s="47">
        <v>13996</v>
      </c>
      <c r="D75" s="47">
        <v>14762</v>
      </c>
      <c r="E75" s="17">
        <v>0.5</v>
      </c>
      <c r="F75" s="18">
        <f t="shared" si="10"/>
        <v>6.8850406843313167E-3</v>
      </c>
      <c r="G75" s="18">
        <f t="shared" si="7"/>
        <v>6.8614201060401281E-3</v>
      </c>
      <c r="H75" s="13">
        <f t="shared" ref="H75:H108" si="13">H74-I74</f>
        <v>92256.153874418233</v>
      </c>
      <c r="I75" s="13">
        <f t="shared" si="11"/>
        <v>633.00822909986516</v>
      </c>
      <c r="J75" s="13">
        <f t="shared" si="8"/>
        <v>91939.649759868291</v>
      </c>
      <c r="K75" s="13">
        <f t="shared" si="9"/>
        <v>1964415.9931804987</v>
      </c>
      <c r="L75" s="20">
        <f t="shared" si="12"/>
        <v>21.293061879151381</v>
      </c>
    </row>
    <row r="76" spans="1:12" x14ac:dyDescent="0.25">
      <c r="A76" s="16">
        <v>67</v>
      </c>
      <c r="B76" s="48">
        <v>98</v>
      </c>
      <c r="C76" s="47">
        <v>13930</v>
      </c>
      <c r="D76" s="47">
        <v>13905</v>
      </c>
      <c r="E76" s="17">
        <v>0.5</v>
      </c>
      <c r="F76" s="18">
        <f t="shared" si="10"/>
        <v>7.0414945212861502E-3</v>
      </c>
      <c r="G76" s="18">
        <f t="shared" si="7"/>
        <v>7.0167901764937521E-3</v>
      </c>
      <c r="H76" s="13">
        <f t="shared" si="13"/>
        <v>91623.145645318364</v>
      </c>
      <c r="I76" s="13">
        <f t="shared" si="11"/>
        <v>642.90038830352614</v>
      </c>
      <c r="J76" s="13">
        <f t="shared" si="8"/>
        <v>91301.695451166597</v>
      </c>
      <c r="K76" s="13">
        <f t="shared" si="9"/>
        <v>1872476.3434206303</v>
      </c>
      <c r="L76" s="20">
        <f t="shared" si="12"/>
        <v>20.436717493515872</v>
      </c>
    </row>
    <row r="77" spans="1:12" x14ac:dyDescent="0.25">
      <c r="A77" s="16">
        <v>68</v>
      </c>
      <c r="B77" s="48">
        <v>124</v>
      </c>
      <c r="C77" s="47">
        <v>14546</v>
      </c>
      <c r="D77" s="47">
        <v>13843</v>
      </c>
      <c r="E77" s="17">
        <v>0.5</v>
      </c>
      <c r="F77" s="18">
        <f t="shared" si="10"/>
        <v>8.7357779421606968E-3</v>
      </c>
      <c r="G77" s="18">
        <f t="shared" si="7"/>
        <v>8.6977869743625723E-3</v>
      </c>
      <c r="H77" s="13">
        <f t="shared" si="13"/>
        <v>90980.245257014831</v>
      </c>
      <c r="I77" s="13">
        <f t="shared" si="11"/>
        <v>791.32679212077574</v>
      </c>
      <c r="J77" s="13">
        <f t="shared" si="8"/>
        <v>90584.581860954451</v>
      </c>
      <c r="K77" s="13">
        <f t="shared" si="9"/>
        <v>1781174.6479694638</v>
      </c>
      <c r="L77" s="20">
        <f t="shared" si="12"/>
        <v>19.577597784417165</v>
      </c>
    </row>
    <row r="78" spans="1:12" x14ac:dyDescent="0.25">
      <c r="A78" s="16">
        <v>69</v>
      </c>
      <c r="B78" s="48">
        <v>139</v>
      </c>
      <c r="C78" s="47">
        <v>15490</v>
      </c>
      <c r="D78" s="47">
        <v>14414</v>
      </c>
      <c r="E78" s="17">
        <v>0.5</v>
      </c>
      <c r="F78" s="18">
        <f t="shared" si="10"/>
        <v>9.2964151952915994E-3</v>
      </c>
      <c r="G78" s="18">
        <f t="shared" si="7"/>
        <v>9.2534034550477654E-3</v>
      </c>
      <c r="H78" s="13">
        <f t="shared" si="13"/>
        <v>90188.918464894057</v>
      </c>
      <c r="I78" s="13">
        <f t="shared" si="11"/>
        <v>834.55444973007184</v>
      </c>
      <c r="J78" s="13">
        <f t="shared" si="8"/>
        <v>89771.641240029014</v>
      </c>
      <c r="K78" s="13">
        <f t="shared" si="9"/>
        <v>1690590.0661085094</v>
      </c>
      <c r="L78" s="20">
        <f t="shared" si="12"/>
        <v>18.74498657799705</v>
      </c>
    </row>
    <row r="79" spans="1:12" x14ac:dyDescent="0.25">
      <c r="A79" s="16">
        <v>70</v>
      </c>
      <c r="B79" s="48">
        <v>160</v>
      </c>
      <c r="C79" s="47">
        <v>13619</v>
      </c>
      <c r="D79" s="47">
        <v>15334</v>
      </c>
      <c r="E79" s="17">
        <v>0.5</v>
      </c>
      <c r="F79" s="18">
        <f t="shared" si="10"/>
        <v>1.1052395261285531E-2</v>
      </c>
      <c r="G79" s="18">
        <f t="shared" si="7"/>
        <v>1.099165321334112E-2</v>
      </c>
      <c r="H79" s="13">
        <f t="shared" si="13"/>
        <v>89354.364015163985</v>
      </c>
      <c r="I79" s="13">
        <f t="shared" si="11"/>
        <v>982.15218235332929</v>
      </c>
      <c r="J79" s="13">
        <f t="shared" si="8"/>
        <v>88863.287923987329</v>
      </c>
      <c r="K79" s="13">
        <f t="shared" si="9"/>
        <v>1600818.4248684803</v>
      </c>
      <c r="L79" s="20">
        <f t="shared" si="12"/>
        <v>17.915391626499758</v>
      </c>
    </row>
    <row r="80" spans="1:12" x14ac:dyDescent="0.25">
      <c r="A80" s="16">
        <v>71</v>
      </c>
      <c r="B80" s="48">
        <v>169</v>
      </c>
      <c r="C80" s="47">
        <v>12094</v>
      </c>
      <c r="D80" s="47">
        <v>13459</v>
      </c>
      <c r="E80" s="17">
        <v>0.5</v>
      </c>
      <c r="F80" s="18">
        <f t="shared" si="10"/>
        <v>1.3227409697491489E-2</v>
      </c>
      <c r="G80" s="18">
        <f t="shared" si="7"/>
        <v>1.3140502293756318E-2</v>
      </c>
      <c r="H80" s="13">
        <f t="shared" si="13"/>
        <v>88372.211832810659</v>
      </c>
      <c r="I80" s="13">
        <f t="shared" si="11"/>
        <v>1161.2552522933677</v>
      </c>
      <c r="J80" s="13">
        <f t="shared" si="8"/>
        <v>87791.584206663974</v>
      </c>
      <c r="K80" s="13">
        <f t="shared" si="9"/>
        <v>1511955.136944493</v>
      </c>
      <c r="L80" s="20">
        <f t="shared" si="12"/>
        <v>17.108943021647189</v>
      </c>
    </row>
    <row r="81" spans="1:12" x14ac:dyDescent="0.25">
      <c r="A81" s="16">
        <v>72</v>
      </c>
      <c r="B81" s="48">
        <v>156</v>
      </c>
      <c r="C81" s="47">
        <v>12638</v>
      </c>
      <c r="D81" s="47">
        <v>11957</v>
      </c>
      <c r="E81" s="17">
        <v>0.5</v>
      </c>
      <c r="F81" s="18">
        <f t="shared" si="10"/>
        <v>1.2685505183980483E-2</v>
      </c>
      <c r="G81" s="18">
        <f t="shared" si="7"/>
        <v>1.2605551290856935E-2</v>
      </c>
      <c r="H81" s="13">
        <f t="shared" si="13"/>
        <v>87210.95658051729</v>
      </c>
      <c r="I81" s="13">
        <f t="shared" si="11"/>
        <v>1099.3421863004078</v>
      </c>
      <c r="J81" s="13">
        <f t="shared" si="8"/>
        <v>86661.285487367088</v>
      </c>
      <c r="K81" s="13">
        <f t="shared" si="9"/>
        <v>1424163.552737829</v>
      </c>
      <c r="L81" s="20">
        <f t="shared" si="12"/>
        <v>16.330098975843406</v>
      </c>
    </row>
    <row r="82" spans="1:12" x14ac:dyDescent="0.25">
      <c r="A82" s="16">
        <v>73</v>
      </c>
      <c r="B82" s="48">
        <v>159</v>
      </c>
      <c r="C82" s="47">
        <v>11640</v>
      </c>
      <c r="D82" s="47">
        <v>12519</v>
      </c>
      <c r="E82" s="17">
        <v>0.5</v>
      </c>
      <c r="F82" s="18">
        <f t="shared" si="10"/>
        <v>1.3162796473363964E-2</v>
      </c>
      <c r="G82" s="18">
        <f t="shared" si="7"/>
        <v>1.3076733283987169E-2</v>
      </c>
      <c r="H82" s="13">
        <f t="shared" si="13"/>
        <v>86111.614394216886</v>
      </c>
      <c r="I82" s="13">
        <f t="shared" si="11"/>
        <v>1126.0586140867244</v>
      </c>
      <c r="J82" s="13">
        <f t="shared" si="8"/>
        <v>85548.585087173531</v>
      </c>
      <c r="K82" s="13">
        <f t="shared" si="9"/>
        <v>1337502.267250462</v>
      </c>
      <c r="L82" s="20">
        <f t="shared" si="12"/>
        <v>15.532193614759201</v>
      </c>
    </row>
    <row r="83" spans="1:12" x14ac:dyDescent="0.25">
      <c r="A83" s="16">
        <v>74</v>
      </c>
      <c r="B83" s="48">
        <v>169</v>
      </c>
      <c r="C83" s="47">
        <v>10983</v>
      </c>
      <c r="D83" s="47">
        <v>11461</v>
      </c>
      <c r="E83" s="17">
        <v>0.5</v>
      </c>
      <c r="F83" s="18">
        <f t="shared" si="10"/>
        <v>1.5059704152557477E-2</v>
      </c>
      <c r="G83" s="18">
        <f t="shared" si="7"/>
        <v>1.4947154291779065E-2</v>
      </c>
      <c r="H83" s="13">
        <f t="shared" si="13"/>
        <v>84985.555780130162</v>
      </c>
      <c r="I83" s="13">
        <f t="shared" si="11"/>
        <v>1270.2922148182017</v>
      </c>
      <c r="J83" s="13">
        <f t="shared" si="8"/>
        <v>84350.409672721071</v>
      </c>
      <c r="K83" s="13">
        <f t="shared" si="9"/>
        <v>1251953.6821632884</v>
      </c>
      <c r="L83" s="20">
        <f t="shared" si="12"/>
        <v>14.731370180154759</v>
      </c>
    </row>
    <row r="84" spans="1:12" x14ac:dyDescent="0.25">
      <c r="A84" s="16">
        <v>75</v>
      </c>
      <c r="B84" s="48">
        <v>172</v>
      </c>
      <c r="C84" s="47">
        <v>8405</v>
      </c>
      <c r="D84" s="47">
        <v>10801</v>
      </c>
      <c r="E84" s="17">
        <v>0.5</v>
      </c>
      <c r="F84" s="18">
        <f t="shared" si="10"/>
        <v>1.7911069457461209E-2</v>
      </c>
      <c r="G84" s="18">
        <f t="shared" si="7"/>
        <v>1.77520899989679E-2</v>
      </c>
      <c r="H84" s="13">
        <f t="shared" si="13"/>
        <v>83715.263565311965</v>
      </c>
      <c r="I84" s="13">
        <f t="shared" si="11"/>
        <v>1486.1208930987364</v>
      </c>
      <c r="J84" s="13">
        <f t="shared" si="8"/>
        <v>82972.203118762598</v>
      </c>
      <c r="K84" s="13">
        <f t="shared" si="9"/>
        <v>1167603.2724905673</v>
      </c>
      <c r="L84" s="20">
        <f t="shared" si="12"/>
        <v>13.947316448208285</v>
      </c>
    </row>
    <row r="85" spans="1:12" x14ac:dyDescent="0.25">
      <c r="A85" s="16">
        <v>76</v>
      </c>
      <c r="B85" s="48">
        <v>148</v>
      </c>
      <c r="C85" s="47">
        <v>7140</v>
      </c>
      <c r="D85" s="47">
        <v>8255</v>
      </c>
      <c r="E85" s="17">
        <v>0.5</v>
      </c>
      <c r="F85" s="18">
        <f t="shared" si="10"/>
        <v>1.922702176031179E-2</v>
      </c>
      <c r="G85" s="18">
        <f t="shared" si="7"/>
        <v>1.9043942610821592E-2</v>
      </c>
      <c r="H85" s="13">
        <f t="shared" si="13"/>
        <v>82229.142672213231</v>
      </c>
      <c r="I85" s="13">
        <f t="shared" si="11"/>
        <v>1565.9670739866897</v>
      </c>
      <c r="J85" s="13">
        <f t="shared" si="8"/>
        <v>81446.159135219888</v>
      </c>
      <c r="K85" s="13">
        <f t="shared" si="9"/>
        <v>1084631.0693718046</v>
      </c>
      <c r="L85" s="20">
        <f t="shared" si="12"/>
        <v>13.190348751359679</v>
      </c>
    </row>
    <row r="86" spans="1:12" x14ac:dyDescent="0.25">
      <c r="A86" s="16">
        <v>77</v>
      </c>
      <c r="B86" s="48">
        <v>185</v>
      </c>
      <c r="C86" s="47">
        <v>8925</v>
      </c>
      <c r="D86" s="47">
        <v>6992</v>
      </c>
      <c r="E86" s="17">
        <v>0.5</v>
      </c>
      <c r="F86" s="18">
        <f t="shared" si="10"/>
        <v>2.3245586479864296E-2</v>
      </c>
      <c r="G86" s="18">
        <f t="shared" si="7"/>
        <v>2.2978511986088683E-2</v>
      </c>
      <c r="H86" s="13">
        <f t="shared" si="13"/>
        <v>80663.175598226546</v>
      </c>
      <c r="I86" s="13">
        <f t="shared" si="11"/>
        <v>1853.5197473198248</v>
      </c>
      <c r="J86" s="13">
        <f t="shared" si="8"/>
        <v>79736.415724566643</v>
      </c>
      <c r="K86" s="13">
        <f t="shared" si="9"/>
        <v>1003184.9102365846</v>
      </c>
      <c r="L86" s="20">
        <f t="shared" si="12"/>
        <v>12.436714805691837</v>
      </c>
    </row>
    <row r="87" spans="1:12" x14ac:dyDescent="0.25">
      <c r="A87" s="16">
        <v>78</v>
      </c>
      <c r="B87" s="48">
        <v>183</v>
      </c>
      <c r="C87" s="47">
        <v>5075</v>
      </c>
      <c r="D87" s="47">
        <v>8716</v>
      </c>
      <c r="E87" s="17">
        <v>0.5</v>
      </c>
      <c r="F87" s="18">
        <f t="shared" si="10"/>
        <v>2.6539047204698716E-2</v>
      </c>
      <c r="G87" s="18">
        <f t="shared" si="7"/>
        <v>2.6191498497209101E-2</v>
      </c>
      <c r="H87" s="13">
        <f t="shared" si="13"/>
        <v>78809.655850906725</v>
      </c>
      <c r="I87" s="13">
        <f t="shared" si="11"/>
        <v>2064.14298278459</v>
      </c>
      <c r="J87" s="13">
        <f t="shared" si="8"/>
        <v>77777.58435951444</v>
      </c>
      <c r="K87" s="13">
        <f t="shared" si="9"/>
        <v>923448.49451201793</v>
      </c>
      <c r="L87" s="20">
        <f t="shared" si="12"/>
        <v>11.71745371225845</v>
      </c>
    </row>
    <row r="88" spans="1:12" x14ac:dyDescent="0.25">
      <c r="A88" s="16">
        <v>79</v>
      </c>
      <c r="B88" s="48">
        <v>155</v>
      </c>
      <c r="C88" s="47">
        <v>5602</v>
      </c>
      <c r="D88" s="47">
        <v>4946</v>
      </c>
      <c r="E88" s="17">
        <v>0.5</v>
      </c>
      <c r="F88" s="18">
        <f t="shared" si="10"/>
        <v>2.9389457717102767E-2</v>
      </c>
      <c r="G88" s="18">
        <f t="shared" si="7"/>
        <v>2.8963841913482204E-2</v>
      </c>
      <c r="H88" s="13">
        <f t="shared" si="13"/>
        <v>76745.512868122139</v>
      </c>
      <c r="I88" s="13">
        <f t="shared" si="11"/>
        <v>2222.8449022814038</v>
      </c>
      <c r="J88" s="13">
        <f t="shared" si="8"/>
        <v>75634.090416981446</v>
      </c>
      <c r="K88" s="13">
        <f t="shared" si="9"/>
        <v>845670.91015250352</v>
      </c>
      <c r="L88" s="20">
        <f t="shared" si="12"/>
        <v>11.019157714219546</v>
      </c>
    </row>
    <row r="89" spans="1:12" x14ac:dyDescent="0.25">
      <c r="A89" s="16">
        <v>80</v>
      </c>
      <c r="B89" s="48">
        <v>186</v>
      </c>
      <c r="C89" s="47">
        <v>5899</v>
      </c>
      <c r="D89" s="47">
        <v>5435</v>
      </c>
      <c r="E89" s="17">
        <v>0.5</v>
      </c>
      <c r="F89" s="18">
        <f t="shared" si="10"/>
        <v>3.2821598729486499E-2</v>
      </c>
      <c r="G89" s="18">
        <f t="shared" si="7"/>
        <v>3.2291666666666663E-2</v>
      </c>
      <c r="H89" s="13">
        <f t="shared" si="13"/>
        <v>74522.667965840737</v>
      </c>
      <c r="I89" s="13">
        <f t="shared" si="11"/>
        <v>2406.4611530636071</v>
      </c>
      <c r="J89" s="13">
        <f t="shared" si="8"/>
        <v>73319.437389308936</v>
      </c>
      <c r="K89" s="13">
        <f t="shared" si="9"/>
        <v>770036.81973552203</v>
      </c>
      <c r="L89" s="20">
        <f t="shared" si="12"/>
        <v>10.332920717337803</v>
      </c>
    </row>
    <row r="90" spans="1:12" x14ac:dyDescent="0.25">
      <c r="A90" s="16">
        <v>81</v>
      </c>
      <c r="B90" s="48">
        <v>227</v>
      </c>
      <c r="C90" s="47">
        <v>5767</v>
      </c>
      <c r="D90" s="47">
        <v>5719</v>
      </c>
      <c r="E90" s="17">
        <v>0.5</v>
      </c>
      <c r="F90" s="18">
        <f t="shared" si="10"/>
        <v>3.9526379940797496E-2</v>
      </c>
      <c r="G90" s="18">
        <f t="shared" si="7"/>
        <v>3.8760351745923335E-2</v>
      </c>
      <c r="H90" s="13">
        <f t="shared" si="13"/>
        <v>72116.206812777134</v>
      </c>
      <c r="I90" s="13">
        <f t="shared" si="11"/>
        <v>2795.2495426449946</v>
      </c>
      <c r="J90" s="13">
        <f t="shared" si="8"/>
        <v>70718.582041454647</v>
      </c>
      <c r="K90" s="13">
        <f t="shared" si="9"/>
        <v>696717.3823462131</v>
      </c>
      <c r="L90" s="20">
        <f t="shared" si="12"/>
        <v>9.6610375550530581</v>
      </c>
    </row>
    <row r="91" spans="1:12" x14ac:dyDescent="0.25">
      <c r="A91" s="16">
        <v>82</v>
      </c>
      <c r="B91" s="48">
        <v>216</v>
      </c>
      <c r="C91" s="47">
        <v>5046</v>
      </c>
      <c r="D91" s="47">
        <v>5562</v>
      </c>
      <c r="E91" s="17">
        <v>0.5</v>
      </c>
      <c r="F91" s="18">
        <f t="shared" si="10"/>
        <v>4.072398190045249E-2</v>
      </c>
      <c r="G91" s="18">
        <f t="shared" si="7"/>
        <v>3.9911308203991136E-2</v>
      </c>
      <c r="H91" s="13">
        <f t="shared" si="13"/>
        <v>69320.957270132145</v>
      </c>
      <c r="I91" s="13">
        <f t="shared" si="11"/>
        <v>2766.6900906039441</v>
      </c>
      <c r="J91" s="13">
        <f t="shared" si="8"/>
        <v>67937.612224830184</v>
      </c>
      <c r="K91" s="13">
        <f t="shared" si="9"/>
        <v>625998.80030475848</v>
      </c>
      <c r="L91" s="20">
        <f t="shared" si="12"/>
        <v>9.0304407924626044</v>
      </c>
    </row>
    <row r="92" spans="1:12" x14ac:dyDescent="0.25">
      <c r="A92" s="16">
        <v>83</v>
      </c>
      <c r="B92" s="48">
        <v>210</v>
      </c>
      <c r="C92" s="47">
        <v>4409</v>
      </c>
      <c r="D92" s="47">
        <v>4839</v>
      </c>
      <c r="E92" s="17">
        <v>0.5</v>
      </c>
      <c r="F92" s="18">
        <f t="shared" si="10"/>
        <v>4.5415224913494812E-2</v>
      </c>
      <c r="G92" s="18">
        <f t="shared" si="7"/>
        <v>4.4406851342778601E-2</v>
      </c>
      <c r="H92" s="13">
        <f t="shared" si="13"/>
        <v>66554.267179528208</v>
      </c>
      <c r="I92" s="13">
        <f t="shared" si="11"/>
        <v>2955.465448868878</v>
      </c>
      <c r="J92" s="13">
        <f t="shared" si="8"/>
        <v>65076.534455093773</v>
      </c>
      <c r="K92" s="13">
        <f t="shared" si="9"/>
        <v>558061.18807992828</v>
      </c>
      <c r="L92" s="20">
        <f t="shared" si="12"/>
        <v>8.3850549593548127</v>
      </c>
    </row>
    <row r="93" spans="1:12" x14ac:dyDescent="0.25">
      <c r="A93" s="16">
        <v>84</v>
      </c>
      <c r="B93" s="48">
        <v>239</v>
      </c>
      <c r="C93" s="47">
        <v>4210</v>
      </c>
      <c r="D93" s="47">
        <v>4195</v>
      </c>
      <c r="E93" s="17">
        <v>0.5</v>
      </c>
      <c r="F93" s="18">
        <f t="shared" si="10"/>
        <v>5.6870910172516359E-2</v>
      </c>
      <c r="G93" s="18">
        <f t="shared" si="7"/>
        <v>5.5298472929199441E-2</v>
      </c>
      <c r="H93" s="13">
        <f t="shared" si="13"/>
        <v>63598.801730659332</v>
      </c>
      <c r="I93" s="13">
        <f t="shared" si="11"/>
        <v>3516.9166158323878</v>
      </c>
      <c r="J93" s="13">
        <f t="shared" si="8"/>
        <v>61840.343422743143</v>
      </c>
      <c r="K93" s="13">
        <f t="shared" si="9"/>
        <v>492984.65362483449</v>
      </c>
      <c r="L93" s="20">
        <f t="shared" si="12"/>
        <v>7.7514770751911728</v>
      </c>
    </row>
    <row r="94" spans="1:12" x14ac:dyDescent="0.25">
      <c r="A94" s="16">
        <v>85</v>
      </c>
      <c r="B94" s="48">
        <v>271</v>
      </c>
      <c r="C94" s="47">
        <v>3886</v>
      </c>
      <c r="D94" s="47">
        <v>3980</v>
      </c>
      <c r="E94" s="17">
        <v>0.5</v>
      </c>
      <c r="F94" s="18">
        <f t="shared" si="10"/>
        <v>6.8904144419018556E-2</v>
      </c>
      <c r="G94" s="18">
        <f t="shared" si="7"/>
        <v>6.6609315472532876E-2</v>
      </c>
      <c r="H94" s="13">
        <f t="shared" si="13"/>
        <v>60081.885114826946</v>
      </c>
      <c r="I94" s="13">
        <f t="shared" si="11"/>
        <v>4002.0132397979851</v>
      </c>
      <c r="J94" s="13">
        <f t="shared" si="8"/>
        <v>58080.878494927958</v>
      </c>
      <c r="K94" s="13">
        <f t="shared" si="9"/>
        <v>431144.31020209135</v>
      </c>
      <c r="L94" s="20">
        <f t="shared" si="12"/>
        <v>7.1759451185344716</v>
      </c>
    </row>
    <row r="95" spans="1:12" x14ac:dyDescent="0.25">
      <c r="A95" s="16">
        <v>86</v>
      </c>
      <c r="B95" s="48">
        <v>263</v>
      </c>
      <c r="C95" s="47">
        <v>3260</v>
      </c>
      <c r="D95" s="47">
        <v>3606</v>
      </c>
      <c r="E95" s="17">
        <v>0.5</v>
      </c>
      <c r="F95" s="18">
        <f t="shared" si="10"/>
        <v>7.6609379551412754E-2</v>
      </c>
      <c r="G95" s="18">
        <f t="shared" si="7"/>
        <v>7.3783139290223024E-2</v>
      </c>
      <c r="H95" s="13">
        <f t="shared" si="13"/>
        <v>56079.871875028963</v>
      </c>
      <c r="I95" s="13">
        <f t="shared" si="11"/>
        <v>4137.7489979331222</v>
      </c>
      <c r="J95" s="13">
        <f t="shared" si="8"/>
        <v>54010.997376062398</v>
      </c>
      <c r="K95" s="13">
        <f t="shared" si="9"/>
        <v>373063.4317071634</v>
      </c>
      <c r="L95" s="20">
        <f t="shared" si="12"/>
        <v>6.6523588452290969</v>
      </c>
    </row>
    <row r="96" spans="1:12" x14ac:dyDescent="0.25">
      <c r="A96" s="16">
        <v>87</v>
      </c>
      <c r="B96" s="48">
        <v>265</v>
      </c>
      <c r="C96" s="47">
        <v>2849</v>
      </c>
      <c r="D96" s="47">
        <v>3007</v>
      </c>
      <c r="E96" s="17">
        <v>0.5</v>
      </c>
      <c r="F96" s="18">
        <f t="shared" si="10"/>
        <v>9.050546448087432E-2</v>
      </c>
      <c r="G96" s="18">
        <f t="shared" si="7"/>
        <v>8.6587158960954091E-2</v>
      </c>
      <c r="H96" s="13">
        <f t="shared" si="13"/>
        <v>51942.122877095841</v>
      </c>
      <c r="I96" s="13">
        <f t="shared" si="11"/>
        <v>4497.5208503285075</v>
      </c>
      <c r="J96" s="13">
        <f t="shared" si="8"/>
        <v>49693.362451931585</v>
      </c>
      <c r="K96" s="13">
        <f t="shared" si="9"/>
        <v>319052.43433110102</v>
      </c>
      <c r="L96" s="20">
        <f t="shared" si="12"/>
        <v>6.142460428235383</v>
      </c>
    </row>
    <row r="97" spans="1:12" x14ac:dyDescent="0.25">
      <c r="A97" s="16">
        <v>88</v>
      </c>
      <c r="B97" s="48">
        <v>250</v>
      </c>
      <c r="C97" s="47">
        <v>2532</v>
      </c>
      <c r="D97" s="47">
        <v>2619</v>
      </c>
      <c r="E97" s="17">
        <v>0.5</v>
      </c>
      <c r="F97" s="18">
        <f t="shared" si="10"/>
        <v>9.7068530382450016E-2</v>
      </c>
      <c r="G97" s="18">
        <f t="shared" si="7"/>
        <v>9.2575448990927608E-2</v>
      </c>
      <c r="H97" s="13">
        <f t="shared" si="13"/>
        <v>47444.60202676733</v>
      </c>
      <c r="I97" s="13">
        <f t="shared" si="11"/>
        <v>4392.2053348238596</v>
      </c>
      <c r="J97" s="13">
        <f t="shared" si="8"/>
        <v>45248.499359355395</v>
      </c>
      <c r="K97" s="13">
        <f t="shared" si="9"/>
        <v>269359.07187916944</v>
      </c>
      <c r="L97" s="20">
        <f t="shared" si="12"/>
        <v>5.6773386301607554</v>
      </c>
    </row>
    <row r="98" spans="1:12" x14ac:dyDescent="0.25">
      <c r="A98" s="16">
        <v>89</v>
      </c>
      <c r="B98" s="48">
        <v>266</v>
      </c>
      <c r="C98" s="47">
        <v>2185</v>
      </c>
      <c r="D98" s="47">
        <v>2268</v>
      </c>
      <c r="E98" s="17">
        <v>0.5</v>
      </c>
      <c r="F98" s="18">
        <f t="shared" si="10"/>
        <v>0.11947002021109364</v>
      </c>
      <c r="G98" s="18">
        <f t="shared" si="7"/>
        <v>0.11273574909938547</v>
      </c>
      <c r="H98" s="13">
        <f t="shared" si="13"/>
        <v>43052.396691943468</v>
      </c>
      <c r="I98" s="13">
        <f t="shared" si="11"/>
        <v>4853.544191590152</v>
      </c>
      <c r="J98" s="13">
        <f t="shared" si="8"/>
        <v>40625.624596148387</v>
      </c>
      <c r="K98" s="13">
        <f>K99+J98</f>
        <v>224110.57251981404</v>
      </c>
      <c r="L98" s="20">
        <f t="shared" si="12"/>
        <v>5.2055306960820733</v>
      </c>
    </row>
    <row r="99" spans="1:12" x14ac:dyDescent="0.25">
      <c r="A99" s="16">
        <v>90</v>
      </c>
      <c r="B99" s="48">
        <v>245</v>
      </c>
      <c r="C99" s="47">
        <v>1772</v>
      </c>
      <c r="D99" s="47">
        <v>1897</v>
      </c>
      <c r="E99" s="17">
        <v>0.5</v>
      </c>
      <c r="F99" s="22">
        <f t="shared" si="10"/>
        <v>0.13355137639683837</v>
      </c>
      <c r="G99" s="22">
        <f t="shared" si="7"/>
        <v>0.12519161982626467</v>
      </c>
      <c r="H99" s="23">
        <f t="shared" si="13"/>
        <v>38198.852500353314</v>
      </c>
      <c r="I99" s="23">
        <f t="shared" si="11"/>
        <v>4782.1762200237918</v>
      </c>
      <c r="J99" s="23">
        <f t="shared" si="8"/>
        <v>35807.764390341414</v>
      </c>
      <c r="K99" s="23">
        <f t="shared" ref="K99:K108" si="14">K100+J99</f>
        <v>183484.94792366566</v>
      </c>
      <c r="L99" s="24">
        <f t="shared" si="12"/>
        <v>4.8034151790807993</v>
      </c>
    </row>
    <row r="100" spans="1:12" x14ac:dyDescent="0.25">
      <c r="A100" s="16">
        <v>91</v>
      </c>
      <c r="B100" s="48">
        <v>248</v>
      </c>
      <c r="C100" s="47">
        <v>1502</v>
      </c>
      <c r="D100" s="47">
        <v>1566</v>
      </c>
      <c r="E100" s="17">
        <v>0.5</v>
      </c>
      <c r="F100" s="22">
        <f t="shared" si="10"/>
        <v>0.16166883963494133</v>
      </c>
      <c r="G100" s="22">
        <f t="shared" si="7"/>
        <v>0.14957780458383596</v>
      </c>
      <c r="H100" s="23">
        <f t="shared" si="13"/>
        <v>33416.676280329521</v>
      </c>
      <c r="I100" s="23">
        <f t="shared" si="11"/>
        <v>4998.3930745004354</v>
      </c>
      <c r="J100" s="23">
        <f t="shared" si="8"/>
        <v>30917.479743079301</v>
      </c>
      <c r="K100" s="23">
        <f t="shared" si="14"/>
        <v>147677.18353332425</v>
      </c>
      <c r="L100" s="24">
        <f t="shared" si="12"/>
        <v>4.4192660662740213</v>
      </c>
    </row>
    <row r="101" spans="1:12" x14ac:dyDescent="0.25">
      <c r="A101" s="16">
        <v>92</v>
      </c>
      <c r="B101" s="48">
        <v>175</v>
      </c>
      <c r="C101" s="47">
        <v>1176</v>
      </c>
      <c r="D101" s="47">
        <v>1271</v>
      </c>
      <c r="E101" s="17">
        <v>0.5</v>
      </c>
      <c r="F101" s="22">
        <f t="shared" si="10"/>
        <v>0.14303228442991417</v>
      </c>
      <c r="G101" s="22">
        <f t="shared" si="7"/>
        <v>0.13348588863463004</v>
      </c>
      <c r="H101" s="23">
        <f t="shared" si="13"/>
        <v>28418.283205829084</v>
      </c>
      <c r="I101" s="23">
        <f t="shared" si="11"/>
        <v>3793.4397872006784</v>
      </c>
      <c r="J101" s="23">
        <f t="shared" si="8"/>
        <v>26521.563312228747</v>
      </c>
      <c r="K101" s="23">
        <f t="shared" si="14"/>
        <v>116759.70379024494</v>
      </c>
      <c r="L101" s="24">
        <f t="shared" si="12"/>
        <v>4.1086121545264733</v>
      </c>
    </row>
    <row r="102" spans="1:12" x14ac:dyDescent="0.25">
      <c r="A102" s="16">
        <v>93</v>
      </c>
      <c r="B102" s="48">
        <v>184</v>
      </c>
      <c r="C102" s="47">
        <v>973</v>
      </c>
      <c r="D102" s="47">
        <v>993</v>
      </c>
      <c r="E102" s="17">
        <v>0.5</v>
      </c>
      <c r="F102" s="22">
        <f t="shared" si="10"/>
        <v>0.18718209562563581</v>
      </c>
      <c r="G102" s="22">
        <f t="shared" si="7"/>
        <v>0.17116279069767443</v>
      </c>
      <c r="H102" s="23">
        <f t="shared" si="13"/>
        <v>24624.843418628407</v>
      </c>
      <c r="I102" s="23">
        <f t="shared" si="11"/>
        <v>4214.8569200256998</v>
      </c>
      <c r="J102" s="23">
        <f t="shared" si="8"/>
        <v>22517.414958615554</v>
      </c>
      <c r="K102" s="23">
        <f t="shared" si="14"/>
        <v>90238.140478016183</v>
      </c>
      <c r="L102" s="24">
        <f t="shared" si="12"/>
        <v>3.6645163156551113</v>
      </c>
    </row>
    <row r="103" spans="1:12" x14ac:dyDescent="0.25">
      <c r="A103" s="16">
        <v>94</v>
      </c>
      <c r="B103" s="48">
        <v>148</v>
      </c>
      <c r="C103" s="47">
        <v>803</v>
      </c>
      <c r="D103" s="47">
        <v>799</v>
      </c>
      <c r="E103" s="17">
        <v>0.5</v>
      </c>
      <c r="F103" s="22">
        <f t="shared" si="10"/>
        <v>0.18476903870162298</v>
      </c>
      <c r="G103" s="22">
        <f t="shared" si="7"/>
        <v>0.16914285714285715</v>
      </c>
      <c r="H103" s="23">
        <f t="shared" si="13"/>
        <v>20409.986498602706</v>
      </c>
      <c r="I103" s="23">
        <f t="shared" si="11"/>
        <v>3452.2034306208006</v>
      </c>
      <c r="J103" s="23">
        <f t="shared" si="8"/>
        <v>18683.884783292306</v>
      </c>
      <c r="K103" s="23">
        <f t="shared" si="14"/>
        <v>67720.725519400628</v>
      </c>
      <c r="L103" s="24">
        <f t="shared" si="12"/>
        <v>3.3180191238263128</v>
      </c>
    </row>
    <row r="104" spans="1:12" x14ac:dyDescent="0.25">
      <c r="A104" s="16">
        <v>95</v>
      </c>
      <c r="B104" s="48">
        <v>156</v>
      </c>
      <c r="C104" s="47">
        <v>573</v>
      </c>
      <c r="D104" s="47">
        <v>629</v>
      </c>
      <c r="E104" s="17">
        <v>0.5</v>
      </c>
      <c r="F104" s="22">
        <f t="shared" si="10"/>
        <v>0.25956738768718801</v>
      </c>
      <c r="G104" s="22">
        <f t="shared" si="7"/>
        <v>0.2297496318114875</v>
      </c>
      <c r="H104" s="23">
        <f t="shared" si="13"/>
        <v>16957.783067981905</v>
      </c>
      <c r="I104" s="23">
        <f t="shared" si="11"/>
        <v>3896.0444162079198</v>
      </c>
      <c r="J104" s="23">
        <f t="shared" si="8"/>
        <v>15009.760859877944</v>
      </c>
      <c r="K104" s="23">
        <f t="shared" si="14"/>
        <v>49036.840736108323</v>
      </c>
      <c r="L104" s="24">
        <f t="shared" si="12"/>
        <v>2.8917011462833893</v>
      </c>
    </row>
    <row r="105" spans="1:12" x14ac:dyDescent="0.25">
      <c r="A105" s="16">
        <v>96</v>
      </c>
      <c r="B105" s="48">
        <v>110</v>
      </c>
      <c r="C105" s="47">
        <v>397</v>
      </c>
      <c r="D105" s="47">
        <v>439</v>
      </c>
      <c r="E105" s="17">
        <v>0.5</v>
      </c>
      <c r="F105" s="22">
        <f t="shared" si="10"/>
        <v>0.26315789473684209</v>
      </c>
      <c r="G105" s="22">
        <f t="shared" si="7"/>
        <v>0.23255813953488372</v>
      </c>
      <c r="H105" s="23">
        <f t="shared" si="13"/>
        <v>13061.738651773985</v>
      </c>
      <c r="I105" s="23">
        <f t="shared" si="11"/>
        <v>3037.6136399474385</v>
      </c>
      <c r="J105" s="23">
        <f t="shared" si="8"/>
        <v>11542.931831800266</v>
      </c>
      <c r="K105" s="23">
        <f t="shared" si="14"/>
        <v>34027.079876230375</v>
      </c>
      <c r="L105" s="24">
        <f t="shared" si="12"/>
        <v>2.6050957520581668</v>
      </c>
    </row>
    <row r="106" spans="1:12" x14ac:dyDescent="0.25">
      <c r="A106" s="16">
        <v>97</v>
      </c>
      <c r="B106" s="48">
        <v>76</v>
      </c>
      <c r="C106" s="47">
        <v>326</v>
      </c>
      <c r="D106" s="47">
        <v>301</v>
      </c>
      <c r="E106" s="17">
        <v>0.5</v>
      </c>
      <c r="F106" s="22">
        <f t="shared" si="10"/>
        <v>0.24242424242424243</v>
      </c>
      <c r="G106" s="22">
        <f t="shared" si="7"/>
        <v>0.21621621621621626</v>
      </c>
      <c r="H106" s="23">
        <f t="shared" si="13"/>
        <v>10024.125011826547</v>
      </c>
      <c r="I106" s="23">
        <f t="shared" si="11"/>
        <v>2167.37838093547</v>
      </c>
      <c r="J106" s="23">
        <f t="shared" si="8"/>
        <v>8940.435821358813</v>
      </c>
      <c r="K106" s="23">
        <f t="shared" si="14"/>
        <v>22484.148044430109</v>
      </c>
      <c r="L106" s="24">
        <f t="shared" si="12"/>
        <v>2.2430035557121566</v>
      </c>
    </row>
    <row r="107" spans="1:12" x14ac:dyDescent="0.25">
      <c r="A107" s="16">
        <v>98</v>
      </c>
      <c r="B107" s="48">
        <v>54</v>
      </c>
      <c r="C107" s="47">
        <v>196</v>
      </c>
      <c r="D107" s="47">
        <v>245</v>
      </c>
      <c r="E107" s="17">
        <v>0.5</v>
      </c>
      <c r="F107" s="22">
        <f t="shared" si="10"/>
        <v>0.24489795918367346</v>
      </c>
      <c r="G107" s="22">
        <f t="shared" si="7"/>
        <v>0.2181818181818182</v>
      </c>
      <c r="H107" s="23">
        <f t="shared" si="13"/>
        <v>7856.7466308910771</v>
      </c>
      <c r="I107" s="23">
        <f t="shared" si="11"/>
        <v>1714.1992649216897</v>
      </c>
      <c r="J107" s="23">
        <f t="shared" si="8"/>
        <v>6999.6469984302321</v>
      </c>
      <c r="K107" s="23">
        <f t="shared" si="14"/>
        <v>13543.712223071296</v>
      </c>
      <c r="L107" s="24">
        <f t="shared" si="12"/>
        <v>1.7238321228051652</v>
      </c>
    </row>
    <row r="108" spans="1:12" x14ac:dyDescent="0.25">
      <c r="A108" s="16">
        <v>99</v>
      </c>
      <c r="B108" s="48">
        <v>38</v>
      </c>
      <c r="C108" s="47">
        <v>109</v>
      </c>
      <c r="D108" s="47">
        <v>140</v>
      </c>
      <c r="E108" s="17">
        <v>0.5</v>
      </c>
      <c r="F108" s="22">
        <f t="shared" si="10"/>
        <v>0.30522088353413657</v>
      </c>
      <c r="G108" s="22">
        <f t="shared" si="7"/>
        <v>0.26480836236933797</v>
      </c>
      <c r="H108" s="23">
        <f t="shared" si="13"/>
        <v>6142.5473659693871</v>
      </c>
      <c r="I108" s="23">
        <f t="shared" si="11"/>
        <v>1626.597908758444</v>
      </c>
      <c r="J108" s="23">
        <f t="shared" si="8"/>
        <v>5329.2484115901652</v>
      </c>
      <c r="K108" s="23">
        <f t="shared" si="14"/>
        <v>6544.0652246410627</v>
      </c>
      <c r="L108" s="24">
        <f t="shared" si="12"/>
        <v>1.0653666687042811</v>
      </c>
    </row>
    <row r="109" spans="1:12" x14ac:dyDescent="0.25">
      <c r="A109" s="16" t="s">
        <v>23</v>
      </c>
      <c r="B109" s="48">
        <v>69</v>
      </c>
      <c r="C109" s="47">
        <v>248</v>
      </c>
      <c r="D109" s="47">
        <v>265</v>
      </c>
      <c r="E109" s="17"/>
      <c r="F109" s="22">
        <f>B109/((C109+D109)/2)</f>
        <v>0.26900584795321636</v>
      </c>
      <c r="G109" s="22">
        <v>1</v>
      </c>
      <c r="H109" s="23">
        <f>H108-I108</f>
        <v>4515.9494572109434</v>
      </c>
      <c r="I109" s="23">
        <f>H109*G109</f>
        <v>4515.9494572109434</v>
      </c>
      <c r="J109" s="23">
        <f>H109*F109</f>
        <v>1214.8168130508971</v>
      </c>
      <c r="K109" s="23">
        <f>J109</f>
        <v>1214.8168130508971</v>
      </c>
      <c r="L109" s="24">
        <f>K109/H109</f>
        <v>0.26900584795321636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7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7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7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7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7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7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7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7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7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7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7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7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6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2" width="12.7265625" style="9" customWidth="1"/>
    <col min="3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2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8.650000000000006" customHeight="1" x14ac:dyDescent="0.25">
      <c r="A6" s="36" t="s">
        <v>0</v>
      </c>
      <c r="B6" s="37" t="s">
        <v>1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5" x14ac:dyDescent="0.25">
      <c r="A7" s="38"/>
      <c r="B7" s="39"/>
      <c r="C7" s="40">
        <v>42736</v>
      </c>
      <c r="D7" s="41">
        <v>43101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48">
        <v>24</v>
      </c>
      <c r="C9" s="47">
        <v>13011</v>
      </c>
      <c r="D9" s="47">
        <v>12550</v>
      </c>
      <c r="E9" s="17">
        <v>0.5</v>
      </c>
      <c r="F9" s="18">
        <f>B9/((C9+D9)/2)</f>
        <v>1.8778608035679356E-3</v>
      </c>
      <c r="G9" s="18">
        <f t="shared" ref="G9:G72" si="0">F9/((1+(1-E9)*F9))</f>
        <v>1.8760992769200704E-3</v>
      </c>
      <c r="H9" s="13">
        <v>100000</v>
      </c>
      <c r="I9" s="13">
        <f>H9*G9</f>
        <v>187.60992769200703</v>
      </c>
      <c r="J9" s="13">
        <f t="shared" ref="J9:J72" si="1">H10+I9*E9</f>
        <v>99906.195036153993</v>
      </c>
      <c r="K9" s="13">
        <f t="shared" ref="K9:K72" si="2">K10+J9</f>
        <v>8432708.1173744798</v>
      </c>
      <c r="L9" s="19">
        <f>K9/H9</f>
        <v>84.327081173744801</v>
      </c>
    </row>
    <row r="10" spans="1:13" x14ac:dyDescent="0.25">
      <c r="A10" s="16">
        <v>1</v>
      </c>
      <c r="B10" s="48">
        <v>3</v>
      </c>
      <c r="C10" s="47">
        <v>14211</v>
      </c>
      <c r="D10" s="47">
        <v>13617</v>
      </c>
      <c r="E10" s="17">
        <v>0.5</v>
      </c>
      <c r="F10" s="18">
        <f t="shared" ref="F10:F73" si="3">B10/((C10+D10)/2)</f>
        <v>2.1561017680034498E-4</v>
      </c>
      <c r="G10" s="18">
        <f t="shared" si="0"/>
        <v>2.1558693543171284E-4</v>
      </c>
      <c r="H10" s="13">
        <f>H9-I9</f>
        <v>99812.390072307986</v>
      </c>
      <c r="I10" s="13">
        <f t="shared" ref="I10:I73" si="4">H10*G10</f>
        <v>21.518247293803597</v>
      </c>
      <c r="J10" s="13">
        <f t="shared" si="1"/>
        <v>99801.630948661084</v>
      </c>
      <c r="K10" s="13">
        <f t="shared" si="2"/>
        <v>8332801.9223383255</v>
      </c>
      <c r="L10" s="20">
        <f t="shared" ref="L10:L73" si="5">K10/H10</f>
        <v>83.484644704948138</v>
      </c>
    </row>
    <row r="11" spans="1:13" x14ac:dyDescent="0.25">
      <c r="A11" s="16">
        <v>2</v>
      </c>
      <c r="B11" s="48">
        <v>2</v>
      </c>
      <c r="C11" s="47">
        <v>14104</v>
      </c>
      <c r="D11" s="47">
        <v>14145</v>
      </c>
      <c r="E11" s="17">
        <v>0.5</v>
      </c>
      <c r="F11" s="18">
        <f t="shared" si="3"/>
        <v>1.4159793267018301E-4</v>
      </c>
      <c r="G11" s="18">
        <f t="shared" si="0"/>
        <v>1.4158790839262326E-4</v>
      </c>
      <c r="H11" s="13">
        <f t="shared" ref="H11:H74" si="6">H10-I10</f>
        <v>99790.871825014183</v>
      </c>
      <c r="I11" s="13">
        <f t="shared" si="4"/>
        <v>14.129180818380117</v>
      </c>
      <c r="J11" s="13">
        <f t="shared" si="1"/>
        <v>99783.807234605003</v>
      </c>
      <c r="K11" s="13">
        <f t="shared" si="2"/>
        <v>8233000.2913896646</v>
      </c>
      <c r="L11" s="20">
        <f t="shared" si="5"/>
        <v>82.502538967957292</v>
      </c>
    </row>
    <row r="12" spans="1:13" x14ac:dyDescent="0.25">
      <c r="A12" s="16">
        <v>3</v>
      </c>
      <c r="B12" s="48">
        <v>0</v>
      </c>
      <c r="C12" s="47">
        <v>14065</v>
      </c>
      <c r="D12" s="47">
        <v>14262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99776.742644195809</v>
      </c>
      <c r="I12" s="13">
        <f t="shared" si="4"/>
        <v>0</v>
      </c>
      <c r="J12" s="13">
        <f t="shared" si="1"/>
        <v>99776.742644195809</v>
      </c>
      <c r="K12" s="13">
        <f t="shared" si="2"/>
        <v>8133216.4841550598</v>
      </c>
      <c r="L12" s="20">
        <f t="shared" si="5"/>
        <v>81.514151180081484</v>
      </c>
    </row>
    <row r="13" spans="1:13" x14ac:dyDescent="0.25">
      <c r="A13" s="16">
        <v>4</v>
      </c>
      <c r="B13" s="48">
        <v>0</v>
      </c>
      <c r="C13" s="47">
        <v>14894</v>
      </c>
      <c r="D13" s="47">
        <v>14133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99776.742644195809</v>
      </c>
      <c r="I13" s="13">
        <f t="shared" si="4"/>
        <v>0</v>
      </c>
      <c r="J13" s="13">
        <f t="shared" si="1"/>
        <v>99776.742644195809</v>
      </c>
      <c r="K13" s="13">
        <f t="shared" si="2"/>
        <v>8033439.7415108643</v>
      </c>
      <c r="L13" s="20">
        <f t="shared" si="5"/>
        <v>80.514151180081484</v>
      </c>
    </row>
    <row r="14" spans="1:13" x14ac:dyDescent="0.25">
      <c r="A14" s="16">
        <v>5</v>
      </c>
      <c r="B14" s="48">
        <v>1</v>
      </c>
      <c r="C14" s="47">
        <v>15455</v>
      </c>
      <c r="D14" s="47">
        <v>14982</v>
      </c>
      <c r="E14" s="17">
        <v>0.5</v>
      </c>
      <c r="F14" s="18">
        <f t="shared" si="3"/>
        <v>6.5709498307980413E-5</v>
      </c>
      <c r="G14" s="18">
        <f t="shared" si="0"/>
        <v>6.5707339509823249E-5</v>
      </c>
      <c r="H14" s="13">
        <f t="shared" si="6"/>
        <v>99776.742644195809</v>
      </c>
      <c r="I14" s="13">
        <f t="shared" si="4"/>
        <v>6.5560643041064335</v>
      </c>
      <c r="J14" s="13">
        <f t="shared" si="1"/>
        <v>99773.464612043754</v>
      </c>
      <c r="K14" s="13">
        <f t="shared" si="2"/>
        <v>7933662.9988666689</v>
      </c>
      <c r="L14" s="20">
        <f t="shared" si="5"/>
        <v>79.514151180081484</v>
      </c>
    </row>
    <row r="15" spans="1:13" x14ac:dyDescent="0.25">
      <c r="A15" s="16">
        <v>6</v>
      </c>
      <c r="B15" s="48">
        <v>0</v>
      </c>
      <c r="C15" s="47">
        <v>15771</v>
      </c>
      <c r="D15" s="47">
        <v>15469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99770.186579891699</v>
      </c>
      <c r="I15" s="13">
        <f t="shared" si="4"/>
        <v>0</v>
      </c>
      <c r="J15" s="13">
        <f t="shared" si="1"/>
        <v>99770.186579891699</v>
      </c>
      <c r="K15" s="13">
        <f t="shared" si="2"/>
        <v>7833889.5342546254</v>
      </c>
      <c r="L15" s="20">
        <f t="shared" si="5"/>
        <v>78.519343330901577</v>
      </c>
    </row>
    <row r="16" spans="1:13" x14ac:dyDescent="0.25">
      <c r="A16" s="16">
        <v>7</v>
      </c>
      <c r="B16" s="48">
        <v>0</v>
      </c>
      <c r="C16" s="47">
        <v>15715</v>
      </c>
      <c r="D16" s="47">
        <v>15772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99770.186579891699</v>
      </c>
      <c r="I16" s="13">
        <f t="shared" si="4"/>
        <v>0</v>
      </c>
      <c r="J16" s="13">
        <f t="shared" si="1"/>
        <v>99770.186579891699</v>
      </c>
      <c r="K16" s="13">
        <f t="shared" si="2"/>
        <v>7734119.347674734</v>
      </c>
      <c r="L16" s="20">
        <f t="shared" si="5"/>
        <v>77.519343330901577</v>
      </c>
    </row>
    <row r="17" spans="1:12" x14ac:dyDescent="0.25">
      <c r="A17" s="16">
        <v>8</v>
      </c>
      <c r="B17" s="48">
        <v>0</v>
      </c>
      <c r="C17" s="47">
        <v>16201</v>
      </c>
      <c r="D17" s="47">
        <v>15790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99770.186579891699</v>
      </c>
      <c r="I17" s="13">
        <f t="shared" si="4"/>
        <v>0</v>
      </c>
      <c r="J17" s="13">
        <f t="shared" si="1"/>
        <v>99770.186579891699</v>
      </c>
      <c r="K17" s="13">
        <f t="shared" si="2"/>
        <v>7634349.1610948425</v>
      </c>
      <c r="L17" s="20">
        <f t="shared" si="5"/>
        <v>76.519343330901577</v>
      </c>
    </row>
    <row r="18" spans="1:12" x14ac:dyDescent="0.25">
      <c r="A18" s="16">
        <v>9</v>
      </c>
      <c r="B18" s="48">
        <v>1</v>
      </c>
      <c r="C18" s="47">
        <v>15187</v>
      </c>
      <c r="D18" s="47">
        <v>16228</v>
      </c>
      <c r="E18" s="17">
        <v>0.5</v>
      </c>
      <c r="F18" s="18">
        <f t="shared" si="3"/>
        <v>6.3663854846410947E-5</v>
      </c>
      <c r="G18" s="18">
        <f t="shared" si="0"/>
        <v>6.3661828367710715E-5</v>
      </c>
      <c r="H18" s="13">
        <f t="shared" si="6"/>
        <v>99770.186579891699</v>
      </c>
      <c r="I18" s="13">
        <f t="shared" si="4"/>
        <v>6.3515524942635402</v>
      </c>
      <c r="J18" s="13">
        <f t="shared" si="1"/>
        <v>99767.010803644574</v>
      </c>
      <c r="K18" s="13">
        <f t="shared" si="2"/>
        <v>7534578.974514951</v>
      </c>
      <c r="L18" s="20">
        <f t="shared" si="5"/>
        <v>75.519343330901592</v>
      </c>
    </row>
    <row r="19" spans="1:12" x14ac:dyDescent="0.25">
      <c r="A19" s="16">
        <v>10</v>
      </c>
      <c r="B19" s="48">
        <v>0</v>
      </c>
      <c r="C19" s="47">
        <v>14802</v>
      </c>
      <c r="D19" s="47">
        <v>15226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99763.835027397436</v>
      </c>
      <c r="I19" s="13">
        <f t="shared" si="4"/>
        <v>0</v>
      </c>
      <c r="J19" s="13">
        <f t="shared" si="1"/>
        <v>99763.835027397436</v>
      </c>
      <c r="K19" s="13">
        <f t="shared" si="2"/>
        <v>7434811.9637113065</v>
      </c>
      <c r="L19" s="20">
        <f t="shared" si="5"/>
        <v>74.524119503520851</v>
      </c>
    </row>
    <row r="20" spans="1:12" x14ac:dyDescent="0.25">
      <c r="A20" s="16">
        <v>11</v>
      </c>
      <c r="B20" s="48">
        <v>1</v>
      </c>
      <c r="C20" s="47">
        <v>14062</v>
      </c>
      <c r="D20" s="47">
        <v>14811</v>
      </c>
      <c r="E20" s="17">
        <v>0.5</v>
      </c>
      <c r="F20" s="18">
        <f t="shared" si="3"/>
        <v>6.9268867107678453E-5</v>
      </c>
      <c r="G20" s="18">
        <f t="shared" si="0"/>
        <v>6.9266468102791444E-5</v>
      </c>
      <c r="H20" s="13">
        <f t="shared" si="6"/>
        <v>99763.835027397436</v>
      </c>
      <c r="I20" s="13">
        <f t="shared" si="4"/>
        <v>6.9102884967373726</v>
      </c>
      <c r="J20" s="13">
        <f t="shared" si="1"/>
        <v>99760.379883149057</v>
      </c>
      <c r="K20" s="13">
        <f t="shared" si="2"/>
        <v>7335048.1286839088</v>
      </c>
      <c r="L20" s="20">
        <f t="shared" si="5"/>
        <v>73.524119503520851</v>
      </c>
    </row>
    <row r="21" spans="1:12" x14ac:dyDescent="0.25">
      <c r="A21" s="16">
        <v>12</v>
      </c>
      <c r="B21" s="48">
        <v>0</v>
      </c>
      <c r="C21" s="47">
        <v>14321</v>
      </c>
      <c r="D21" s="47">
        <v>14126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99756.924738900692</v>
      </c>
      <c r="I21" s="13">
        <f t="shared" si="4"/>
        <v>0</v>
      </c>
      <c r="J21" s="13">
        <f t="shared" si="1"/>
        <v>99756.924738900692</v>
      </c>
      <c r="K21" s="13">
        <f t="shared" si="2"/>
        <v>7235287.7488007601</v>
      </c>
      <c r="L21" s="20">
        <f t="shared" si="5"/>
        <v>72.529177976747761</v>
      </c>
    </row>
    <row r="22" spans="1:12" x14ac:dyDescent="0.25">
      <c r="A22" s="16">
        <v>13</v>
      </c>
      <c r="B22" s="48">
        <v>0</v>
      </c>
      <c r="C22" s="47">
        <v>13836</v>
      </c>
      <c r="D22" s="47">
        <v>14364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99756.924738900692</v>
      </c>
      <c r="I22" s="13">
        <f t="shared" si="4"/>
        <v>0</v>
      </c>
      <c r="J22" s="13">
        <f t="shared" si="1"/>
        <v>99756.924738900692</v>
      </c>
      <c r="K22" s="13">
        <f t="shared" si="2"/>
        <v>7135530.8240618594</v>
      </c>
      <c r="L22" s="20">
        <f t="shared" si="5"/>
        <v>71.529177976747761</v>
      </c>
    </row>
    <row r="23" spans="1:12" x14ac:dyDescent="0.25">
      <c r="A23" s="16">
        <v>14</v>
      </c>
      <c r="B23" s="48">
        <v>2</v>
      </c>
      <c r="C23" s="47">
        <v>13092</v>
      </c>
      <c r="D23" s="47">
        <v>13890</v>
      </c>
      <c r="E23" s="17">
        <v>0.5</v>
      </c>
      <c r="F23" s="18">
        <f t="shared" si="3"/>
        <v>1.4824697946779335E-4</v>
      </c>
      <c r="G23" s="18">
        <f t="shared" si="0"/>
        <v>1.4823599169878446E-4</v>
      </c>
      <c r="H23" s="13">
        <f t="shared" si="6"/>
        <v>99756.924738900692</v>
      </c>
      <c r="I23" s="13">
        <f t="shared" si="4"/>
        <v>14.78756666749195</v>
      </c>
      <c r="J23" s="13">
        <f t="shared" si="1"/>
        <v>99749.530955566937</v>
      </c>
      <c r="K23" s="13">
        <f t="shared" si="2"/>
        <v>7035773.8993229587</v>
      </c>
      <c r="L23" s="20">
        <f t="shared" si="5"/>
        <v>70.529177976747761</v>
      </c>
    </row>
    <row r="24" spans="1:12" x14ac:dyDescent="0.25">
      <c r="A24" s="16">
        <v>15</v>
      </c>
      <c r="B24" s="48">
        <v>1</v>
      </c>
      <c r="C24" s="47">
        <v>12713</v>
      </c>
      <c r="D24" s="47">
        <v>13151</v>
      </c>
      <c r="E24" s="17">
        <v>0.5</v>
      </c>
      <c r="F24" s="18">
        <f t="shared" si="3"/>
        <v>7.7327559542220853E-5</v>
      </c>
      <c r="G24" s="18">
        <f t="shared" si="0"/>
        <v>7.7324569882080037E-5</v>
      </c>
      <c r="H24" s="13">
        <f t="shared" si="6"/>
        <v>99742.137172233197</v>
      </c>
      <c r="I24" s="13">
        <f t="shared" si="4"/>
        <v>7.7125178559623588</v>
      </c>
      <c r="J24" s="13">
        <f t="shared" si="1"/>
        <v>99738.280913305207</v>
      </c>
      <c r="K24" s="13">
        <f t="shared" si="2"/>
        <v>6936024.3683673916</v>
      </c>
      <c r="L24" s="20">
        <f t="shared" si="5"/>
        <v>69.539560360435942</v>
      </c>
    </row>
    <row r="25" spans="1:12" x14ac:dyDescent="0.25">
      <c r="A25" s="16">
        <v>16</v>
      </c>
      <c r="B25" s="48">
        <v>2</v>
      </c>
      <c r="C25" s="47">
        <v>12605</v>
      </c>
      <c r="D25" s="47">
        <v>12828</v>
      </c>
      <c r="E25" s="17">
        <v>0.5</v>
      </c>
      <c r="F25" s="18">
        <f t="shared" si="3"/>
        <v>1.5727598002595054E-4</v>
      </c>
      <c r="G25" s="18">
        <f t="shared" si="0"/>
        <v>1.572636131315117E-4</v>
      </c>
      <c r="H25" s="13">
        <f t="shared" si="6"/>
        <v>99734.424654377231</v>
      </c>
      <c r="I25" s="13">
        <f t="shared" si="4"/>
        <v>15.684595974739883</v>
      </c>
      <c r="J25" s="13">
        <f t="shared" si="1"/>
        <v>99726.582356389859</v>
      </c>
      <c r="K25" s="13">
        <f t="shared" si="2"/>
        <v>6836286.0874540862</v>
      </c>
      <c r="L25" s="20">
        <f t="shared" si="5"/>
        <v>68.544899227571264</v>
      </c>
    </row>
    <row r="26" spans="1:12" x14ac:dyDescent="0.25">
      <c r="A26" s="16">
        <v>17</v>
      </c>
      <c r="B26" s="48">
        <v>0</v>
      </c>
      <c r="C26" s="47">
        <v>11967</v>
      </c>
      <c r="D26" s="47">
        <v>12752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99718.740058402487</v>
      </c>
      <c r="I26" s="13">
        <f t="shared" si="4"/>
        <v>0</v>
      </c>
      <c r="J26" s="13">
        <f t="shared" si="1"/>
        <v>99718.740058402487</v>
      </c>
      <c r="K26" s="13">
        <f t="shared" si="2"/>
        <v>6736559.5050976966</v>
      </c>
      <c r="L26" s="20">
        <f t="shared" si="5"/>
        <v>67.555601897419493</v>
      </c>
    </row>
    <row r="27" spans="1:12" x14ac:dyDescent="0.25">
      <c r="A27" s="16">
        <v>18</v>
      </c>
      <c r="B27" s="48">
        <v>4</v>
      </c>
      <c r="C27" s="47">
        <v>11516</v>
      </c>
      <c r="D27" s="47">
        <v>12299</v>
      </c>
      <c r="E27" s="17">
        <v>0.5</v>
      </c>
      <c r="F27" s="18">
        <f t="shared" si="3"/>
        <v>3.3592273777031283E-4</v>
      </c>
      <c r="G27" s="18">
        <f t="shared" si="0"/>
        <v>3.3586632520256939E-4</v>
      </c>
      <c r="H27" s="13">
        <f t="shared" si="6"/>
        <v>99718.740058402487</v>
      </c>
      <c r="I27" s="13">
        <f t="shared" si="4"/>
        <v>33.492166777245892</v>
      </c>
      <c r="J27" s="13">
        <f t="shared" si="1"/>
        <v>99701.993975013873</v>
      </c>
      <c r="K27" s="13">
        <f t="shared" si="2"/>
        <v>6636840.765039294</v>
      </c>
      <c r="L27" s="20">
        <f t="shared" si="5"/>
        <v>66.555601897419493</v>
      </c>
    </row>
    <row r="28" spans="1:12" x14ac:dyDescent="0.25">
      <c r="A28" s="16">
        <v>19</v>
      </c>
      <c r="B28" s="48">
        <v>3</v>
      </c>
      <c r="C28" s="47">
        <v>11457</v>
      </c>
      <c r="D28" s="47">
        <v>11807</v>
      </c>
      <c r="E28" s="17">
        <v>0.5</v>
      </c>
      <c r="F28" s="18">
        <f t="shared" si="3"/>
        <v>2.5790921595598347E-4</v>
      </c>
      <c r="G28" s="18">
        <f t="shared" si="0"/>
        <v>2.5787596166244035E-4</v>
      </c>
      <c r="H28" s="13">
        <f t="shared" si="6"/>
        <v>99685.247891625244</v>
      </c>
      <c r="I28" s="13">
        <f t="shared" si="4"/>
        <v>25.706429163611613</v>
      </c>
      <c r="J28" s="13">
        <f t="shared" si="1"/>
        <v>99672.394677043441</v>
      </c>
      <c r="K28" s="13">
        <f t="shared" si="2"/>
        <v>6537138.7710642805</v>
      </c>
      <c r="L28" s="20">
        <f t="shared" si="5"/>
        <v>65.577795203672039</v>
      </c>
    </row>
    <row r="29" spans="1:12" x14ac:dyDescent="0.25">
      <c r="A29" s="16">
        <v>20</v>
      </c>
      <c r="B29" s="48">
        <v>0</v>
      </c>
      <c r="C29" s="47">
        <v>11623</v>
      </c>
      <c r="D29" s="47">
        <v>11724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99659.541462461639</v>
      </c>
      <c r="I29" s="13">
        <f t="shared" si="4"/>
        <v>0</v>
      </c>
      <c r="J29" s="13">
        <f t="shared" si="1"/>
        <v>99659.541462461639</v>
      </c>
      <c r="K29" s="13">
        <f t="shared" si="2"/>
        <v>6437466.3763872366</v>
      </c>
      <c r="L29" s="20">
        <f t="shared" si="5"/>
        <v>64.594581531483485</v>
      </c>
    </row>
    <row r="30" spans="1:12" x14ac:dyDescent="0.25">
      <c r="A30" s="16">
        <v>21</v>
      </c>
      <c r="B30" s="48">
        <v>1</v>
      </c>
      <c r="C30" s="47">
        <v>11643</v>
      </c>
      <c r="D30" s="47">
        <v>11961</v>
      </c>
      <c r="E30" s="17">
        <v>0.5</v>
      </c>
      <c r="F30" s="18">
        <f t="shared" si="3"/>
        <v>8.4731401457380101E-5</v>
      </c>
      <c r="G30" s="18">
        <f t="shared" si="0"/>
        <v>8.4727811904257574E-5</v>
      </c>
      <c r="H30" s="13">
        <f t="shared" si="6"/>
        <v>99659.541462461639</v>
      </c>
      <c r="I30" s="13">
        <f t="shared" si="4"/>
        <v>8.4439348834960093</v>
      </c>
      <c r="J30" s="13">
        <f t="shared" si="1"/>
        <v>99655.319495019881</v>
      </c>
      <c r="K30" s="13">
        <f t="shared" si="2"/>
        <v>6337806.8349247752</v>
      </c>
      <c r="L30" s="20">
        <f t="shared" si="5"/>
        <v>63.594581531483485</v>
      </c>
    </row>
    <row r="31" spans="1:12" x14ac:dyDescent="0.25">
      <c r="A31" s="16">
        <v>22</v>
      </c>
      <c r="B31" s="48">
        <v>3</v>
      </c>
      <c r="C31" s="47">
        <v>11964</v>
      </c>
      <c r="D31" s="47">
        <v>11851</v>
      </c>
      <c r="E31" s="17">
        <v>0.5</v>
      </c>
      <c r="F31" s="18">
        <f t="shared" si="3"/>
        <v>2.519420533277346E-4</v>
      </c>
      <c r="G31" s="18">
        <f t="shared" si="0"/>
        <v>2.5191031992610627E-4</v>
      </c>
      <c r="H31" s="13">
        <f t="shared" si="6"/>
        <v>99651.097527578138</v>
      </c>
      <c r="I31" s="13">
        <f t="shared" si="4"/>
        <v>25.103139859159825</v>
      </c>
      <c r="J31" s="13">
        <f t="shared" si="1"/>
        <v>99638.545957648559</v>
      </c>
      <c r="K31" s="13">
        <f t="shared" si="2"/>
        <v>6238151.5154297557</v>
      </c>
      <c r="L31" s="20">
        <f t="shared" si="5"/>
        <v>62.599927850301562</v>
      </c>
    </row>
    <row r="32" spans="1:12" x14ac:dyDescent="0.25">
      <c r="A32" s="16">
        <v>23</v>
      </c>
      <c r="B32" s="48">
        <v>1</v>
      </c>
      <c r="C32" s="47">
        <v>12507</v>
      </c>
      <c r="D32" s="47">
        <v>12218</v>
      </c>
      <c r="E32" s="17">
        <v>0.5</v>
      </c>
      <c r="F32" s="18">
        <f t="shared" si="3"/>
        <v>8.0889787664307385E-5</v>
      </c>
      <c r="G32" s="18">
        <f t="shared" si="0"/>
        <v>8.0886516217746498E-5</v>
      </c>
      <c r="H32" s="13">
        <f t="shared" si="6"/>
        <v>99625.99438771898</v>
      </c>
      <c r="I32" s="13">
        <f t="shared" si="4"/>
        <v>8.0583996107513531</v>
      </c>
      <c r="J32" s="13">
        <f t="shared" si="1"/>
        <v>99621.965187913607</v>
      </c>
      <c r="K32" s="13">
        <f t="shared" si="2"/>
        <v>6138512.9694721075</v>
      </c>
      <c r="L32" s="20">
        <f t="shared" si="5"/>
        <v>61.615575404774177</v>
      </c>
    </row>
    <row r="33" spans="1:12" x14ac:dyDescent="0.25">
      <c r="A33" s="16">
        <v>24</v>
      </c>
      <c r="B33" s="48">
        <v>3</v>
      </c>
      <c r="C33" s="47">
        <v>13095</v>
      </c>
      <c r="D33" s="47">
        <v>12711</v>
      </c>
      <c r="E33" s="17">
        <v>0.5</v>
      </c>
      <c r="F33" s="18">
        <f t="shared" si="3"/>
        <v>2.3250406882120437E-4</v>
      </c>
      <c r="G33" s="18">
        <f t="shared" si="0"/>
        <v>2.3247704289201441E-4</v>
      </c>
      <c r="H33" s="13">
        <f t="shared" si="6"/>
        <v>99617.935988108235</v>
      </c>
      <c r="I33" s="13">
        <f t="shared" si="4"/>
        <v>23.158883177521382</v>
      </c>
      <c r="J33" s="13">
        <f t="shared" si="1"/>
        <v>99606.356546519484</v>
      </c>
      <c r="K33" s="13">
        <f t="shared" si="2"/>
        <v>6038891.0042841937</v>
      </c>
      <c r="L33" s="20">
        <f t="shared" si="5"/>
        <v>60.620519230644156</v>
      </c>
    </row>
    <row r="34" spans="1:12" x14ac:dyDescent="0.25">
      <c r="A34" s="16">
        <v>25</v>
      </c>
      <c r="B34" s="48">
        <v>3</v>
      </c>
      <c r="C34" s="47">
        <v>13257</v>
      </c>
      <c r="D34" s="47">
        <v>13359</v>
      </c>
      <c r="E34" s="17">
        <v>0.5</v>
      </c>
      <c r="F34" s="18">
        <f t="shared" si="3"/>
        <v>2.2542831379621279E-4</v>
      </c>
      <c r="G34" s="18">
        <f t="shared" si="0"/>
        <v>2.2540290769750926E-4</v>
      </c>
      <c r="H34" s="13">
        <f t="shared" si="6"/>
        <v>99594.777104930719</v>
      </c>
      <c r="I34" s="13">
        <f t="shared" si="4"/>
        <v>22.448952350936707</v>
      </c>
      <c r="J34" s="13">
        <f t="shared" si="1"/>
        <v>99583.552628755249</v>
      </c>
      <c r="K34" s="13">
        <f t="shared" si="2"/>
        <v>5939284.6477376744</v>
      </c>
      <c r="L34" s="20">
        <f t="shared" si="5"/>
        <v>59.634499121175637</v>
      </c>
    </row>
    <row r="35" spans="1:12" x14ac:dyDescent="0.25">
      <c r="A35" s="16">
        <v>26</v>
      </c>
      <c r="B35" s="48">
        <v>2</v>
      </c>
      <c r="C35" s="47">
        <v>13664</v>
      </c>
      <c r="D35" s="47">
        <v>13453</v>
      </c>
      <c r="E35" s="17">
        <v>0.5</v>
      </c>
      <c r="F35" s="18">
        <f t="shared" si="3"/>
        <v>1.4750894272965299E-4</v>
      </c>
      <c r="G35" s="18">
        <f t="shared" si="0"/>
        <v>1.4749806408790884E-4</v>
      </c>
      <c r="H35" s="13">
        <f t="shared" si="6"/>
        <v>99572.328152579779</v>
      </c>
      <c r="I35" s="13">
        <f t="shared" si="4"/>
        <v>14.686725639231502</v>
      </c>
      <c r="J35" s="13">
        <f t="shared" si="1"/>
        <v>99564.984789760172</v>
      </c>
      <c r="K35" s="13">
        <f t="shared" si="2"/>
        <v>5839701.0951089188</v>
      </c>
      <c r="L35" s="20">
        <f t="shared" si="5"/>
        <v>58.647831214315346</v>
      </c>
    </row>
    <row r="36" spans="1:12" x14ac:dyDescent="0.25">
      <c r="A36" s="16">
        <v>27</v>
      </c>
      <c r="B36" s="48">
        <v>3</v>
      </c>
      <c r="C36" s="47">
        <v>14238</v>
      </c>
      <c r="D36" s="47">
        <v>13922</v>
      </c>
      <c r="E36" s="17">
        <v>0.5</v>
      </c>
      <c r="F36" s="18">
        <f t="shared" si="3"/>
        <v>2.1306818181818181E-4</v>
      </c>
      <c r="G36" s="18">
        <f t="shared" si="0"/>
        <v>2.1304548521109258E-4</v>
      </c>
      <c r="H36" s="13">
        <f t="shared" si="6"/>
        <v>99557.64142694055</v>
      </c>
      <c r="I36" s="13">
        <f t="shared" si="4"/>
        <v>21.210306024274523</v>
      </c>
      <c r="J36" s="13">
        <f t="shared" si="1"/>
        <v>99547.036273928403</v>
      </c>
      <c r="K36" s="13">
        <f t="shared" si="2"/>
        <v>5740136.110319159</v>
      </c>
      <c r="L36" s="20">
        <f t="shared" si="5"/>
        <v>57.656409172082533</v>
      </c>
    </row>
    <row r="37" spans="1:12" x14ac:dyDescent="0.25">
      <c r="A37" s="16">
        <v>28</v>
      </c>
      <c r="B37" s="48">
        <v>1</v>
      </c>
      <c r="C37" s="47">
        <v>14775</v>
      </c>
      <c r="D37" s="47">
        <v>14510</v>
      </c>
      <c r="E37" s="17">
        <v>0.5</v>
      </c>
      <c r="F37" s="18">
        <f t="shared" si="3"/>
        <v>6.8294348642649819E-5</v>
      </c>
      <c r="G37" s="18">
        <f t="shared" si="0"/>
        <v>6.8292016663252066E-5</v>
      </c>
      <c r="H37" s="13">
        <f t="shared" si="6"/>
        <v>99536.43112091627</v>
      </c>
      <c r="I37" s="13">
        <f t="shared" si="4"/>
        <v>6.7975436127102551</v>
      </c>
      <c r="J37" s="13">
        <f t="shared" si="1"/>
        <v>99533.032349109912</v>
      </c>
      <c r="K37" s="13">
        <f t="shared" si="2"/>
        <v>5640589.0740452306</v>
      </c>
      <c r="L37" s="20">
        <f t="shared" si="5"/>
        <v>56.668588681797083</v>
      </c>
    </row>
    <row r="38" spans="1:12" x14ac:dyDescent="0.25">
      <c r="A38" s="16">
        <v>29</v>
      </c>
      <c r="B38" s="48">
        <v>4</v>
      </c>
      <c r="C38" s="47">
        <v>16012</v>
      </c>
      <c r="D38" s="47">
        <v>14906</v>
      </c>
      <c r="E38" s="17">
        <v>0.5</v>
      </c>
      <c r="F38" s="18">
        <f t="shared" si="3"/>
        <v>2.5874894883239535E-4</v>
      </c>
      <c r="G38" s="18">
        <f t="shared" si="0"/>
        <v>2.5871547765345061E-4</v>
      </c>
      <c r="H38" s="13">
        <f t="shared" si="6"/>
        <v>99529.633577303553</v>
      </c>
      <c r="I38" s="13">
        <f t="shared" si="4"/>
        <v>25.749856691625006</v>
      </c>
      <c r="J38" s="13">
        <f t="shared" si="1"/>
        <v>99516.758648957752</v>
      </c>
      <c r="K38" s="13">
        <f t="shared" si="2"/>
        <v>5541056.041696121</v>
      </c>
      <c r="L38" s="20">
        <f t="shared" si="5"/>
        <v>55.672424809968227</v>
      </c>
    </row>
    <row r="39" spans="1:12" x14ac:dyDescent="0.25">
      <c r="A39" s="16">
        <v>30</v>
      </c>
      <c r="B39" s="48">
        <v>5</v>
      </c>
      <c r="C39" s="47">
        <v>16489</v>
      </c>
      <c r="D39" s="47">
        <v>15967</v>
      </c>
      <c r="E39" s="17">
        <v>0.5</v>
      </c>
      <c r="F39" s="18">
        <f t="shared" si="3"/>
        <v>3.0810944047325611E-4</v>
      </c>
      <c r="G39" s="18">
        <f t="shared" si="0"/>
        <v>3.0806198207079268E-4</v>
      </c>
      <c r="H39" s="13">
        <f t="shared" si="6"/>
        <v>99503.883720611935</v>
      </c>
      <c r="I39" s="13">
        <f t="shared" si="4"/>
        <v>30.653363642713394</v>
      </c>
      <c r="J39" s="13">
        <f t="shared" si="1"/>
        <v>99488.557038790575</v>
      </c>
      <c r="K39" s="13">
        <f t="shared" si="2"/>
        <v>5441539.2830471629</v>
      </c>
      <c r="L39" s="20">
        <f t="shared" si="5"/>
        <v>54.686702464056324</v>
      </c>
    </row>
    <row r="40" spans="1:12" x14ac:dyDescent="0.25">
      <c r="A40" s="16">
        <v>31</v>
      </c>
      <c r="B40" s="48">
        <v>2</v>
      </c>
      <c r="C40" s="47">
        <v>17586</v>
      </c>
      <c r="D40" s="47">
        <v>16575</v>
      </c>
      <c r="E40" s="17">
        <v>0.5</v>
      </c>
      <c r="F40" s="18">
        <f t="shared" si="3"/>
        <v>1.1709259096630661E-4</v>
      </c>
      <c r="G40" s="18">
        <f t="shared" si="0"/>
        <v>1.1708573603020812E-4</v>
      </c>
      <c r="H40" s="13">
        <f t="shared" si="6"/>
        <v>99473.230356969216</v>
      </c>
      <c r="I40" s="13">
        <f t="shared" si="4"/>
        <v>11.646896391648182</v>
      </c>
      <c r="J40" s="13">
        <f t="shared" si="1"/>
        <v>99467.406908773395</v>
      </c>
      <c r="K40" s="13">
        <f t="shared" si="2"/>
        <v>5342050.7260083724</v>
      </c>
      <c r="L40" s="20">
        <f t="shared" si="5"/>
        <v>53.703400471040418</v>
      </c>
    </row>
    <row r="41" spans="1:12" x14ac:dyDescent="0.25">
      <c r="A41" s="16">
        <v>32</v>
      </c>
      <c r="B41" s="48">
        <v>4</v>
      </c>
      <c r="C41" s="47">
        <v>18532</v>
      </c>
      <c r="D41" s="47">
        <v>17604</v>
      </c>
      <c r="E41" s="17">
        <v>0.5</v>
      </c>
      <c r="F41" s="18">
        <f t="shared" si="3"/>
        <v>2.2138587558113792E-4</v>
      </c>
      <c r="G41" s="18">
        <f t="shared" si="0"/>
        <v>2.2136137244050912E-4</v>
      </c>
      <c r="H41" s="13">
        <f t="shared" si="6"/>
        <v>99461.583460577574</v>
      </c>
      <c r="I41" s="13">
        <f t="shared" si="4"/>
        <v>22.016952619939694</v>
      </c>
      <c r="J41" s="13">
        <f t="shared" si="1"/>
        <v>99450.574984267601</v>
      </c>
      <c r="K41" s="13">
        <f t="shared" si="2"/>
        <v>5242583.3190995986</v>
      </c>
      <c r="L41" s="20">
        <f t="shared" si="5"/>
        <v>52.709630559798399</v>
      </c>
    </row>
    <row r="42" spans="1:12" x14ac:dyDescent="0.25">
      <c r="A42" s="16">
        <v>33</v>
      </c>
      <c r="B42" s="48">
        <v>7</v>
      </c>
      <c r="C42" s="47">
        <v>19513</v>
      </c>
      <c r="D42" s="47">
        <v>18552</v>
      </c>
      <c r="E42" s="17">
        <v>0.5</v>
      </c>
      <c r="F42" s="18">
        <f t="shared" si="3"/>
        <v>3.6779193484828582E-4</v>
      </c>
      <c r="G42" s="18">
        <f t="shared" si="0"/>
        <v>3.6772431183021643E-4</v>
      </c>
      <c r="H42" s="13">
        <f t="shared" si="6"/>
        <v>99439.566507957628</v>
      </c>
      <c r="I42" s="13">
        <f t="shared" si="4"/>
        <v>36.566346162833753</v>
      </c>
      <c r="J42" s="13">
        <f t="shared" si="1"/>
        <v>99421.283334876221</v>
      </c>
      <c r="K42" s="13">
        <f t="shared" si="2"/>
        <v>5143132.7441153312</v>
      </c>
      <c r="L42" s="20">
        <f t="shared" si="5"/>
        <v>51.721190314156821</v>
      </c>
    </row>
    <row r="43" spans="1:12" x14ac:dyDescent="0.25">
      <c r="A43" s="16">
        <v>34</v>
      </c>
      <c r="B43" s="48">
        <v>4</v>
      </c>
      <c r="C43" s="47">
        <v>20931</v>
      </c>
      <c r="D43" s="47">
        <v>19574</v>
      </c>
      <c r="E43" s="17">
        <v>0.5</v>
      </c>
      <c r="F43" s="18">
        <f t="shared" si="3"/>
        <v>1.9750648068139737E-4</v>
      </c>
      <c r="G43" s="18">
        <f t="shared" si="0"/>
        <v>1.9748697820237479E-4</v>
      </c>
      <c r="H43" s="13">
        <f t="shared" si="6"/>
        <v>99403.0001617948</v>
      </c>
      <c r="I43" s="13">
        <f t="shared" si="4"/>
        <v>19.630798126203025</v>
      </c>
      <c r="J43" s="13">
        <f t="shared" si="1"/>
        <v>99393.184762731689</v>
      </c>
      <c r="K43" s="13">
        <f t="shared" si="2"/>
        <v>5043711.4607804548</v>
      </c>
      <c r="L43" s="20">
        <f t="shared" si="5"/>
        <v>50.740032519853337</v>
      </c>
    </row>
    <row r="44" spans="1:12" x14ac:dyDescent="0.25">
      <c r="A44" s="16">
        <v>35</v>
      </c>
      <c r="B44" s="48">
        <v>12</v>
      </c>
      <c r="C44" s="47">
        <v>22495</v>
      </c>
      <c r="D44" s="47">
        <v>20848</v>
      </c>
      <c r="E44" s="17">
        <v>0.5</v>
      </c>
      <c r="F44" s="18">
        <f t="shared" si="3"/>
        <v>5.5372263110536879E-4</v>
      </c>
      <c r="G44" s="18">
        <f t="shared" si="0"/>
        <v>5.5356936916157312E-4</v>
      </c>
      <c r="H44" s="13">
        <f t="shared" si="6"/>
        <v>99383.369363668593</v>
      </c>
      <c r="I44" s="13">
        <f t="shared" si="4"/>
        <v>55.015589083797636</v>
      </c>
      <c r="J44" s="13">
        <f t="shared" si="1"/>
        <v>99355.861569126704</v>
      </c>
      <c r="K44" s="13">
        <f t="shared" si="2"/>
        <v>4944318.2760177227</v>
      </c>
      <c r="L44" s="20">
        <f t="shared" si="5"/>
        <v>49.749956231864367</v>
      </c>
    </row>
    <row r="45" spans="1:12" x14ac:dyDescent="0.25">
      <c r="A45" s="16">
        <v>36</v>
      </c>
      <c r="B45" s="48">
        <v>13</v>
      </c>
      <c r="C45" s="47">
        <v>23417</v>
      </c>
      <c r="D45" s="47">
        <v>22443</v>
      </c>
      <c r="E45" s="17">
        <v>0.5</v>
      </c>
      <c r="F45" s="18">
        <f t="shared" si="3"/>
        <v>5.6694286960314001E-4</v>
      </c>
      <c r="G45" s="18">
        <f t="shared" si="0"/>
        <v>5.6678220303882452E-4</v>
      </c>
      <c r="H45" s="13">
        <f t="shared" si="6"/>
        <v>99328.353774584801</v>
      </c>
      <c r="I45" s="13">
        <f t="shared" si="4"/>
        <v>56.297543176578912</v>
      </c>
      <c r="J45" s="13">
        <f t="shared" si="1"/>
        <v>99300.205002996503</v>
      </c>
      <c r="K45" s="13">
        <f t="shared" si="2"/>
        <v>4844962.4144485956</v>
      </c>
      <c r="L45" s="20">
        <f t="shared" si="5"/>
        <v>48.777234599535653</v>
      </c>
    </row>
    <row r="46" spans="1:12" x14ac:dyDescent="0.25">
      <c r="A46" s="16">
        <v>37</v>
      </c>
      <c r="B46" s="48">
        <v>8</v>
      </c>
      <c r="C46" s="47">
        <v>24893</v>
      </c>
      <c r="D46" s="47">
        <v>23377</v>
      </c>
      <c r="E46" s="17">
        <v>0.5</v>
      </c>
      <c r="F46" s="18">
        <f t="shared" si="3"/>
        <v>3.3146882121400453E-4</v>
      </c>
      <c r="G46" s="18">
        <f t="shared" si="0"/>
        <v>3.3141389452752808E-4</v>
      </c>
      <c r="H46" s="13">
        <f t="shared" si="6"/>
        <v>99272.05623140822</v>
      </c>
      <c r="I46" s="13">
        <f t="shared" si="4"/>
        <v>32.900138773406759</v>
      </c>
      <c r="J46" s="13">
        <f t="shared" si="1"/>
        <v>99255.606162021519</v>
      </c>
      <c r="K46" s="13">
        <f t="shared" si="2"/>
        <v>4745662.2094455995</v>
      </c>
      <c r="L46" s="20">
        <f t="shared" si="5"/>
        <v>47.804612794392199</v>
      </c>
    </row>
    <row r="47" spans="1:12" x14ac:dyDescent="0.25">
      <c r="A47" s="16">
        <v>38</v>
      </c>
      <c r="B47" s="48">
        <v>17</v>
      </c>
      <c r="C47" s="47">
        <v>26408</v>
      </c>
      <c r="D47" s="47">
        <v>24775</v>
      </c>
      <c r="E47" s="17">
        <v>0.5</v>
      </c>
      <c r="F47" s="18">
        <f t="shared" si="3"/>
        <v>6.6428306273567396E-4</v>
      </c>
      <c r="G47" s="18">
        <f t="shared" si="0"/>
        <v>6.6406250000000005E-4</v>
      </c>
      <c r="H47" s="13">
        <f t="shared" si="6"/>
        <v>99239.156092634817</v>
      </c>
      <c r="I47" s="13">
        <f t="shared" si="4"/>
        <v>65.90100209276531</v>
      </c>
      <c r="J47" s="13">
        <f t="shared" si="1"/>
        <v>99206.205591588427</v>
      </c>
      <c r="K47" s="13">
        <f t="shared" si="2"/>
        <v>4646406.6032835776</v>
      </c>
      <c r="L47" s="20">
        <f t="shared" si="5"/>
        <v>46.820295397780164</v>
      </c>
    </row>
    <row r="48" spans="1:12" x14ac:dyDescent="0.25">
      <c r="A48" s="16">
        <v>39</v>
      </c>
      <c r="B48" s="48">
        <v>18</v>
      </c>
      <c r="C48" s="47">
        <v>26466</v>
      </c>
      <c r="D48" s="47">
        <v>26251</v>
      </c>
      <c r="E48" s="17">
        <v>0.5</v>
      </c>
      <c r="F48" s="18">
        <f t="shared" si="3"/>
        <v>6.8289166682474346E-4</v>
      </c>
      <c r="G48" s="18">
        <f t="shared" si="0"/>
        <v>6.8265857589835976E-4</v>
      </c>
      <c r="H48" s="13">
        <f t="shared" si="6"/>
        <v>99173.25509054205</v>
      </c>
      <c r="I48" s="13">
        <f t="shared" si="4"/>
        <v>67.701473087314199</v>
      </c>
      <c r="J48" s="13">
        <f t="shared" si="1"/>
        <v>99139.404353998383</v>
      </c>
      <c r="K48" s="13">
        <f t="shared" si="2"/>
        <v>4547200.3976919893</v>
      </c>
      <c r="L48" s="20">
        <f t="shared" si="5"/>
        <v>45.851075408793825</v>
      </c>
    </row>
    <row r="49" spans="1:12" x14ac:dyDescent="0.25">
      <c r="A49" s="16">
        <v>40</v>
      </c>
      <c r="B49" s="48">
        <v>18</v>
      </c>
      <c r="C49" s="47">
        <v>26768</v>
      </c>
      <c r="D49" s="47">
        <v>26297</v>
      </c>
      <c r="E49" s="17">
        <v>0.5</v>
      </c>
      <c r="F49" s="18">
        <f t="shared" si="3"/>
        <v>6.7841326674832753E-4</v>
      </c>
      <c r="G49" s="18">
        <f t="shared" si="0"/>
        <v>6.7818322250061229E-4</v>
      </c>
      <c r="H49" s="13">
        <f t="shared" si="6"/>
        <v>99105.553617454731</v>
      </c>
      <c r="I49" s="13">
        <f t="shared" si="4"/>
        <v>67.211723719992662</v>
      </c>
      <c r="J49" s="13">
        <f t="shared" si="1"/>
        <v>99071.947755594738</v>
      </c>
      <c r="K49" s="13">
        <f t="shared" si="2"/>
        <v>4448060.9933379907</v>
      </c>
      <c r="L49" s="20">
        <f t="shared" si="5"/>
        <v>44.882055858417466</v>
      </c>
    </row>
    <row r="50" spans="1:12" x14ac:dyDescent="0.25">
      <c r="A50" s="16">
        <v>41</v>
      </c>
      <c r="B50" s="48">
        <v>19</v>
      </c>
      <c r="C50" s="47">
        <v>26593</v>
      </c>
      <c r="D50" s="47">
        <v>26643</v>
      </c>
      <c r="E50" s="17">
        <v>0.5</v>
      </c>
      <c r="F50" s="18">
        <f t="shared" si="3"/>
        <v>7.1380268990908411E-4</v>
      </c>
      <c r="G50" s="18">
        <f t="shared" si="0"/>
        <v>7.1354802365975031E-4</v>
      </c>
      <c r="H50" s="13">
        <f t="shared" si="6"/>
        <v>99038.341893734745</v>
      </c>
      <c r="I50" s="13">
        <f t="shared" si="4"/>
        <v>70.668613124813078</v>
      </c>
      <c r="J50" s="13">
        <f t="shared" si="1"/>
        <v>99003.007587172338</v>
      </c>
      <c r="K50" s="13">
        <f t="shared" si="2"/>
        <v>4348989.045582396</v>
      </c>
      <c r="L50" s="20">
        <f t="shared" si="5"/>
        <v>43.912175450682874</v>
      </c>
    </row>
    <row r="51" spans="1:12" x14ac:dyDescent="0.25">
      <c r="A51" s="16">
        <v>42</v>
      </c>
      <c r="B51" s="48">
        <v>14</v>
      </c>
      <c r="C51" s="47">
        <v>25615</v>
      </c>
      <c r="D51" s="47">
        <v>26527</v>
      </c>
      <c r="E51" s="17">
        <v>0.5</v>
      </c>
      <c r="F51" s="18">
        <f t="shared" si="3"/>
        <v>5.3699512868704688E-4</v>
      </c>
      <c r="G51" s="18">
        <f t="shared" si="0"/>
        <v>5.3685098550502336E-4</v>
      </c>
      <c r="H51" s="13">
        <f t="shared" si="6"/>
        <v>98967.673280609932</v>
      </c>
      <c r="I51" s="13">
        <f t="shared" si="4"/>
        <v>53.130892933834609</v>
      </c>
      <c r="J51" s="13">
        <f t="shared" si="1"/>
        <v>98941.107834143011</v>
      </c>
      <c r="K51" s="13">
        <f t="shared" si="2"/>
        <v>4249986.0379952239</v>
      </c>
      <c r="L51" s="20">
        <f t="shared" si="5"/>
        <v>42.94317424180462</v>
      </c>
    </row>
    <row r="52" spans="1:12" x14ac:dyDescent="0.25">
      <c r="A52" s="16">
        <v>43</v>
      </c>
      <c r="B52" s="48">
        <v>13</v>
      </c>
      <c r="C52" s="47">
        <v>24075</v>
      </c>
      <c r="D52" s="47">
        <v>25516</v>
      </c>
      <c r="E52" s="17">
        <v>0.5</v>
      </c>
      <c r="F52" s="18">
        <f t="shared" si="3"/>
        <v>5.2428868141396619E-4</v>
      </c>
      <c r="G52" s="18">
        <f t="shared" si="0"/>
        <v>5.2415127812273203E-4</v>
      </c>
      <c r="H52" s="13">
        <f t="shared" si="6"/>
        <v>98914.542387676091</v>
      </c>
      <c r="I52" s="13">
        <f t="shared" si="4"/>
        <v>51.846183817425576</v>
      </c>
      <c r="J52" s="13">
        <f t="shared" si="1"/>
        <v>98888.619295767377</v>
      </c>
      <c r="K52" s="13">
        <f t="shared" si="2"/>
        <v>4151044.9301610808</v>
      </c>
      <c r="L52" s="20">
        <f t="shared" si="5"/>
        <v>41.96597214079884</v>
      </c>
    </row>
    <row r="53" spans="1:12" x14ac:dyDescent="0.25">
      <c r="A53" s="16">
        <v>44</v>
      </c>
      <c r="B53" s="48">
        <v>20</v>
      </c>
      <c r="C53" s="47">
        <v>23224</v>
      </c>
      <c r="D53" s="47">
        <v>24018</v>
      </c>
      <c r="E53" s="17">
        <v>0.5</v>
      </c>
      <c r="F53" s="18">
        <f t="shared" si="3"/>
        <v>8.4670420388637229E-4</v>
      </c>
      <c r="G53" s="18">
        <f t="shared" si="0"/>
        <v>8.4634590156997165E-4</v>
      </c>
      <c r="H53" s="13">
        <f t="shared" si="6"/>
        <v>98862.696203858664</v>
      </c>
      <c r="I53" s="13">
        <f t="shared" si="4"/>
        <v>83.672037750292972</v>
      </c>
      <c r="J53" s="13">
        <f t="shared" si="1"/>
        <v>98820.86018498351</v>
      </c>
      <c r="K53" s="13">
        <f t="shared" si="2"/>
        <v>4052156.3108653133</v>
      </c>
      <c r="L53" s="20">
        <f t="shared" si="5"/>
        <v>40.98771798120508</v>
      </c>
    </row>
    <row r="54" spans="1:12" x14ac:dyDescent="0.25">
      <c r="A54" s="16">
        <v>45</v>
      </c>
      <c r="B54" s="48">
        <v>27</v>
      </c>
      <c r="C54" s="47">
        <v>22770</v>
      </c>
      <c r="D54" s="47">
        <v>23087</v>
      </c>
      <c r="E54" s="17">
        <v>0.5</v>
      </c>
      <c r="F54" s="18">
        <f t="shared" si="3"/>
        <v>1.177573761912031E-3</v>
      </c>
      <c r="G54" s="18">
        <f t="shared" si="0"/>
        <v>1.1768808299189261E-3</v>
      </c>
      <c r="H54" s="13">
        <f t="shared" si="6"/>
        <v>98779.024166108371</v>
      </c>
      <c r="I54" s="13">
        <f t="shared" si="4"/>
        <v>116.25113993919128</v>
      </c>
      <c r="J54" s="13">
        <f t="shared" si="1"/>
        <v>98720.898596138766</v>
      </c>
      <c r="K54" s="13">
        <f t="shared" si="2"/>
        <v>3953335.4506803299</v>
      </c>
      <c r="L54" s="20">
        <f t="shared" si="5"/>
        <v>40.022013621356884</v>
      </c>
    </row>
    <row r="55" spans="1:12" x14ac:dyDescent="0.25">
      <c r="A55" s="16">
        <v>46</v>
      </c>
      <c r="B55" s="48">
        <v>26</v>
      </c>
      <c r="C55" s="47">
        <v>21524</v>
      </c>
      <c r="D55" s="47">
        <v>22680</v>
      </c>
      <c r="E55" s="17">
        <v>0.5</v>
      </c>
      <c r="F55" s="18">
        <f t="shared" si="3"/>
        <v>1.1763641299429915E-3</v>
      </c>
      <c r="G55" s="18">
        <f t="shared" si="0"/>
        <v>1.1756726203933979E-3</v>
      </c>
      <c r="H55" s="13">
        <f t="shared" si="6"/>
        <v>98662.773026169176</v>
      </c>
      <c r="I55" s="13">
        <f t="shared" si="4"/>
        <v>115.99512089895538</v>
      </c>
      <c r="J55" s="13">
        <f t="shared" si="1"/>
        <v>98604.775465719707</v>
      </c>
      <c r="K55" s="13">
        <f t="shared" si="2"/>
        <v>3854614.5520841912</v>
      </c>
      <c r="L55" s="20">
        <f t="shared" si="5"/>
        <v>39.068581125951106</v>
      </c>
    </row>
    <row r="56" spans="1:12" x14ac:dyDescent="0.25">
      <c r="A56" s="16">
        <v>47</v>
      </c>
      <c r="B56" s="48">
        <v>31</v>
      </c>
      <c r="C56" s="47">
        <v>20939</v>
      </c>
      <c r="D56" s="47">
        <v>21436</v>
      </c>
      <c r="E56" s="17">
        <v>0.5</v>
      </c>
      <c r="F56" s="18">
        <f t="shared" si="3"/>
        <v>1.4631268436578171E-3</v>
      </c>
      <c r="G56" s="18">
        <f t="shared" si="0"/>
        <v>1.4620572560486722E-3</v>
      </c>
      <c r="H56" s="13">
        <f t="shared" si="6"/>
        <v>98546.777905270224</v>
      </c>
      <c r="I56" s="13">
        <f t="shared" si="4"/>
        <v>144.08103169661729</v>
      </c>
      <c r="J56" s="13">
        <f t="shared" si="1"/>
        <v>98474.737389421905</v>
      </c>
      <c r="K56" s="13">
        <f t="shared" si="2"/>
        <v>3756009.7766184714</v>
      </c>
      <c r="L56" s="20">
        <f t="shared" si="5"/>
        <v>38.113978523265367</v>
      </c>
    </row>
    <row r="57" spans="1:12" x14ac:dyDescent="0.25">
      <c r="A57" s="16">
        <v>48</v>
      </c>
      <c r="B57" s="48">
        <v>29</v>
      </c>
      <c r="C57" s="47">
        <v>20541</v>
      </c>
      <c r="D57" s="47">
        <v>20852</v>
      </c>
      <c r="E57" s="17">
        <v>0.5</v>
      </c>
      <c r="F57" s="18">
        <f t="shared" si="3"/>
        <v>1.4012031019737636E-3</v>
      </c>
      <c r="G57" s="18">
        <f t="shared" si="0"/>
        <v>1.4002221041958377E-3</v>
      </c>
      <c r="H57" s="13">
        <f t="shared" si="6"/>
        <v>98402.696873573601</v>
      </c>
      <c r="I57" s="13">
        <f t="shared" si="4"/>
        <v>137.78563127486041</v>
      </c>
      <c r="J57" s="13">
        <f t="shared" si="1"/>
        <v>98333.80405793617</v>
      </c>
      <c r="K57" s="13">
        <f t="shared" si="2"/>
        <v>3657535.0392290493</v>
      </c>
      <c r="L57" s="20">
        <f t="shared" si="5"/>
        <v>37.169052835291687</v>
      </c>
    </row>
    <row r="58" spans="1:12" x14ac:dyDescent="0.25">
      <c r="A58" s="16">
        <v>49</v>
      </c>
      <c r="B58" s="48">
        <v>23</v>
      </c>
      <c r="C58" s="47">
        <v>19860</v>
      </c>
      <c r="D58" s="47">
        <v>20417</v>
      </c>
      <c r="E58" s="17">
        <v>0.5</v>
      </c>
      <c r="F58" s="18">
        <f t="shared" si="3"/>
        <v>1.1420910196886561E-3</v>
      </c>
      <c r="G58" s="18">
        <f t="shared" si="0"/>
        <v>1.141439205955335E-3</v>
      </c>
      <c r="H58" s="13">
        <f t="shared" si="6"/>
        <v>98264.911242298738</v>
      </c>
      <c r="I58" s="13">
        <f t="shared" si="4"/>
        <v>112.16342226168094</v>
      </c>
      <c r="J58" s="13">
        <f t="shared" si="1"/>
        <v>98208.829531167896</v>
      </c>
      <c r="K58" s="13">
        <f t="shared" si="2"/>
        <v>3559201.2351711132</v>
      </c>
      <c r="L58" s="20">
        <f t="shared" si="5"/>
        <v>36.220469648570067</v>
      </c>
    </row>
    <row r="59" spans="1:12" x14ac:dyDescent="0.25">
      <c r="A59" s="16">
        <v>50</v>
      </c>
      <c r="B59" s="48">
        <v>40</v>
      </c>
      <c r="C59" s="47">
        <v>18545</v>
      </c>
      <c r="D59" s="47">
        <v>19749</v>
      </c>
      <c r="E59" s="17">
        <v>0.5</v>
      </c>
      <c r="F59" s="18">
        <f t="shared" si="3"/>
        <v>2.0891001201232568E-3</v>
      </c>
      <c r="G59" s="18">
        <f t="shared" si="0"/>
        <v>2.0869202274743049E-3</v>
      </c>
      <c r="H59" s="13">
        <f t="shared" si="6"/>
        <v>98152.747820037053</v>
      </c>
      <c r="I59" s="13">
        <f t="shared" si="4"/>
        <v>204.83695480781981</v>
      </c>
      <c r="J59" s="13">
        <f t="shared" si="1"/>
        <v>98050.329342633151</v>
      </c>
      <c r="K59" s="13">
        <f t="shared" si="2"/>
        <v>3460992.4056399451</v>
      </c>
      <c r="L59" s="20">
        <f t="shared" si="5"/>
        <v>35.261288985874046</v>
      </c>
    </row>
    <row r="60" spans="1:12" x14ac:dyDescent="0.25">
      <c r="A60" s="16">
        <v>51</v>
      </c>
      <c r="B60" s="48">
        <v>38</v>
      </c>
      <c r="C60" s="47">
        <v>17814</v>
      </c>
      <c r="D60" s="47">
        <v>18488</v>
      </c>
      <c r="E60" s="17">
        <v>0.5</v>
      </c>
      <c r="F60" s="18">
        <f t="shared" si="3"/>
        <v>2.0935485648173654E-3</v>
      </c>
      <c r="G60" s="18">
        <f t="shared" si="0"/>
        <v>2.0913593835993395E-3</v>
      </c>
      <c r="H60" s="13">
        <f t="shared" si="6"/>
        <v>97947.910865229234</v>
      </c>
      <c r="I60" s="13">
        <f t="shared" si="4"/>
        <v>204.84428249194886</v>
      </c>
      <c r="J60" s="13">
        <f t="shared" si="1"/>
        <v>97845.488723983261</v>
      </c>
      <c r="K60" s="13">
        <f t="shared" si="2"/>
        <v>3362942.076297312</v>
      </c>
      <c r="L60" s="20">
        <f t="shared" si="5"/>
        <v>34.333984733217328</v>
      </c>
    </row>
    <row r="61" spans="1:12" x14ac:dyDescent="0.25">
      <c r="A61" s="16">
        <v>52</v>
      </c>
      <c r="B61" s="48">
        <v>39</v>
      </c>
      <c r="C61" s="47">
        <v>17772</v>
      </c>
      <c r="D61" s="47">
        <v>17738</v>
      </c>
      <c r="E61" s="17">
        <v>0.5</v>
      </c>
      <c r="F61" s="18">
        <f t="shared" si="3"/>
        <v>2.196564348070966E-3</v>
      </c>
      <c r="G61" s="18">
        <f t="shared" si="0"/>
        <v>2.1941545472446483E-3</v>
      </c>
      <c r="H61" s="13">
        <f t="shared" si="6"/>
        <v>97743.066582737287</v>
      </c>
      <c r="I61" s="13">
        <f t="shared" si="4"/>
        <v>214.46339400414945</v>
      </c>
      <c r="J61" s="13">
        <f t="shared" si="1"/>
        <v>97635.83488573521</v>
      </c>
      <c r="K61" s="13">
        <f t="shared" si="2"/>
        <v>3265096.587573329</v>
      </c>
      <c r="L61" s="20">
        <f t="shared" si="5"/>
        <v>33.404892047350479</v>
      </c>
    </row>
    <row r="62" spans="1:12" x14ac:dyDescent="0.25">
      <c r="A62" s="16">
        <v>53</v>
      </c>
      <c r="B62" s="48">
        <v>40</v>
      </c>
      <c r="C62" s="47">
        <v>16874</v>
      </c>
      <c r="D62" s="47">
        <v>17636</v>
      </c>
      <c r="E62" s="17">
        <v>0.5</v>
      </c>
      <c r="F62" s="18">
        <f t="shared" si="3"/>
        <v>2.3181686467690526E-3</v>
      </c>
      <c r="G62" s="18">
        <f t="shared" si="0"/>
        <v>2.3154848046309695E-3</v>
      </c>
      <c r="H62" s="13">
        <f t="shared" si="6"/>
        <v>97528.603188733134</v>
      </c>
      <c r="I62" s="13">
        <f t="shared" si="4"/>
        <v>225.8259987003951</v>
      </c>
      <c r="J62" s="13">
        <f t="shared" si="1"/>
        <v>97415.690189382934</v>
      </c>
      <c r="K62" s="13">
        <f t="shared" si="2"/>
        <v>3167460.7526875939</v>
      </c>
      <c r="L62" s="20">
        <f t="shared" si="5"/>
        <v>32.477249228701254</v>
      </c>
    </row>
    <row r="63" spans="1:12" x14ac:dyDescent="0.25">
      <c r="A63" s="16">
        <v>54</v>
      </c>
      <c r="B63" s="48">
        <v>52</v>
      </c>
      <c r="C63" s="47">
        <v>16150</v>
      </c>
      <c r="D63" s="47">
        <v>16840</v>
      </c>
      <c r="E63" s="17">
        <v>0.5</v>
      </c>
      <c r="F63" s="18">
        <f t="shared" si="3"/>
        <v>3.1524704455895727E-3</v>
      </c>
      <c r="G63" s="18">
        <f t="shared" si="0"/>
        <v>3.147509230676109E-3</v>
      </c>
      <c r="H63" s="13">
        <f t="shared" si="6"/>
        <v>97302.777190032735</v>
      </c>
      <c r="I63" s="13">
        <f t="shared" si="4"/>
        <v>306.26138937604878</v>
      </c>
      <c r="J63" s="13">
        <f t="shared" si="1"/>
        <v>97149.646495344714</v>
      </c>
      <c r="K63" s="13">
        <f t="shared" si="2"/>
        <v>3070045.0624982109</v>
      </c>
      <c r="L63" s="20">
        <f t="shared" si="5"/>
        <v>31.551463906342569</v>
      </c>
    </row>
    <row r="64" spans="1:12" x14ac:dyDescent="0.25">
      <c r="A64" s="16">
        <v>55</v>
      </c>
      <c r="B64" s="48">
        <v>38</v>
      </c>
      <c r="C64" s="47">
        <v>15576</v>
      </c>
      <c r="D64" s="47">
        <v>16054</v>
      </c>
      <c r="E64" s="17">
        <v>0.5</v>
      </c>
      <c r="F64" s="18">
        <f t="shared" si="3"/>
        <v>2.402782168827063E-3</v>
      </c>
      <c r="G64" s="18">
        <f t="shared" si="0"/>
        <v>2.3998989516230895E-3</v>
      </c>
      <c r="H64" s="13">
        <f t="shared" si="6"/>
        <v>96996.515800656693</v>
      </c>
      <c r="I64" s="13">
        <f t="shared" si="4"/>
        <v>232.78183658108844</v>
      </c>
      <c r="J64" s="13">
        <f t="shared" si="1"/>
        <v>96880.124882366159</v>
      </c>
      <c r="K64" s="13">
        <f t="shared" si="2"/>
        <v>2972895.4160028663</v>
      </c>
      <c r="L64" s="20">
        <f t="shared" si="5"/>
        <v>30.64950726799961</v>
      </c>
    </row>
    <row r="65" spans="1:12" x14ac:dyDescent="0.25">
      <c r="A65" s="16">
        <v>56</v>
      </c>
      <c r="B65" s="48">
        <v>54</v>
      </c>
      <c r="C65" s="47">
        <v>15857</v>
      </c>
      <c r="D65" s="47">
        <v>15539</v>
      </c>
      <c r="E65" s="17">
        <v>0.5</v>
      </c>
      <c r="F65" s="18">
        <f t="shared" si="3"/>
        <v>3.4399286533316345E-3</v>
      </c>
      <c r="G65" s="18">
        <f t="shared" si="0"/>
        <v>3.4340222575516689E-3</v>
      </c>
      <c r="H65" s="13">
        <f t="shared" si="6"/>
        <v>96763.733964075611</v>
      </c>
      <c r="I65" s="13">
        <f t="shared" si="4"/>
        <v>332.28881615644406</v>
      </c>
      <c r="J65" s="13">
        <f t="shared" si="1"/>
        <v>96597.589555997387</v>
      </c>
      <c r="K65" s="13">
        <f t="shared" si="2"/>
        <v>2876015.2911205003</v>
      </c>
      <c r="L65" s="20">
        <f t="shared" si="5"/>
        <v>29.722037103159394</v>
      </c>
    </row>
    <row r="66" spans="1:12" x14ac:dyDescent="0.25">
      <c r="A66" s="16">
        <v>57</v>
      </c>
      <c r="B66" s="48">
        <v>64</v>
      </c>
      <c r="C66" s="47">
        <v>15436</v>
      </c>
      <c r="D66" s="47">
        <v>15734</v>
      </c>
      <c r="E66" s="17">
        <v>0.5</v>
      </c>
      <c r="F66" s="18">
        <f t="shared" si="3"/>
        <v>4.1065126724414503E-3</v>
      </c>
      <c r="G66" s="18">
        <f t="shared" si="0"/>
        <v>4.0980982262918617E-3</v>
      </c>
      <c r="H66" s="13">
        <f t="shared" si="6"/>
        <v>96431.445147919163</v>
      </c>
      <c r="I66" s="13">
        <f t="shared" si="4"/>
        <v>395.18553431944849</v>
      </c>
      <c r="J66" s="13">
        <f t="shared" si="1"/>
        <v>96233.852380759447</v>
      </c>
      <c r="K66" s="13">
        <f t="shared" si="2"/>
        <v>2779417.7015645029</v>
      </c>
      <c r="L66" s="20">
        <f t="shared" si="5"/>
        <v>28.822732017559922</v>
      </c>
    </row>
    <row r="67" spans="1:12" x14ac:dyDescent="0.25">
      <c r="A67" s="16">
        <v>58</v>
      </c>
      <c r="B67" s="48">
        <v>58</v>
      </c>
      <c r="C67" s="47">
        <v>15308</v>
      </c>
      <c r="D67" s="47">
        <v>15322</v>
      </c>
      <c r="E67" s="17">
        <v>0.5</v>
      </c>
      <c r="F67" s="18">
        <f t="shared" si="3"/>
        <v>3.7871367939928176E-3</v>
      </c>
      <c r="G67" s="18">
        <f t="shared" si="0"/>
        <v>3.7799791449426483E-3</v>
      </c>
      <c r="H67" s="13">
        <f t="shared" si="6"/>
        <v>96036.259613599716</v>
      </c>
      <c r="I67" s="13">
        <f t="shared" si="4"/>
        <v>363.01505849770484</v>
      </c>
      <c r="J67" s="13">
        <f t="shared" si="1"/>
        <v>95854.752084350854</v>
      </c>
      <c r="K67" s="13">
        <f t="shared" si="2"/>
        <v>2683183.8491837434</v>
      </c>
      <c r="L67" s="20">
        <f t="shared" si="5"/>
        <v>27.939278976289671</v>
      </c>
    </row>
    <row r="68" spans="1:12" x14ac:dyDescent="0.25">
      <c r="A68" s="16">
        <v>59</v>
      </c>
      <c r="B68" s="48">
        <v>68</v>
      </c>
      <c r="C68" s="47">
        <v>15480</v>
      </c>
      <c r="D68" s="47">
        <v>15215</v>
      </c>
      <c r="E68" s="17">
        <v>0.5</v>
      </c>
      <c r="F68" s="18">
        <f t="shared" si="3"/>
        <v>4.4306890373024925E-3</v>
      </c>
      <c r="G68" s="18">
        <f t="shared" si="0"/>
        <v>4.4208952312843356E-3</v>
      </c>
      <c r="H68" s="13">
        <f t="shared" si="6"/>
        <v>95673.244555102006</v>
      </c>
      <c r="I68" s="13">
        <f t="shared" si="4"/>
        <v>422.96139061515049</v>
      </c>
      <c r="J68" s="13">
        <f t="shared" si="1"/>
        <v>95461.763859794431</v>
      </c>
      <c r="K68" s="13">
        <f t="shared" si="2"/>
        <v>2587329.0970993927</v>
      </c>
      <c r="L68" s="20">
        <f t="shared" si="5"/>
        <v>27.043392425238046</v>
      </c>
    </row>
    <row r="69" spans="1:12" x14ac:dyDescent="0.25">
      <c r="A69" s="16">
        <v>60</v>
      </c>
      <c r="B69" s="48">
        <v>75</v>
      </c>
      <c r="C69" s="47">
        <v>14785</v>
      </c>
      <c r="D69" s="47">
        <v>15454</v>
      </c>
      <c r="E69" s="17">
        <v>0.5</v>
      </c>
      <c r="F69" s="18">
        <f t="shared" si="3"/>
        <v>4.9604814974040148E-3</v>
      </c>
      <c r="G69" s="18">
        <f t="shared" si="0"/>
        <v>4.9482087484330681E-3</v>
      </c>
      <c r="H69" s="13">
        <f t="shared" si="6"/>
        <v>95250.283164486857</v>
      </c>
      <c r="I69" s="13">
        <f t="shared" si="4"/>
        <v>471.31828444524086</v>
      </c>
      <c r="J69" s="13">
        <f t="shared" si="1"/>
        <v>95014.624022264237</v>
      </c>
      <c r="K69" s="13">
        <f t="shared" si="2"/>
        <v>2491867.3332395982</v>
      </c>
      <c r="L69" s="20">
        <f t="shared" si="5"/>
        <v>26.161259058268783</v>
      </c>
    </row>
    <row r="70" spans="1:12" x14ac:dyDescent="0.25">
      <c r="A70" s="16">
        <v>61</v>
      </c>
      <c r="B70" s="48">
        <v>63</v>
      </c>
      <c r="C70" s="47">
        <v>14555</v>
      </c>
      <c r="D70" s="47">
        <v>14734</v>
      </c>
      <c r="E70" s="17">
        <v>0.5</v>
      </c>
      <c r="F70" s="18">
        <f t="shared" si="3"/>
        <v>4.3019563658711459E-3</v>
      </c>
      <c r="G70" s="18">
        <f t="shared" si="0"/>
        <v>4.2927228127555188E-3</v>
      </c>
      <c r="H70" s="13">
        <f t="shared" si="6"/>
        <v>94778.964880041618</v>
      </c>
      <c r="I70" s="13">
        <f t="shared" si="4"/>
        <v>406.85982470990876</v>
      </c>
      <c r="J70" s="13">
        <f t="shared" si="1"/>
        <v>94575.534967686661</v>
      </c>
      <c r="K70" s="13">
        <f t="shared" si="2"/>
        <v>2396852.7092173342</v>
      </c>
      <c r="L70" s="20">
        <f t="shared" si="5"/>
        <v>25.288867759327673</v>
      </c>
    </row>
    <row r="71" spans="1:12" x14ac:dyDescent="0.25">
      <c r="A71" s="16">
        <v>62</v>
      </c>
      <c r="B71" s="48">
        <v>82</v>
      </c>
      <c r="C71" s="47">
        <v>14265</v>
      </c>
      <c r="D71" s="47">
        <v>14497</v>
      </c>
      <c r="E71" s="17">
        <v>0.5</v>
      </c>
      <c r="F71" s="18">
        <f t="shared" si="3"/>
        <v>5.7019678742785624E-3</v>
      </c>
      <c r="G71" s="18">
        <f t="shared" si="0"/>
        <v>5.6857578699209543E-3</v>
      </c>
      <c r="H71" s="13">
        <f t="shared" si="6"/>
        <v>94372.105055331704</v>
      </c>
      <c r="I71" s="13">
        <f t="shared" si="4"/>
        <v>536.57693901935932</v>
      </c>
      <c r="J71" s="13">
        <f t="shared" si="1"/>
        <v>94103.816585822016</v>
      </c>
      <c r="K71" s="13">
        <f t="shared" si="2"/>
        <v>2302277.1742496477</v>
      </c>
      <c r="L71" s="20">
        <f t="shared" si="5"/>
        <v>24.395738262909255</v>
      </c>
    </row>
    <row r="72" spans="1:12" x14ac:dyDescent="0.25">
      <c r="A72" s="16">
        <v>63</v>
      </c>
      <c r="B72" s="48">
        <v>103</v>
      </c>
      <c r="C72" s="47">
        <v>15048</v>
      </c>
      <c r="D72" s="47">
        <v>14151</v>
      </c>
      <c r="E72" s="17">
        <v>0.5</v>
      </c>
      <c r="F72" s="18">
        <f t="shared" si="3"/>
        <v>7.0550361313743625E-3</v>
      </c>
      <c r="G72" s="18">
        <f t="shared" si="0"/>
        <v>7.0302368439014414E-3</v>
      </c>
      <c r="H72" s="13">
        <f t="shared" si="6"/>
        <v>93835.528116312344</v>
      </c>
      <c r="I72" s="13">
        <f t="shared" si="4"/>
        <v>659.68598703024861</v>
      </c>
      <c r="J72" s="13">
        <f t="shared" si="1"/>
        <v>93505.685122797222</v>
      </c>
      <c r="K72" s="13">
        <f t="shared" si="2"/>
        <v>2208173.3576638256</v>
      </c>
      <c r="L72" s="20">
        <f t="shared" si="5"/>
        <v>23.532380559810132</v>
      </c>
    </row>
    <row r="73" spans="1:12" x14ac:dyDescent="0.25">
      <c r="A73" s="16">
        <v>64</v>
      </c>
      <c r="B73" s="48">
        <v>95</v>
      </c>
      <c r="C73" s="47">
        <v>14946</v>
      </c>
      <c r="D73" s="47">
        <v>14919</v>
      </c>
      <c r="E73" s="17">
        <v>0.5</v>
      </c>
      <c r="F73" s="18">
        <f t="shared" si="3"/>
        <v>6.3619621630671358E-3</v>
      </c>
      <c r="G73" s="18">
        <f t="shared" ref="G73:G108" si="7">F73/((1+(1-E73)*F73))</f>
        <v>6.3417890520694265E-3</v>
      </c>
      <c r="H73" s="13">
        <f t="shared" si="6"/>
        <v>93175.8421292821</v>
      </c>
      <c r="I73" s="13">
        <f t="shared" si="4"/>
        <v>590.90153553283051</v>
      </c>
      <c r="J73" s="13">
        <f t="shared" ref="J73:J108" si="8">H74+I73*E73</f>
        <v>92880.391361515693</v>
      </c>
      <c r="K73" s="13">
        <f t="shared" ref="K73:K97" si="9">K74+J73</f>
        <v>2114667.6725410284</v>
      </c>
      <c r="L73" s="20">
        <f t="shared" si="5"/>
        <v>22.695450067485442</v>
      </c>
    </row>
    <row r="74" spans="1:12" x14ac:dyDescent="0.25">
      <c r="A74" s="16">
        <v>65</v>
      </c>
      <c r="B74" s="48">
        <v>90</v>
      </c>
      <c r="C74" s="47">
        <v>14051</v>
      </c>
      <c r="D74" s="47">
        <v>14865</v>
      </c>
      <c r="E74" s="17">
        <v>0.5</v>
      </c>
      <c r="F74" s="18">
        <f t="shared" ref="F74:F108" si="10">B74/((C74+D74)/2)</f>
        <v>6.224927375847282E-3</v>
      </c>
      <c r="G74" s="18">
        <f t="shared" si="7"/>
        <v>6.2056126318692688E-3</v>
      </c>
      <c r="H74" s="13">
        <f t="shared" si="6"/>
        <v>92584.94059374927</v>
      </c>
      <c r="I74" s="13">
        <f t="shared" ref="I74:I108" si="11">H74*G74</f>
        <v>574.54627686943627</v>
      </c>
      <c r="J74" s="13">
        <f t="shared" si="8"/>
        <v>92297.667455314542</v>
      </c>
      <c r="K74" s="13">
        <f t="shared" si="9"/>
        <v>2021787.2811795129</v>
      </c>
      <c r="L74" s="20">
        <f t="shared" ref="L74:L108" si="12">K74/H74</f>
        <v>21.83710728995176</v>
      </c>
    </row>
    <row r="75" spans="1:12" x14ac:dyDescent="0.25">
      <c r="A75" s="16">
        <v>66</v>
      </c>
      <c r="B75" s="48">
        <v>106</v>
      </c>
      <c r="C75" s="47">
        <v>14017</v>
      </c>
      <c r="D75" s="47">
        <v>13996</v>
      </c>
      <c r="E75" s="17">
        <v>0.5</v>
      </c>
      <c r="F75" s="18">
        <f t="shared" si="10"/>
        <v>7.5679148966551245E-3</v>
      </c>
      <c r="G75" s="18">
        <f t="shared" si="7"/>
        <v>7.5393861801628789E-3</v>
      </c>
      <c r="H75" s="13">
        <f t="shared" ref="H75:H108" si="13">H74-I74</f>
        <v>92010.394316879829</v>
      </c>
      <c r="I75" s="13">
        <f t="shared" si="11"/>
        <v>693.70189534402084</v>
      </c>
      <c r="J75" s="13">
        <f t="shared" si="8"/>
        <v>91663.543369207808</v>
      </c>
      <c r="K75" s="13">
        <f t="shared" si="9"/>
        <v>1929489.6137241982</v>
      </c>
      <c r="L75" s="20">
        <f t="shared" si="12"/>
        <v>20.970343927438449</v>
      </c>
    </row>
    <row r="76" spans="1:12" x14ac:dyDescent="0.25">
      <c r="A76" s="16">
        <v>67</v>
      </c>
      <c r="B76" s="48">
        <v>89</v>
      </c>
      <c r="C76" s="47">
        <v>14609</v>
      </c>
      <c r="D76" s="47">
        <v>13930</v>
      </c>
      <c r="E76" s="17">
        <v>0.5</v>
      </c>
      <c r="F76" s="18">
        <f t="shared" si="10"/>
        <v>6.2370790847612037E-3</v>
      </c>
      <c r="G76" s="18">
        <f t="shared" si="7"/>
        <v>6.2176889758278611E-3</v>
      </c>
      <c r="H76" s="13">
        <f t="shared" si="13"/>
        <v>91316.692421535801</v>
      </c>
      <c r="I76" s="13">
        <f t="shared" si="11"/>
        <v>567.7787917784467</v>
      </c>
      <c r="J76" s="13">
        <f t="shared" si="8"/>
        <v>91032.803025646586</v>
      </c>
      <c r="K76" s="13">
        <f t="shared" si="9"/>
        <v>1837826.0703549904</v>
      </c>
      <c r="L76" s="20">
        <f t="shared" si="12"/>
        <v>20.125850177218684</v>
      </c>
    </row>
    <row r="77" spans="1:12" x14ac:dyDescent="0.25">
      <c r="A77" s="16">
        <v>68</v>
      </c>
      <c r="B77" s="48">
        <v>109</v>
      </c>
      <c r="C77" s="47">
        <v>15598</v>
      </c>
      <c r="D77" s="47">
        <v>14546</v>
      </c>
      <c r="E77" s="17">
        <v>0.5</v>
      </c>
      <c r="F77" s="18">
        <f t="shared" si="10"/>
        <v>7.2319532908704885E-3</v>
      </c>
      <c r="G77" s="18">
        <f t="shared" si="7"/>
        <v>7.2058969358410729E-3</v>
      </c>
      <c r="H77" s="13">
        <f t="shared" si="13"/>
        <v>90748.913629757357</v>
      </c>
      <c r="I77" s="13">
        <f t="shared" si="11"/>
        <v>653.92731865557471</v>
      </c>
      <c r="J77" s="13">
        <f t="shared" si="8"/>
        <v>90421.949970429559</v>
      </c>
      <c r="K77" s="13">
        <f t="shared" si="9"/>
        <v>1746793.2673293438</v>
      </c>
      <c r="L77" s="20">
        <f t="shared" si="12"/>
        <v>19.2486410851816</v>
      </c>
    </row>
    <row r="78" spans="1:12" x14ac:dyDescent="0.25">
      <c r="A78" s="16">
        <v>69</v>
      </c>
      <c r="B78" s="48">
        <v>164</v>
      </c>
      <c r="C78" s="47">
        <v>13713</v>
      </c>
      <c r="D78" s="47">
        <v>15490</v>
      </c>
      <c r="E78" s="17">
        <v>0.5</v>
      </c>
      <c r="F78" s="18">
        <f t="shared" si="10"/>
        <v>1.1231722768208746E-2</v>
      </c>
      <c r="G78" s="18">
        <f t="shared" si="7"/>
        <v>1.1168999216807982E-2</v>
      </c>
      <c r="H78" s="13">
        <f t="shared" si="13"/>
        <v>90094.986311101777</v>
      </c>
      <c r="I78" s="13">
        <f t="shared" si="11"/>
        <v>1006.2708315470215</v>
      </c>
      <c r="J78" s="13">
        <f t="shared" si="8"/>
        <v>89591.850895328258</v>
      </c>
      <c r="K78" s="13">
        <f t="shared" si="9"/>
        <v>1656371.3173589143</v>
      </c>
      <c r="L78" s="20">
        <f t="shared" si="12"/>
        <v>18.384722448809686</v>
      </c>
    </row>
    <row r="79" spans="1:12" x14ac:dyDescent="0.25">
      <c r="A79" s="16">
        <v>70</v>
      </c>
      <c r="B79" s="48">
        <v>118</v>
      </c>
      <c r="C79" s="47">
        <v>12199</v>
      </c>
      <c r="D79" s="47">
        <v>13619</v>
      </c>
      <c r="E79" s="17">
        <v>0.5</v>
      </c>
      <c r="F79" s="18">
        <f t="shared" si="10"/>
        <v>9.1409094430242466E-3</v>
      </c>
      <c r="G79" s="18">
        <f t="shared" si="7"/>
        <v>9.0993214065391726E-3</v>
      </c>
      <c r="H79" s="13">
        <f t="shared" si="13"/>
        <v>89088.715479554754</v>
      </c>
      <c r="I79" s="13">
        <f t="shared" si="11"/>
        <v>810.64685584419033</v>
      </c>
      <c r="J79" s="13">
        <f t="shared" si="8"/>
        <v>88683.392051632662</v>
      </c>
      <c r="K79" s="13">
        <f t="shared" si="9"/>
        <v>1566779.4664635861</v>
      </c>
      <c r="L79" s="20">
        <f t="shared" si="12"/>
        <v>17.586733157277941</v>
      </c>
    </row>
    <row r="80" spans="1:12" x14ac:dyDescent="0.25">
      <c r="A80" s="16">
        <v>71</v>
      </c>
      <c r="B80" s="48">
        <v>179</v>
      </c>
      <c r="C80" s="47">
        <v>12782</v>
      </c>
      <c r="D80" s="47">
        <v>12094</v>
      </c>
      <c r="E80" s="17">
        <v>0.5</v>
      </c>
      <c r="F80" s="18">
        <f t="shared" si="10"/>
        <v>1.4391381251004984E-2</v>
      </c>
      <c r="G80" s="18">
        <f t="shared" si="7"/>
        <v>1.4288565156655358E-2</v>
      </c>
      <c r="H80" s="13">
        <f t="shared" si="13"/>
        <v>88278.068623710569</v>
      </c>
      <c r="I80" s="13">
        <f t="shared" si="11"/>
        <v>1261.3669354335816</v>
      </c>
      <c r="J80" s="13">
        <f t="shared" si="8"/>
        <v>87647.385155993776</v>
      </c>
      <c r="K80" s="13">
        <f t="shared" si="9"/>
        <v>1478096.0744119533</v>
      </c>
      <c r="L80" s="20">
        <f t="shared" si="12"/>
        <v>16.743638566815587</v>
      </c>
    </row>
    <row r="81" spans="1:12" x14ac:dyDescent="0.25">
      <c r="A81" s="16">
        <v>72</v>
      </c>
      <c r="B81" s="48">
        <v>166</v>
      </c>
      <c r="C81" s="47">
        <v>11763</v>
      </c>
      <c r="D81" s="47">
        <v>12638</v>
      </c>
      <c r="E81" s="17">
        <v>0.5</v>
      </c>
      <c r="F81" s="18">
        <f t="shared" si="10"/>
        <v>1.3605999754108438E-2</v>
      </c>
      <c r="G81" s="18">
        <f t="shared" si="7"/>
        <v>1.3514063581226848E-2</v>
      </c>
      <c r="H81" s="13">
        <f t="shared" si="13"/>
        <v>87016.701688276982</v>
      </c>
      <c r="I81" s="13">
        <f t="shared" si="11"/>
        <v>1175.9492392440247</v>
      </c>
      <c r="J81" s="13">
        <f t="shared" si="8"/>
        <v>86428.72706865496</v>
      </c>
      <c r="K81" s="13">
        <f t="shared" si="9"/>
        <v>1390448.6892559596</v>
      </c>
      <c r="L81" s="20">
        <f t="shared" si="12"/>
        <v>15.979101279166077</v>
      </c>
    </row>
    <row r="82" spans="1:12" x14ac:dyDescent="0.25">
      <c r="A82" s="16">
        <v>73</v>
      </c>
      <c r="B82" s="48">
        <v>167</v>
      </c>
      <c r="C82" s="47">
        <v>11100</v>
      </c>
      <c r="D82" s="47">
        <v>11640</v>
      </c>
      <c r="E82" s="17">
        <v>0.5</v>
      </c>
      <c r="F82" s="18">
        <f t="shared" si="10"/>
        <v>1.4687774846086191E-2</v>
      </c>
      <c r="G82" s="18">
        <f t="shared" si="7"/>
        <v>1.4580695857161565E-2</v>
      </c>
      <c r="H82" s="13">
        <f t="shared" si="13"/>
        <v>85840.752449032952</v>
      </c>
      <c r="I82" s="13">
        <f t="shared" si="11"/>
        <v>1251.6179036092462</v>
      </c>
      <c r="J82" s="13">
        <f t="shared" si="8"/>
        <v>85214.94349722832</v>
      </c>
      <c r="K82" s="13">
        <f t="shared" si="9"/>
        <v>1304019.9621873046</v>
      </c>
      <c r="L82" s="20">
        <f t="shared" si="12"/>
        <v>15.191152511874273</v>
      </c>
    </row>
    <row r="83" spans="1:12" x14ac:dyDescent="0.25">
      <c r="A83" s="16">
        <v>74</v>
      </c>
      <c r="B83" s="48">
        <v>169</v>
      </c>
      <c r="C83" s="47">
        <v>8489</v>
      </c>
      <c r="D83" s="47">
        <v>10983</v>
      </c>
      <c r="E83" s="17">
        <v>0.5</v>
      </c>
      <c r="F83" s="18">
        <f t="shared" si="10"/>
        <v>1.7358258011503699E-2</v>
      </c>
      <c r="G83" s="18">
        <f t="shared" si="7"/>
        <v>1.720889975052187E-2</v>
      </c>
      <c r="H83" s="13">
        <f t="shared" si="13"/>
        <v>84589.134545423702</v>
      </c>
      <c r="I83" s="13">
        <f t="shared" si="11"/>
        <v>1455.6859363756028</v>
      </c>
      <c r="J83" s="13">
        <f t="shared" si="8"/>
        <v>83861.291577235897</v>
      </c>
      <c r="K83" s="13">
        <f t="shared" si="9"/>
        <v>1218805.0186900762</v>
      </c>
      <c r="L83" s="20">
        <f t="shared" si="12"/>
        <v>14.408529242435829</v>
      </c>
    </row>
    <row r="84" spans="1:12" x14ac:dyDescent="0.25">
      <c r="A84" s="16">
        <v>75</v>
      </c>
      <c r="B84" s="48">
        <v>122</v>
      </c>
      <c r="C84" s="47">
        <v>7228</v>
      </c>
      <c r="D84" s="47">
        <v>8405</v>
      </c>
      <c r="E84" s="17">
        <v>0.5</v>
      </c>
      <c r="F84" s="18">
        <f t="shared" si="10"/>
        <v>1.5608008699545832E-2</v>
      </c>
      <c r="G84" s="18">
        <f t="shared" si="7"/>
        <v>1.5487146937480165E-2</v>
      </c>
      <c r="H84" s="13">
        <f t="shared" si="13"/>
        <v>83133.448609048093</v>
      </c>
      <c r="I84" s="13">
        <f t="shared" si="11"/>
        <v>1287.4999340277839</v>
      </c>
      <c r="J84" s="13">
        <f t="shared" si="8"/>
        <v>82489.6986420342</v>
      </c>
      <c r="K84" s="13">
        <f t="shared" si="9"/>
        <v>1134943.7271128404</v>
      </c>
      <c r="L84" s="20">
        <f t="shared" si="12"/>
        <v>13.652070810272091</v>
      </c>
    </row>
    <row r="85" spans="1:12" x14ac:dyDescent="0.25">
      <c r="A85" s="16">
        <v>76</v>
      </c>
      <c r="B85" s="48">
        <v>162</v>
      </c>
      <c r="C85" s="47">
        <v>9056</v>
      </c>
      <c r="D85" s="47">
        <v>7140</v>
      </c>
      <c r="E85" s="17">
        <v>0.5</v>
      </c>
      <c r="F85" s="18">
        <f t="shared" si="10"/>
        <v>2.0004939491232401E-2</v>
      </c>
      <c r="G85" s="18">
        <f t="shared" si="7"/>
        <v>1.9806822349920525E-2</v>
      </c>
      <c r="H85" s="13">
        <f t="shared" si="13"/>
        <v>81845.948675020307</v>
      </c>
      <c r="I85" s="13">
        <f t="shared" si="11"/>
        <v>1621.1081654668403</v>
      </c>
      <c r="J85" s="13">
        <f t="shared" si="8"/>
        <v>81035.394592286888</v>
      </c>
      <c r="K85" s="13">
        <f t="shared" si="9"/>
        <v>1052454.0284708063</v>
      </c>
      <c r="L85" s="20">
        <f t="shared" si="12"/>
        <v>12.858963033707486</v>
      </c>
    </row>
    <row r="86" spans="1:12" x14ac:dyDescent="0.25">
      <c r="A86" s="16">
        <v>77</v>
      </c>
      <c r="B86" s="48">
        <v>180</v>
      </c>
      <c r="C86" s="47">
        <v>5171</v>
      </c>
      <c r="D86" s="47">
        <v>8925</v>
      </c>
      <c r="E86" s="17">
        <v>0.5</v>
      </c>
      <c r="F86" s="18">
        <f t="shared" si="10"/>
        <v>2.553916004540295E-2</v>
      </c>
      <c r="G86" s="18">
        <f t="shared" si="7"/>
        <v>2.5217147660409077E-2</v>
      </c>
      <c r="H86" s="13">
        <f t="shared" si="13"/>
        <v>80224.840509553469</v>
      </c>
      <c r="I86" s="13">
        <f t="shared" si="11"/>
        <v>2023.0416491621777</v>
      </c>
      <c r="J86" s="13">
        <f t="shared" si="8"/>
        <v>79213.31968497239</v>
      </c>
      <c r="K86" s="13">
        <f t="shared" si="9"/>
        <v>971418.63387851953</v>
      </c>
      <c r="L86" s="20">
        <f t="shared" si="12"/>
        <v>12.108701341236564</v>
      </c>
    </row>
    <row r="87" spans="1:12" x14ac:dyDescent="0.25">
      <c r="A87" s="16">
        <v>78</v>
      </c>
      <c r="B87" s="48">
        <v>131</v>
      </c>
      <c r="C87" s="47">
        <v>5717</v>
      </c>
      <c r="D87" s="47">
        <v>5075</v>
      </c>
      <c r="E87" s="17">
        <v>0.5</v>
      </c>
      <c r="F87" s="18">
        <f t="shared" si="10"/>
        <v>2.4277242401779097E-2</v>
      </c>
      <c r="G87" s="18">
        <f t="shared" si="7"/>
        <v>2.3986084409045136E-2</v>
      </c>
      <c r="H87" s="13">
        <f t="shared" si="13"/>
        <v>78201.798860391296</v>
      </c>
      <c r="I87" s="13">
        <f t="shared" si="11"/>
        <v>1875.7549484045153</v>
      </c>
      <c r="J87" s="13">
        <f t="shared" si="8"/>
        <v>77263.921386189031</v>
      </c>
      <c r="K87" s="13">
        <f t="shared" si="9"/>
        <v>892205.31419354712</v>
      </c>
      <c r="L87" s="20">
        <f t="shared" si="12"/>
        <v>11.409012672283211</v>
      </c>
    </row>
    <row r="88" spans="1:12" x14ac:dyDescent="0.25">
      <c r="A88" s="16">
        <v>79</v>
      </c>
      <c r="B88" s="48">
        <v>192</v>
      </c>
      <c r="C88" s="47">
        <v>6088</v>
      </c>
      <c r="D88" s="47">
        <v>5602</v>
      </c>
      <c r="E88" s="17">
        <v>0.5</v>
      </c>
      <c r="F88" s="18">
        <f t="shared" si="10"/>
        <v>3.2848588537211294E-2</v>
      </c>
      <c r="G88" s="18">
        <f t="shared" si="7"/>
        <v>3.2317791617572797E-2</v>
      </c>
      <c r="H88" s="13">
        <f t="shared" si="13"/>
        <v>76326.043911986781</v>
      </c>
      <c r="I88" s="13">
        <f t="shared" si="11"/>
        <v>2466.6891821412996</v>
      </c>
      <c r="J88" s="13">
        <f t="shared" si="8"/>
        <v>75092.69932091613</v>
      </c>
      <c r="K88" s="13">
        <f t="shared" si="9"/>
        <v>814941.39280735806</v>
      </c>
      <c r="L88" s="20">
        <f t="shared" si="12"/>
        <v>10.677107721541086</v>
      </c>
    </row>
    <row r="89" spans="1:12" x14ac:dyDescent="0.25">
      <c r="A89" s="16">
        <v>80</v>
      </c>
      <c r="B89" s="48">
        <v>201</v>
      </c>
      <c r="C89" s="47">
        <v>5932</v>
      </c>
      <c r="D89" s="47">
        <v>5899</v>
      </c>
      <c r="E89" s="17">
        <v>0.5</v>
      </c>
      <c r="F89" s="18">
        <f t="shared" si="10"/>
        <v>3.3978530977939313E-2</v>
      </c>
      <c r="G89" s="18">
        <f t="shared" si="7"/>
        <v>3.3410904255319153E-2</v>
      </c>
      <c r="H89" s="13">
        <f t="shared" si="13"/>
        <v>73859.35472984548</v>
      </c>
      <c r="I89" s="13">
        <f t="shared" si="11"/>
        <v>2467.7078292385213</v>
      </c>
      <c r="J89" s="13">
        <f t="shared" si="8"/>
        <v>72625.500815226216</v>
      </c>
      <c r="K89" s="13">
        <f t="shared" si="9"/>
        <v>739848.69348644197</v>
      </c>
      <c r="L89" s="20">
        <f t="shared" si="12"/>
        <v>10.016993733462446</v>
      </c>
    </row>
    <row r="90" spans="1:12" x14ac:dyDescent="0.25">
      <c r="A90" s="16">
        <v>81</v>
      </c>
      <c r="B90" s="48">
        <v>207</v>
      </c>
      <c r="C90" s="47">
        <v>5230</v>
      </c>
      <c r="D90" s="47">
        <v>5767</v>
      </c>
      <c r="E90" s="17">
        <v>0.5</v>
      </c>
      <c r="F90" s="18">
        <f t="shared" si="10"/>
        <v>3.7646630899336182E-2</v>
      </c>
      <c r="G90" s="18">
        <f t="shared" si="7"/>
        <v>3.6951088896822561E-2</v>
      </c>
      <c r="H90" s="13">
        <f t="shared" si="13"/>
        <v>71391.646900606953</v>
      </c>
      <c r="I90" s="13">
        <f t="shared" si="11"/>
        <v>2637.9990911148943</v>
      </c>
      <c r="J90" s="13">
        <f t="shared" si="8"/>
        <v>70072.647355049514</v>
      </c>
      <c r="K90" s="13">
        <f t="shared" si="9"/>
        <v>667223.19267121574</v>
      </c>
      <c r="L90" s="20">
        <f t="shared" si="12"/>
        <v>9.3459560276027638</v>
      </c>
    </row>
    <row r="91" spans="1:12" x14ac:dyDescent="0.25">
      <c r="A91" s="16">
        <v>82</v>
      </c>
      <c r="B91" s="48">
        <v>216</v>
      </c>
      <c r="C91" s="47">
        <v>4618</v>
      </c>
      <c r="D91" s="47">
        <v>5046</v>
      </c>
      <c r="E91" s="17">
        <v>0.5</v>
      </c>
      <c r="F91" s="18">
        <f t="shared" si="10"/>
        <v>4.4701986754966887E-2</v>
      </c>
      <c r="G91" s="18">
        <f t="shared" si="7"/>
        <v>4.3724696356275301E-2</v>
      </c>
      <c r="H91" s="13">
        <f t="shared" si="13"/>
        <v>68753.64780949206</v>
      </c>
      <c r="I91" s="13">
        <f t="shared" si="11"/>
        <v>3006.2323738563327</v>
      </c>
      <c r="J91" s="13">
        <f t="shared" si="8"/>
        <v>67250.531622563896</v>
      </c>
      <c r="K91" s="13">
        <f t="shared" si="9"/>
        <v>597150.54531616624</v>
      </c>
      <c r="L91" s="20">
        <f t="shared" si="12"/>
        <v>8.6853652764839087</v>
      </c>
    </row>
    <row r="92" spans="1:12" x14ac:dyDescent="0.25">
      <c r="A92" s="16">
        <v>83</v>
      </c>
      <c r="B92" s="48">
        <v>263</v>
      </c>
      <c r="C92" s="47">
        <v>4434</v>
      </c>
      <c r="D92" s="47">
        <v>4409</v>
      </c>
      <c r="E92" s="17">
        <v>0.5</v>
      </c>
      <c r="F92" s="18">
        <f t="shared" si="10"/>
        <v>5.948207621847789E-2</v>
      </c>
      <c r="G92" s="18">
        <f t="shared" si="7"/>
        <v>5.7764111574785858E-2</v>
      </c>
      <c r="H92" s="13">
        <f t="shared" si="13"/>
        <v>65747.415435635732</v>
      </c>
      <c r="I92" s="13">
        <f t="shared" si="11"/>
        <v>3797.8410409778603</v>
      </c>
      <c r="J92" s="13">
        <f t="shared" si="8"/>
        <v>63848.494915146803</v>
      </c>
      <c r="K92" s="13">
        <f t="shared" si="9"/>
        <v>529900.01369360241</v>
      </c>
      <c r="L92" s="20">
        <f t="shared" si="12"/>
        <v>8.0596326134272882</v>
      </c>
    </row>
    <row r="93" spans="1:12" x14ac:dyDescent="0.25">
      <c r="A93" s="16">
        <v>84</v>
      </c>
      <c r="B93" s="48">
        <v>256</v>
      </c>
      <c r="C93" s="47">
        <v>4102</v>
      </c>
      <c r="D93" s="47">
        <v>4210</v>
      </c>
      <c r="E93" s="17">
        <v>0.5</v>
      </c>
      <c r="F93" s="18">
        <f t="shared" si="10"/>
        <v>6.1597690086621755E-2</v>
      </c>
      <c r="G93" s="18">
        <f t="shared" si="7"/>
        <v>5.9757236227824459E-2</v>
      </c>
      <c r="H93" s="13">
        <f t="shared" si="13"/>
        <v>61949.574394657873</v>
      </c>
      <c r="I93" s="13">
        <f t="shared" si="11"/>
        <v>3701.9353513147557</v>
      </c>
      <c r="J93" s="13">
        <f t="shared" si="8"/>
        <v>60098.606719000491</v>
      </c>
      <c r="K93" s="13">
        <f t="shared" si="9"/>
        <v>466051.51877845556</v>
      </c>
      <c r="L93" s="20">
        <f t="shared" si="12"/>
        <v>7.5230786221292396</v>
      </c>
    </row>
    <row r="94" spans="1:12" x14ac:dyDescent="0.25">
      <c r="A94" s="16">
        <v>85</v>
      </c>
      <c r="B94" s="48">
        <v>269</v>
      </c>
      <c r="C94" s="47">
        <v>3437</v>
      </c>
      <c r="D94" s="47">
        <v>3886</v>
      </c>
      <c r="E94" s="17">
        <v>0.5</v>
      </c>
      <c r="F94" s="18">
        <f t="shared" si="10"/>
        <v>7.346715826846921E-2</v>
      </c>
      <c r="G94" s="18">
        <f t="shared" si="7"/>
        <v>7.08640674394099E-2</v>
      </c>
      <c r="H94" s="13">
        <f t="shared" si="13"/>
        <v>58247.639043343115</v>
      </c>
      <c r="I94" s="13">
        <f t="shared" si="11"/>
        <v>4127.6646213538716</v>
      </c>
      <c r="J94" s="13">
        <f t="shared" si="8"/>
        <v>56183.806732666184</v>
      </c>
      <c r="K94" s="13">
        <f t="shared" si="9"/>
        <v>405952.91205945506</v>
      </c>
      <c r="L94" s="20">
        <f t="shared" si="12"/>
        <v>6.9694311859984266</v>
      </c>
    </row>
    <row r="95" spans="1:12" x14ac:dyDescent="0.25">
      <c r="A95" s="16">
        <v>86</v>
      </c>
      <c r="B95" s="48">
        <v>258</v>
      </c>
      <c r="C95" s="47">
        <v>3105</v>
      </c>
      <c r="D95" s="47">
        <v>3260</v>
      </c>
      <c r="E95" s="17">
        <v>0.5</v>
      </c>
      <c r="F95" s="18">
        <f t="shared" si="10"/>
        <v>8.1068342498036142E-2</v>
      </c>
      <c r="G95" s="18">
        <f t="shared" si="7"/>
        <v>7.7910312547184057E-2</v>
      </c>
      <c r="H95" s="13">
        <f t="shared" si="13"/>
        <v>54119.974421989245</v>
      </c>
      <c r="I95" s="13">
        <f t="shared" si="11"/>
        <v>4216.5041222627888</v>
      </c>
      <c r="J95" s="13">
        <f t="shared" si="8"/>
        <v>52011.72236085785</v>
      </c>
      <c r="K95" s="13">
        <f t="shared" si="9"/>
        <v>349769.10532678885</v>
      </c>
      <c r="L95" s="20">
        <f t="shared" si="12"/>
        <v>6.4628468335837894</v>
      </c>
    </row>
    <row r="96" spans="1:12" x14ac:dyDescent="0.25">
      <c r="A96" s="16">
        <v>87</v>
      </c>
      <c r="B96" s="48">
        <v>256</v>
      </c>
      <c r="C96" s="47">
        <v>2760</v>
      </c>
      <c r="D96" s="47">
        <v>2849</v>
      </c>
      <c r="E96" s="17">
        <v>0.5</v>
      </c>
      <c r="F96" s="18">
        <f t="shared" si="10"/>
        <v>9.1281868425744345E-2</v>
      </c>
      <c r="G96" s="18">
        <f t="shared" si="7"/>
        <v>8.7297527706734879E-2</v>
      </c>
      <c r="H96" s="13">
        <f t="shared" si="13"/>
        <v>49903.470299726454</v>
      </c>
      <c r="I96" s="13">
        <f t="shared" si="11"/>
        <v>4356.4495811525912</v>
      </c>
      <c r="J96" s="13">
        <f t="shared" si="8"/>
        <v>47725.245509150154</v>
      </c>
      <c r="K96" s="13">
        <f t="shared" si="9"/>
        <v>297757.38296593103</v>
      </c>
      <c r="L96" s="20">
        <f t="shared" si="12"/>
        <v>5.9666668706116655</v>
      </c>
    </row>
    <row r="97" spans="1:12" x14ac:dyDescent="0.25">
      <c r="A97" s="16">
        <v>88</v>
      </c>
      <c r="B97" s="48">
        <v>255</v>
      </c>
      <c r="C97" s="47">
        <v>2425</v>
      </c>
      <c r="D97" s="47">
        <v>2532</v>
      </c>
      <c r="E97" s="17">
        <v>0.5</v>
      </c>
      <c r="F97" s="18">
        <f t="shared" si="10"/>
        <v>0.1028848093605003</v>
      </c>
      <c r="G97" s="18">
        <f t="shared" si="7"/>
        <v>9.7851112816577129E-2</v>
      </c>
      <c r="H97" s="13">
        <f t="shared" si="13"/>
        <v>45547.020718573862</v>
      </c>
      <c r="I97" s="13">
        <f t="shared" si="11"/>
        <v>4456.8266627921466</v>
      </c>
      <c r="J97" s="13">
        <f t="shared" si="8"/>
        <v>43318.607387177784</v>
      </c>
      <c r="K97" s="13">
        <f t="shared" si="9"/>
        <v>250032.13745678085</v>
      </c>
      <c r="L97" s="20">
        <f t="shared" si="12"/>
        <v>5.4895387999509468</v>
      </c>
    </row>
    <row r="98" spans="1:12" x14ac:dyDescent="0.25">
      <c r="A98" s="16">
        <v>89</v>
      </c>
      <c r="B98" s="48">
        <v>275</v>
      </c>
      <c r="C98" s="47">
        <v>2009</v>
      </c>
      <c r="D98" s="47">
        <v>2185</v>
      </c>
      <c r="E98" s="17">
        <v>0.5</v>
      </c>
      <c r="F98" s="18">
        <f t="shared" si="10"/>
        <v>0.13113972341440153</v>
      </c>
      <c r="G98" s="18">
        <f t="shared" si="7"/>
        <v>0.12307003803982995</v>
      </c>
      <c r="H98" s="13">
        <f t="shared" si="13"/>
        <v>41090.194055781714</v>
      </c>
      <c r="I98" s="13">
        <f t="shared" si="11"/>
        <v>5056.9717455090504</v>
      </c>
      <c r="J98" s="13">
        <f t="shared" si="8"/>
        <v>38561.708183027193</v>
      </c>
      <c r="K98" s="13">
        <f>K99+J98</f>
        <v>206713.53006960306</v>
      </c>
      <c r="L98" s="20">
        <f t="shared" si="12"/>
        <v>5.0307265472871823</v>
      </c>
    </row>
    <row r="99" spans="1:12" x14ac:dyDescent="0.25">
      <c r="A99" s="16">
        <v>90</v>
      </c>
      <c r="B99" s="48">
        <v>232</v>
      </c>
      <c r="C99" s="47">
        <v>1718</v>
      </c>
      <c r="D99" s="47">
        <v>1772</v>
      </c>
      <c r="E99" s="17">
        <v>0.5</v>
      </c>
      <c r="F99" s="22">
        <f t="shared" si="10"/>
        <v>0.1329512893982808</v>
      </c>
      <c r="G99" s="22">
        <f t="shared" si="7"/>
        <v>0.1246641590542719</v>
      </c>
      <c r="H99" s="23">
        <f t="shared" si="13"/>
        <v>36033.222310272664</v>
      </c>
      <c r="I99" s="23">
        <f t="shared" si="11"/>
        <v>4492.0513573257704</v>
      </c>
      <c r="J99" s="23">
        <f t="shared" si="8"/>
        <v>33787.196631609782</v>
      </c>
      <c r="K99" s="23">
        <f t="shared" ref="K99:K108" si="14">K100+J99</f>
        <v>168151.82188657587</v>
      </c>
      <c r="L99" s="24">
        <f t="shared" si="12"/>
        <v>4.6665774278709922</v>
      </c>
    </row>
    <row r="100" spans="1:12" x14ac:dyDescent="0.25">
      <c r="A100" s="16">
        <v>91</v>
      </c>
      <c r="B100" s="48">
        <v>239</v>
      </c>
      <c r="C100" s="47">
        <v>1396</v>
      </c>
      <c r="D100" s="47">
        <v>1502</v>
      </c>
      <c r="E100" s="17">
        <v>0.5</v>
      </c>
      <c r="F100" s="22">
        <f t="shared" si="10"/>
        <v>0.16494133885438234</v>
      </c>
      <c r="G100" s="22">
        <f t="shared" si="7"/>
        <v>0.15237488045903727</v>
      </c>
      <c r="H100" s="23">
        <f t="shared" si="13"/>
        <v>31541.170952946894</v>
      </c>
      <c r="I100" s="23">
        <f t="shared" si="11"/>
        <v>4806.0821534933411</v>
      </c>
      <c r="J100" s="23">
        <f t="shared" si="8"/>
        <v>29138.129876200222</v>
      </c>
      <c r="K100" s="23">
        <f t="shared" si="14"/>
        <v>134364.62525496609</v>
      </c>
      <c r="L100" s="24">
        <f t="shared" si="12"/>
        <v>4.2599758092497959</v>
      </c>
    </row>
    <row r="101" spans="1:12" x14ac:dyDescent="0.25">
      <c r="A101" s="16">
        <v>92</v>
      </c>
      <c r="B101" s="48">
        <v>192</v>
      </c>
      <c r="C101" s="47">
        <v>1138</v>
      </c>
      <c r="D101" s="47">
        <v>1176</v>
      </c>
      <c r="E101" s="17">
        <v>0.5</v>
      </c>
      <c r="F101" s="22">
        <f t="shared" si="10"/>
        <v>0.16594641313742436</v>
      </c>
      <c r="G101" s="22">
        <f t="shared" si="7"/>
        <v>0.15323224261771748</v>
      </c>
      <c r="H101" s="23">
        <f t="shared" si="13"/>
        <v>26735.088799453551</v>
      </c>
      <c r="I101" s="23">
        <f t="shared" si="11"/>
        <v>4096.6776133240874</v>
      </c>
      <c r="J101" s="23">
        <f t="shared" si="8"/>
        <v>24686.749992791509</v>
      </c>
      <c r="K101" s="23">
        <f t="shared" si="14"/>
        <v>105226.49537876586</v>
      </c>
      <c r="L101" s="24">
        <f t="shared" si="12"/>
        <v>3.9358947399836812</v>
      </c>
    </row>
    <row r="102" spans="1:12" x14ac:dyDescent="0.25">
      <c r="A102" s="16">
        <v>93</v>
      </c>
      <c r="B102" s="48">
        <v>185</v>
      </c>
      <c r="C102" s="47">
        <v>950</v>
      </c>
      <c r="D102" s="47">
        <v>973</v>
      </c>
      <c r="E102" s="17">
        <v>0.5</v>
      </c>
      <c r="F102" s="22">
        <f t="shared" si="10"/>
        <v>0.19240769630785232</v>
      </c>
      <c r="G102" s="22">
        <f t="shared" si="7"/>
        <v>0.17552182163187854</v>
      </c>
      <c r="H102" s="23">
        <f t="shared" si="13"/>
        <v>22638.411186129466</v>
      </c>
      <c r="I102" s="23">
        <f t="shared" si="11"/>
        <v>3973.5351702409403</v>
      </c>
      <c r="J102" s="23">
        <f t="shared" si="8"/>
        <v>20651.643601008996</v>
      </c>
      <c r="K102" s="23">
        <f t="shared" si="14"/>
        <v>80539.745385974355</v>
      </c>
      <c r="L102" s="24">
        <f t="shared" si="12"/>
        <v>3.5576589153624432</v>
      </c>
    </row>
    <row r="103" spans="1:12" x14ac:dyDescent="0.25">
      <c r="A103" s="16">
        <v>94</v>
      </c>
      <c r="B103" s="48">
        <v>153</v>
      </c>
      <c r="C103" s="47">
        <v>725</v>
      </c>
      <c r="D103" s="47">
        <v>803</v>
      </c>
      <c r="E103" s="17">
        <v>0.5</v>
      </c>
      <c r="F103" s="22">
        <f t="shared" si="10"/>
        <v>0.20026178010471204</v>
      </c>
      <c r="G103" s="22">
        <f t="shared" si="7"/>
        <v>0.18203450327186199</v>
      </c>
      <c r="H103" s="23">
        <f t="shared" si="13"/>
        <v>18664.876015888527</v>
      </c>
      <c r="I103" s="23">
        <f t="shared" si="11"/>
        <v>3397.6514341831585</v>
      </c>
      <c r="J103" s="23">
        <f t="shared" si="8"/>
        <v>16966.050298796948</v>
      </c>
      <c r="K103" s="23">
        <f t="shared" si="14"/>
        <v>59888.101784965358</v>
      </c>
      <c r="L103" s="24">
        <f t="shared" si="12"/>
        <v>3.2085989606352299</v>
      </c>
    </row>
    <row r="104" spans="1:12" x14ac:dyDescent="0.25">
      <c r="A104" s="16">
        <v>95</v>
      </c>
      <c r="B104" s="48">
        <v>132</v>
      </c>
      <c r="C104" s="47">
        <v>526</v>
      </c>
      <c r="D104" s="47">
        <v>573</v>
      </c>
      <c r="E104" s="17">
        <v>0.5</v>
      </c>
      <c r="F104" s="22">
        <f t="shared" si="10"/>
        <v>0.24021838034576887</v>
      </c>
      <c r="G104" s="22">
        <f t="shared" si="7"/>
        <v>0.21445978878960195</v>
      </c>
      <c r="H104" s="23">
        <f t="shared" si="13"/>
        <v>15267.224581705368</v>
      </c>
      <c r="I104" s="23">
        <f t="shared" si="11"/>
        <v>3274.2057591959524</v>
      </c>
      <c r="J104" s="23">
        <f t="shared" si="8"/>
        <v>13630.121702107392</v>
      </c>
      <c r="K104" s="23">
        <f t="shared" si="14"/>
        <v>42922.051486168413</v>
      </c>
      <c r="L104" s="24">
        <f t="shared" si="12"/>
        <v>2.811385347511143</v>
      </c>
    </row>
    <row r="105" spans="1:12" x14ac:dyDescent="0.25">
      <c r="A105" s="16">
        <v>96</v>
      </c>
      <c r="B105" s="48">
        <v>117</v>
      </c>
      <c r="C105" s="47">
        <v>419</v>
      </c>
      <c r="D105" s="47">
        <v>397</v>
      </c>
      <c r="E105" s="17">
        <v>0.5</v>
      </c>
      <c r="F105" s="22">
        <f t="shared" si="10"/>
        <v>0.28676470588235292</v>
      </c>
      <c r="G105" s="22">
        <f t="shared" si="7"/>
        <v>0.25080385852090031</v>
      </c>
      <c r="H105" s="23">
        <f t="shared" si="13"/>
        <v>11993.018822509415</v>
      </c>
      <c r="I105" s="23">
        <f t="shared" si="11"/>
        <v>3007.8953959991459</v>
      </c>
      <c r="J105" s="23">
        <f t="shared" si="8"/>
        <v>10489.071124509841</v>
      </c>
      <c r="K105" s="23">
        <f t="shared" si="14"/>
        <v>29291.929784061023</v>
      </c>
      <c r="L105" s="24">
        <f t="shared" si="12"/>
        <v>2.4424150597582392</v>
      </c>
    </row>
    <row r="106" spans="1:12" x14ac:dyDescent="0.25">
      <c r="A106" s="16">
        <v>97</v>
      </c>
      <c r="B106" s="48">
        <v>84</v>
      </c>
      <c r="C106" s="47">
        <v>256</v>
      </c>
      <c r="D106" s="47">
        <v>326</v>
      </c>
      <c r="E106" s="17">
        <v>0.5</v>
      </c>
      <c r="F106" s="22">
        <f t="shared" si="10"/>
        <v>0.28865979381443296</v>
      </c>
      <c r="G106" s="22">
        <f t="shared" si="7"/>
        <v>0.25225225225225223</v>
      </c>
      <c r="H106" s="23">
        <f t="shared" si="13"/>
        <v>8985.1234265102685</v>
      </c>
      <c r="I106" s="23">
        <f t="shared" si="11"/>
        <v>2266.5176211016892</v>
      </c>
      <c r="J106" s="23">
        <f t="shared" si="8"/>
        <v>7851.8646159594236</v>
      </c>
      <c r="K106" s="23">
        <f t="shared" si="14"/>
        <v>18802.858659551184</v>
      </c>
      <c r="L106" s="24">
        <f t="shared" si="12"/>
        <v>2.0926655947846036</v>
      </c>
    </row>
    <row r="107" spans="1:12" x14ac:dyDescent="0.25">
      <c r="A107" s="16">
        <v>98</v>
      </c>
      <c r="B107" s="48">
        <v>54</v>
      </c>
      <c r="C107" s="47">
        <v>160</v>
      </c>
      <c r="D107" s="47">
        <v>196</v>
      </c>
      <c r="E107" s="17">
        <v>0.5</v>
      </c>
      <c r="F107" s="22">
        <f t="shared" si="10"/>
        <v>0.30337078651685395</v>
      </c>
      <c r="G107" s="22">
        <f t="shared" si="7"/>
        <v>0.26341463414634148</v>
      </c>
      <c r="H107" s="23">
        <f t="shared" si="13"/>
        <v>6718.6058054085788</v>
      </c>
      <c r="I107" s="23">
        <f t="shared" si="11"/>
        <v>1769.7790902051868</v>
      </c>
      <c r="J107" s="23">
        <f t="shared" si="8"/>
        <v>5833.716260305986</v>
      </c>
      <c r="K107" s="23">
        <f t="shared" si="14"/>
        <v>10950.99404359176</v>
      </c>
      <c r="L107" s="24">
        <f t="shared" si="12"/>
        <v>1.629950373748084</v>
      </c>
    </row>
    <row r="108" spans="1:12" x14ac:dyDescent="0.25">
      <c r="A108" s="16">
        <v>99</v>
      </c>
      <c r="B108" s="48">
        <v>53</v>
      </c>
      <c r="C108" s="47">
        <v>131</v>
      </c>
      <c r="D108" s="47">
        <v>109</v>
      </c>
      <c r="E108" s="17">
        <v>0.5</v>
      </c>
      <c r="F108" s="22">
        <f t="shared" si="10"/>
        <v>0.44166666666666665</v>
      </c>
      <c r="G108" s="22">
        <f t="shared" si="7"/>
        <v>0.36177474402730375</v>
      </c>
      <c r="H108" s="23">
        <f t="shared" si="13"/>
        <v>4948.8267152033923</v>
      </c>
      <c r="I108" s="23">
        <f t="shared" si="11"/>
        <v>1790.3605181281896</v>
      </c>
      <c r="J108" s="23">
        <f t="shared" si="8"/>
        <v>4053.6464561392977</v>
      </c>
      <c r="K108" s="23">
        <f t="shared" si="14"/>
        <v>5117.2777832857728</v>
      </c>
      <c r="L108" s="24">
        <f t="shared" si="12"/>
        <v>1.0340385868765376</v>
      </c>
    </row>
    <row r="109" spans="1:12" x14ac:dyDescent="0.25">
      <c r="A109" s="16" t="s">
        <v>23</v>
      </c>
      <c r="B109" s="48">
        <v>82</v>
      </c>
      <c r="C109" s="47">
        <v>239</v>
      </c>
      <c r="D109" s="47">
        <v>248</v>
      </c>
      <c r="E109" s="17"/>
      <c r="F109" s="22">
        <f>B109/((C109+D109)/2)</f>
        <v>0.33675564681724846</v>
      </c>
      <c r="G109" s="22">
        <v>1</v>
      </c>
      <c r="H109" s="23">
        <f>H108-I108</f>
        <v>3158.4661970752027</v>
      </c>
      <c r="I109" s="23">
        <f>H109*G109</f>
        <v>3158.4661970752027</v>
      </c>
      <c r="J109" s="23">
        <f>H109*F109</f>
        <v>1063.6313271464749</v>
      </c>
      <c r="K109" s="23">
        <f>J109</f>
        <v>1063.6313271464749</v>
      </c>
      <c r="L109" s="24">
        <f>K109/H109</f>
        <v>0.33675564681724846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7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7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7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7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7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7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7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7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7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7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7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7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6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6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2" width="12.7265625" style="9" customWidth="1"/>
    <col min="3" max="4" width="13.54296875" style="9" customWidth="1"/>
    <col min="5" max="7" width="13.54296875" style="10" customWidth="1"/>
    <col min="8" max="11" width="13.54296875" style="9" customWidth="1"/>
    <col min="12" max="12" width="13.5429687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2" t="s">
        <v>26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8.650000000000006" customHeight="1" x14ac:dyDescent="0.25">
      <c r="A6" s="36" t="s">
        <v>0</v>
      </c>
      <c r="B6" s="37" t="s">
        <v>1</v>
      </c>
      <c r="C6" s="68" t="s">
        <v>46</v>
      </c>
      <c r="D6" s="68"/>
      <c r="E6" s="60" t="s">
        <v>38</v>
      </c>
      <c r="F6" s="60" t="s">
        <v>39</v>
      </c>
      <c r="G6" s="60" t="s">
        <v>40</v>
      </c>
      <c r="H6" s="59" t="s">
        <v>41</v>
      </c>
      <c r="I6" s="59" t="s">
        <v>42</v>
      </c>
      <c r="J6" s="59" t="s">
        <v>43</v>
      </c>
      <c r="K6" s="59" t="s">
        <v>44</v>
      </c>
      <c r="L6" s="60" t="s">
        <v>45</v>
      </c>
    </row>
    <row r="7" spans="1:13" s="35" customFormat="1" ht="14.5" x14ac:dyDescent="0.25">
      <c r="A7" s="38"/>
      <c r="B7" s="39"/>
      <c r="C7" s="40">
        <v>42370</v>
      </c>
      <c r="D7" s="41">
        <v>42736</v>
      </c>
      <c r="E7" s="64" t="s">
        <v>2</v>
      </c>
      <c r="F7" s="64" t="s">
        <v>3</v>
      </c>
      <c r="G7" s="64" t="s">
        <v>4</v>
      </c>
      <c r="H7" s="65" t="s">
        <v>5</v>
      </c>
      <c r="I7" s="65" t="s">
        <v>6</v>
      </c>
      <c r="J7" s="65" t="s">
        <v>7</v>
      </c>
      <c r="K7" s="65" t="s">
        <v>8</v>
      </c>
      <c r="L7" s="64" t="s">
        <v>9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48">
        <v>24</v>
      </c>
      <c r="C9" s="47">
        <v>13599</v>
      </c>
      <c r="D9" s="47">
        <v>13011</v>
      </c>
      <c r="E9" s="17">
        <v>0.5</v>
      </c>
      <c r="F9" s="18">
        <f>B9/((C9+D9)/2)</f>
        <v>1.8038331454340473E-3</v>
      </c>
      <c r="G9" s="18">
        <f t="shared" ref="G9:G72" si="0">F9/((1+(1-E9)*F9))</f>
        <v>1.8022077044379363E-3</v>
      </c>
      <c r="H9" s="13">
        <v>100000</v>
      </c>
      <c r="I9" s="13">
        <f>H9*G9</f>
        <v>180.22077044379364</v>
      </c>
      <c r="J9" s="13">
        <f t="shared" ref="J9:J72" si="1">H10+I9*E9</f>
        <v>99909.889614778105</v>
      </c>
      <c r="K9" s="13">
        <f t="shared" ref="K9:K72" si="2">K10+J9</f>
        <v>8426647.9256194048</v>
      </c>
      <c r="L9" s="19">
        <f>K9/H9</f>
        <v>84.266479256194046</v>
      </c>
    </row>
    <row r="10" spans="1:13" x14ac:dyDescent="0.25">
      <c r="A10" s="16">
        <v>1</v>
      </c>
      <c r="B10" s="48">
        <v>1</v>
      </c>
      <c r="C10" s="47">
        <v>14197</v>
      </c>
      <c r="D10" s="47">
        <v>14211</v>
      </c>
      <c r="E10" s="17">
        <v>0.5</v>
      </c>
      <c r="F10" s="18">
        <f t="shared" ref="F10:F73" si="3">B10/((C10+D10)/2)</f>
        <v>7.0402703463813007E-5</v>
      </c>
      <c r="G10" s="18">
        <f t="shared" si="0"/>
        <v>7.0400225280720894E-5</v>
      </c>
      <c r="H10" s="13">
        <f>H9-I9</f>
        <v>99819.77922955621</v>
      </c>
      <c r="I10" s="13">
        <f t="shared" ref="I10:I73" si="4">H10*G10</f>
        <v>7.0273349452325817</v>
      </c>
      <c r="J10" s="13">
        <f t="shared" si="1"/>
        <v>99816.265562083587</v>
      </c>
      <c r="K10" s="13">
        <f t="shared" si="2"/>
        <v>8326738.0360046271</v>
      </c>
      <c r="L10" s="20">
        <f t="shared" ref="L10:L73" si="5">K10/H10</f>
        <v>83.417716411249245</v>
      </c>
    </row>
    <row r="11" spans="1:13" x14ac:dyDescent="0.25">
      <c r="A11" s="16">
        <v>2</v>
      </c>
      <c r="B11" s="48">
        <v>1</v>
      </c>
      <c r="C11" s="47">
        <v>13928</v>
      </c>
      <c r="D11" s="47">
        <v>14104</v>
      </c>
      <c r="E11" s="17">
        <v>0.5</v>
      </c>
      <c r="F11" s="18">
        <f t="shared" si="3"/>
        <v>7.1347031963470316E-5</v>
      </c>
      <c r="G11" s="18">
        <f t="shared" si="0"/>
        <v>7.1344486854778294E-5</v>
      </c>
      <c r="H11" s="13">
        <f t="shared" ref="H11:H74" si="6">H10-I10</f>
        <v>99812.751894610978</v>
      </c>
      <c r="I11" s="13">
        <f t="shared" si="4"/>
        <v>7.1210895654843203</v>
      </c>
      <c r="J11" s="13">
        <f t="shared" si="1"/>
        <v>99809.191349828237</v>
      </c>
      <c r="K11" s="13">
        <f t="shared" si="2"/>
        <v>8226921.7704425436</v>
      </c>
      <c r="L11" s="20">
        <f t="shared" si="5"/>
        <v>82.423554248149387</v>
      </c>
    </row>
    <row r="12" spans="1:13" x14ac:dyDescent="0.25">
      <c r="A12" s="16">
        <v>3</v>
      </c>
      <c r="B12" s="48">
        <v>0</v>
      </c>
      <c r="C12" s="47">
        <v>14952</v>
      </c>
      <c r="D12" s="47">
        <v>14065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99805.630805045497</v>
      </c>
      <c r="I12" s="13">
        <f t="shared" si="4"/>
        <v>0</v>
      </c>
      <c r="J12" s="13">
        <f t="shared" si="1"/>
        <v>99805.630805045497</v>
      </c>
      <c r="K12" s="13">
        <f t="shared" si="2"/>
        <v>8127112.5790927149</v>
      </c>
      <c r="L12" s="20">
        <f t="shared" si="5"/>
        <v>81.429399459112105</v>
      </c>
    </row>
    <row r="13" spans="1:13" x14ac:dyDescent="0.25">
      <c r="A13" s="16">
        <v>4</v>
      </c>
      <c r="B13" s="48">
        <v>0</v>
      </c>
      <c r="C13" s="47">
        <v>15497</v>
      </c>
      <c r="D13" s="47">
        <v>14894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99805.630805045497</v>
      </c>
      <c r="I13" s="13">
        <f t="shared" si="4"/>
        <v>0</v>
      </c>
      <c r="J13" s="13">
        <f t="shared" si="1"/>
        <v>99805.630805045497</v>
      </c>
      <c r="K13" s="13">
        <f t="shared" si="2"/>
        <v>8027306.9482876696</v>
      </c>
      <c r="L13" s="20">
        <f t="shared" si="5"/>
        <v>80.429399459112119</v>
      </c>
    </row>
    <row r="14" spans="1:13" x14ac:dyDescent="0.25">
      <c r="A14" s="16">
        <v>5</v>
      </c>
      <c r="B14" s="48">
        <v>2</v>
      </c>
      <c r="C14" s="47">
        <v>15868</v>
      </c>
      <c r="D14" s="47">
        <v>15455</v>
      </c>
      <c r="E14" s="17">
        <v>0.5</v>
      </c>
      <c r="F14" s="18">
        <f t="shared" si="3"/>
        <v>1.277016888548351E-4</v>
      </c>
      <c r="G14" s="18">
        <f t="shared" si="0"/>
        <v>1.2769353551476454E-4</v>
      </c>
      <c r="H14" s="13">
        <f t="shared" si="6"/>
        <v>99805.630805045497</v>
      </c>
      <c r="I14" s="13">
        <f t="shared" si="4"/>
        <v>12.744533861777555</v>
      </c>
      <c r="J14" s="13">
        <f t="shared" si="1"/>
        <v>99799.258538114605</v>
      </c>
      <c r="K14" s="13">
        <f t="shared" si="2"/>
        <v>7927501.3174826242</v>
      </c>
      <c r="L14" s="20">
        <f t="shared" si="5"/>
        <v>79.429399459112119</v>
      </c>
    </row>
    <row r="15" spans="1:13" x14ac:dyDescent="0.25">
      <c r="A15" s="16">
        <v>6</v>
      </c>
      <c r="B15" s="48">
        <v>2</v>
      </c>
      <c r="C15" s="47">
        <v>15775</v>
      </c>
      <c r="D15" s="47">
        <v>15771</v>
      </c>
      <c r="E15" s="17">
        <v>0.5</v>
      </c>
      <c r="F15" s="18">
        <f t="shared" si="3"/>
        <v>1.2679896024852597E-4</v>
      </c>
      <c r="G15" s="18">
        <f t="shared" si="0"/>
        <v>1.2679092177000128E-4</v>
      </c>
      <c r="H15" s="13">
        <f t="shared" si="6"/>
        <v>99792.886271183714</v>
      </c>
      <c r="I15" s="13">
        <f t="shared" si="4"/>
        <v>12.652832036412288</v>
      </c>
      <c r="J15" s="13">
        <f t="shared" si="1"/>
        <v>99786.559855165498</v>
      </c>
      <c r="K15" s="13">
        <f t="shared" si="2"/>
        <v>7827702.0589445094</v>
      </c>
      <c r="L15" s="20">
        <f t="shared" si="5"/>
        <v>78.439479520343767</v>
      </c>
    </row>
    <row r="16" spans="1:13" x14ac:dyDescent="0.25">
      <c r="A16" s="16">
        <v>7</v>
      </c>
      <c r="B16" s="48">
        <v>0</v>
      </c>
      <c r="C16" s="47">
        <v>16219</v>
      </c>
      <c r="D16" s="47">
        <v>15715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99780.233439147298</v>
      </c>
      <c r="I16" s="13">
        <f t="shared" si="4"/>
        <v>0</v>
      </c>
      <c r="J16" s="13">
        <f t="shared" si="1"/>
        <v>99780.233439147298</v>
      </c>
      <c r="K16" s="13">
        <f t="shared" si="2"/>
        <v>7727915.4990893435</v>
      </c>
      <c r="L16" s="20">
        <f t="shared" si="5"/>
        <v>77.449362791903539</v>
      </c>
    </row>
    <row r="17" spans="1:12" x14ac:dyDescent="0.25">
      <c r="A17" s="16">
        <v>8</v>
      </c>
      <c r="B17" s="48">
        <v>3</v>
      </c>
      <c r="C17" s="47">
        <v>15237</v>
      </c>
      <c r="D17" s="47">
        <v>16201</v>
      </c>
      <c r="E17" s="17">
        <v>0.5</v>
      </c>
      <c r="F17" s="18">
        <f t="shared" si="3"/>
        <v>1.9085183535848336E-4</v>
      </c>
      <c r="G17" s="18">
        <f t="shared" si="0"/>
        <v>1.9083362488470467E-4</v>
      </c>
      <c r="H17" s="13">
        <f t="shared" si="6"/>
        <v>99780.233439147298</v>
      </c>
      <c r="I17" s="13">
        <f t="shared" si="4"/>
        <v>19.041423639034502</v>
      </c>
      <c r="J17" s="13">
        <f t="shared" si="1"/>
        <v>99770.712727327773</v>
      </c>
      <c r="K17" s="13">
        <f t="shared" si="2"/>
        <v>7628135.265650196</v>
      </c>
      <c r="L17" s="20">
        <f t="shared" si="5"/>
        <v>76.449362791903525</v>
      </c>
    </row>
    <row r="18" spans="1:12" x14ac:dyDescent="0.25">
      <c r="A18" s="16">
        <v>9</v>
      </c>
      <c r="B18" s="48">
        <v>0</v>
      </c>
      <c r="C18" s="47">
        <v>14823</v>
      </c>
      <c r="D18" s="47">
        <v>15187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99761.192015508263</v>
      </c>
      <c r="I18" s="13">
        <f t="shared" si="4"/>
        <v>0</v>
      </c>
      <c r="J18" s="13">
        <f t="shared" si="1"/>
        <v>99761.192015508263</v>
      </c>
      <c r="K18" s="13">
        <f t="shared" si="2"/>
        <v>7528364.5529228682</v>
      </c>
      <c r="L18" s="20">
        <f t="shared" si="5"/>
        <v>75.463859250524536</v>
      </c>
    </row>
    <row r="19" spans="1:12" x14ac:dyDescent="0.25">
      <c r="A19" s="16">
        <v>10</v>
      </c>
      <c r="B19" s="48">
        <v>1</v>
      </c>
      <c r="C19" s="47">
        <v>14030</v>
      </c>
      <c r="D19" s="47">
        <v>14802</v>
      </c>
      <c r="E19" s="17">
        <v>0.5</v>
      </c>
      <c r="F19" s="18">
        <f t="shared" si="3"/>
        <v>6.9367369589345173E-5</v>
      </c>
      <c r="G19" s="18">
        <f t="shared" si="0"/>
        <v>6.9364963756806438E-5</v>
      </c>
      <c r="H19" s="13">
        <f t="shared" si="6"/>
        <v>99761.192015508263</v>
      </c>
      <c r="I19" s="13">
        <f t="shared" si="4"/>
        <v>6.9199314684915381</v>
      </c>
      <c r="J19" s="13">
        <f t="shared" si="1"/>
        <v>99757.732049774015</v>
      </c>
      <c r="K19" s="13">
        <f t="shared" si="2"/>
        <v>7428603.36090736</v>
      </c>
      <c r="L19" s="20">
        <f t="shared" si="5"/>
        <v>74.463859250524536</v>
      </c>
    </row>
    <row r="20" spans="1:12" x14ac:dyDescent="0.25">
      <c r="A20" s="16">
        <v>11</v>
      </c>
      <c r="B20" s="48">
        <v>1</v>
      </c>
      <c r="C20" s="47">
        <v>14251</v>
      </c>
      <c r="D20" s="47">
        <v>14062</v>
      </c>
      <c r="E20" s="17">
        <v>0.5</v>
      </c>
      <c r="F20" s="18">
        <f t="shared" si="3"/>
        <v>7.063892911383464E-5</v>
      </c>
      <c r="G20" s="18">
        <f t="shared" si="0"/>
        <v>7.0636434272797918E-5</v>
      </c>
      <c r="H20" s="13">
        <f t="shared" si="6"/>
        <v>99754.272084039767</v>
      </c>
      <c r="I20" s="13">
        <f t="shared" si="4"/>
        <v>7.0462860834950751</v>
      </c>
      <c r="J20" s="13">
        <f t="shared" si="1"/>
        <v>99750.748940998019</v>
      </c>
      <c r="K20" s="13">
        <f t="shared" si="2"/>
        <v>7328845.6288575856</v>
      </c>
      <c r="L20" s="20">
        <f t="shared" si="5"/>
        <v>73.468990106842426</v>
      </c>
    </row>
    <row r="21" spans="1:12" x14ac:dyDescent="0.25">
      <c r="A21" s="16">
        <v>12</v>
      </c>
      <c r="B21" s="48">
        <v>2</v>
      </c>
      <c r="C21" s="47">
        <v>13811</v>
      </c>
      <c r="D21" s="47">
        <v>14321</v>
      </c>
      <c r="E21" s="17">
        <v>0.5</v>
      </c>
      <c r="F21" s="18">
        <f t="shared" si="3"/>
        <v>1.4218683349921798E-4</v>
      </c>
      <c r="G21" s="18">
        <f t="shared" si="0"/>
        <v>1.4217672567000782E-4</v>
      </c>
      <c r="H21" s="13">
        <f t="shared" si="6"/>
        <v>99747.225797956271</v>
      </c>
      <c r="I21" s="13">
        <f t="shared" si="4"/>
        <v>14.181733958620356</v>
      </c>
      <c r="J21" s="13">
        <f t="shared" si="1"/>
        <v>99740.134930976958</v>
      </c>
      <c r="K21" s="13">
        <f t="shared" si="2"/>
        <v>7229094.8799165878</v>
      </c>
      <c r="L21" s="20">
        <f t="shared" si="5"/>
        <v>72.474144740220993</v>
      </c>
    </row>
    <row r="22" spans="1:12" x14ac:dyDescent="0.25">
      <c r="A22" s="16">
        <v>13</v>
      </c>
      <c r="B22" s="48">
        <v>2</v>
      </c>
      <c r="C22" s="47">
        <v>13045</v>
      </c>
      <c r="D22" s="47">
        <v>13836</v>
      </c>
      <c r="E22" s="17">
        <v>0.5</v>
      </c>
      <c r="F22" s="18">
        <f t="shared" si="3"/>
        <v>1.4880398794687698E-4</v>
      </c>
      <c r="G22" s="18">
        <f t="shared" si="0"/>
        <v>1.4879291745712906E-4</v>
      </c>
      <c r="H22" s="13">
        <f t="shared" si="6"/>
        <v>99733.044063997644</v>
      </c>
      <c r="I22" s="13">
        <f t="shared" si="4"/>
        <v>14.839570593162618</v>
      </c>
      <c r="J22" s="13">
        <f t="shared" si="1"/>
        <v>99725.624278701071</v>
      </c>
      <c r="K22" s="13">
        <f t="shared" si="2"/>
        <v>7129354.7449856112</v>
      </c>
      <c r="L22" s="20">
        <f t="shared" si="5"/>
        <v>71.484379243561236</v>
      </c>
    </row>
    <row r="23" spans="1:12" x14ac:dyDescent="0.25">
      <c r="A23" s="16">
        <v>14</v>
      </c>
      <c r="B23" s="48">
        <v>1</v>
      </c>
      <c r="C23" s="47">
        <v>12681</v>
      </c>
      <c r="D23" s="47">
        <v>13092</v>
      </c>
      <c r="E23" s="17">
        <v>0.5</v>
      </c>
      <c r="F23" s="18">
        <f t="shared" si="3"/>
        <v>7.7600589764482207E-5</v>
      </c>
      <c r="G23" s="18">
        <f t="shared" si="0"/>
        <v>7.7597578955536571E-5</v>
      </c>
      <c r="H23" s="13">
        <f t="shared" si="6"/>
        <v>99718.204493404482</v>
      </c>
      <c r="I23" s="13">
        <f t="shared" si="4"/>
        <v>7.7378912464812961</v>
      </c>
      <c r="J23" s="13">
        <f t="shared" si="1"/>
        <v>99714.335547781244</v>
      </c>
      <c r="K23" s="13">
        <f t="shared" si="2"/>
        <v>7029629.1207069103</v>
      </c>
      <c r="L23" s="20">
        <f t="shared" si="5"/>
        <v>70.494942788223398</v>
      </c>
    </row>
    <row r="24" spans="1:12" x14ac:dyDescent="0.25">
      <c r="A24" s="16">
        <v>15</v>
      </c>
      <c r="B24" s="48">
        <v>0</v>
      </c>
      <c r="C24" s="47">
        <v>12572</v>
      </c>
      <c r="D24" s="47">
        <v>12713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99710.466602158005</v>
      </c>
      <c r="I24" s="13">
        <f t="shared" si="4"/>
        <v>0</v>
      </c>
      <c r="J24" s="13">
        <f t="shared" si="1"/>
        <v>99710.466602158005</v>
      </c>
      <c r="K24" s="13">
        <f t="shared" si="2"/>
        <v>6929914.7851591287</v>
      </c>
      <c r="L24" s="20">
        <f t="shared" si="5"/>
        <v>69.500374647822042</v>
      </c>
    </row>
    <row r="25" spans="1:12" x14ac:dyDescent="0.25">
      <c r="A25" s="16">
        <v>16</v>
      </c>
      <c r="B25" s="48">
        <v>2</v>
      </c>
      <c r="C25" s="47">
        <v>11854</v>
      </c>
      <c r="D25" s="47">
        <v>12605</v>
      </c>
      <c r="E25" s="17">
        <v>0.5</v>
      </c>
      <c r="F25" s="18">
        <f t="shared" si="3"/>
        <v>1.6353898360521691E-4</v>
      </c>
      <c r="G25" s="18">
        <f t="shared" si="0"/>
        <v>1.6352561219901067E-4</v>
      </c>
      <c r="H25" s="13">
        <f t="shared" si="6"/>
        <v>99710.466602158005</v>
      </c>
      <c r="I25" s="13">
        <f t="shared" si="4"/>
        <v>16.305215093766897</v>
      </c>
      <c r="J25" s="13">
        <f t="shared" si="1"/>
        <v>99702.313994611119</v>
      </c>
      <c r="K25" s="13">
        <f t="shared" si="2"/>
        <v>6830204.3185569709</v>
      </c>
      <c r="L25" s="20">
        <f t="shared" si="5"/>
        <v>68.500374647822042</v>
      </c>
    </row>
    <row r="26" spans="1:12" x14ac:dyDescent="0.25">
      <c r="A26" s="16">
        <v>17</v>
      </c>
      <c r="B26" s="48">
        <v>1</v>
      </c>
      <c r="C26" s="47">
        <v>11267</v>
      </c>
      <c r="D26" s="47">
        <v>11967</v>
      </c>
      <c r="E26" s="17">
        <v>0.5</v>
      </c>
      <c r="F26" s="18">
        <f t="shared" si="3"/>
        <v>8.6080743737625891E-5</v>
      </c>
      <c r="G26" s="18">
        <f t="shared" si="0"/>
        <v>8.6077038949860125E-5</v>
      </c>
      <c r="H26" s="13">
        <f t="shared" si="6"/>
        <v>99694.161387064232</v>
      </c>
      <c r="I26" s="13">
        <f t="shared" si="4"/>
        <v>8.5813782127879694</v>
      </c>
      <c r="J26" s="13">
        <f t="shared" si="1"/>
        <v>99689.870697957842</v>
      </c>
      <c r="K26" s="13">
        <f t="shared" si="2"/>
        <v>6730502.0045623602</v>
      </c>
      <c r="L26" s="20">
        <f t="shared" si="5"/>
        <v>67.511496269386072</v>
      </c>
    </row>
    <row r="27" spans="1:12" x14ac:dyDescent="0.25">
      <c r="A27" s="16">
        <v>18</v>
      </c>
      <c r="B27" s="48">
        <v>1</v>
      </c>
      <c r="C27" s="47">
        <v>11189</v>
      </c>
      <c r="D27" s="47">
        <v>11516</v>
      </c>
      <c r="E27" s="17">
        <v>0.5</v>
      </c>
      <c r="F27" s="18">
        <f t="shared" si="3"/>
        <v>8.8086324598106149E-5</v>
      </c>
      <c r="G27" s="18">
        <f t="shared" si="0"/>
        <v>8.8082445168677896E-5</v>
      </c>
      <c r="H27" s="13">
        <f t="shared" si="6"/>
        <v>99685.580008851452</v>
      </c>
      <c r="I27" s="13">
        <f t="shared" si="4"/>
        <v>8.7805496352375112</v>
      </c>
      <c r="J27" s="13">
        <f t="shared" si="1"/>
        <v>99681.189734033833</v>
      </c>
      <c r="K27" s="13">
        <f t="shared" si="2"/>
        <v>6630812.1338644028</v>
      </c>
      <c r="L27" s="20">
        <f t="shared" si="5"/>
        <v>66.517264917108662</v>
      </c>
    </row>
    <row r="28" spans="1:12" x14ac:dyDescent="0.25">
      <c r="A28" s="16">
        <v>19</v>
      </c>
      <c r="B28" s="48">
        <v>4</v>
      </c>
      <c r="C28" s="47">
        <v>11356</v>
      </c>
      <c r="D28" s="47">
        <v>11457</v>
      </c>
      <c r="E28" s="17">
        <v>0.5</v>
      </c>
      <c r="F28" s="18">
        <f t="shared" si="3"/>
        <v>3.5067724543023715E-4</v>
      </c>
      <c r="G28" s="18">
        <f t="shared" si="0"/>
        <v>3.506157689442083E-4</v>
      </c>
      <c r="H28" s="13">
        <f t="shared" si="6"/>
        <v>99676.799459216214</v>
      </c>
      <c r="I28" s="13">
        <f t="shared" si="4"/>
        <v>34.948257688290738</v>
      </c>
      <c r="J28" s="13">
        <f t="shared" si="1"/>
        <v>99659.32533037207</v>
      </c>
      <c r="K28" s="13">
        <f t="shared" si="2"/>
        <v>6531130.9441303685</v>
      </c>
      <c r="L28" s="20">
        <f t="shared" si="5"/>
        <v>65.523080391467104</v>
      </c>
    </row>
    <row r="29" spans="1:12" x14ac:dyDescent="0.25">
      <c r="A29" s="16">
        <v>20</v>
      </c>
      <c r="B29" s="48">
        <v>2</v>
      </c>
      <c r="C29" s="47">
        <v>11401</v>
      </c>
      <c r="D29" s="47">
        <v>11623</v>
      </c>
      <c r="E29" s="17">
        <v>0.5</v>
      </c>
      <c r="F29" s="18">
        <f t="shared" si="3"/>
        <v>1.7373175816539263E-4</v>
      </c>
      <c r="G29" s="18">
        <f t="shared" si="0"/>
        <v>1.7371666811430555E-4</v>
      </c>
      <c r="H29" s="13">
        <f t="shared" si="6"/>
        <v>99641.851201527927</v>
      </c>
      <c r="I29" s="13">
        <f t="shared" si="4"/>
        <v>17.309450395470844</v>
      </c>
      <c r="J29" s="13">
        <f t="shared" si="1"/>
        <v>99633.19647633018</v>
      </c>
      <c r="K29" s="13">
        <f t="shared" si="2"/>
        <v>6431471.6187999966</v>
      </c>
      <c r="L29" s="20">
        <f t="shared" si="5"/>
        <v>64.5458865049807</v>
      </c>
    </row>
    <row r="30" spans="1:12" x14ac:dyDescent="0.25">
      <c r="A30" s="16">
        <v>21</v>
      </c>
      <c r="B30" s="48">
        <v>0</v>
      </c>
      <c r="C30" s="47">
        <v>11736</v>
      </c>
      <c r="D30" s="47">
        <v>11643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99624.541751132449</v>
      </c>
      <c r="I30" s="13">
        <f t="shared" si="4"/>
        <v>0</v>
      </c>
      <c r="J30" s="13">
        <f t="shared" si="1"/>
        <v>99624.541751132449</v>
      </c>
      <c r="K30" s="13">
        <f t="shared" si="2"/>
        <v>6331838.4223236665</v>
      </c>
      <c r="L30" s="20">
        <f t="shared" si="5"/>
        <v>63.557014276070099</v>
      </c>
    </row>
    <row r="31" spans="1:12" x14ac:dyDescent="0.25">
      <c r="A31" s="16">
        <v>22</v>
      </c>
      <c r="B31" s="48">
        <v>6</v>
      </c>
      <c r="C31" s="47">
        <v>12245</v>
      </c>
      <c r="D31" s="47">
        <v>11964</v>
      </c>
      <c r="E31" s="17">
        <v>0.5</v>
      </c>
      <c r="F31" s="18">
        <f t="shared" si="3"/>
        <v>4.9568342352017847E-4</v>
      </c>
      <c r="G31" s="18">
        <f t="shared" si="0"/>
        <v>4.9556060293206694E-4</v>
      </c>
      <c r="H31" s="13">
        <f t="shared" si="6"/>
        <v>99624.541751132449</v>
      </c>
      <c r="I31" s="13">
        <f t="shared" si="4"/>
        <v>49.369997977022074</v>
      </c>
      <c r="J31" s="13">
        <f t="shared" si="1"/>
        <v>99599.85675214394</v>
      </c>
      <c r="K31" s="13">
        <f t="shared" si="2"/>
        <v>6232213.8805725342</v>
      </c>
      <c r="L31" s="20">
        <f t="shared" si="5"/>
        <v>62.557014276070099</v>
      </c>
    </row>
    <row r="32" spans="1:12" x14ac:dyDescent="0.25">
      <c r="A32" s="16">
        <v>23</v>
      </c>
      <c r="B32" s="48">
        <v>2</v>
      </c>
      <c r="C32" s="47">
        <v>12825</v>
      </c>
      <c r="D32" s="47">
        <v>12507</v>
      </c>
      <c r="E32" s="17">
        <v>0.5</v>
      </c>
      <c r="F32" s="18">
        <f t="shared" si="3"/>
        <v>1.5790304752881732E-4</v>
      </c>
      <c r="G32" s="18">
        <f t="shared" si="0"/>
        <v>1.5789058182679404E-4</v>
      </c>
      <c r="H32" s="13">
        <f t="shared" si="6"/>
        <v>99575.171753155431</v>
      </c>
      <c r="I32" s="13">
        <f t="shared" si="4"/>
        <v>15.721981803608658</v>
      </c>
      <c r="J32" s="13">
        <f t="shared" si="1"/>
        <v>99567.310762253619</v>
      </c>
      <c r="K32" s="13">
        <f t="shared" si="2"/>
        <v>6132614.02382039</v>
      </c>
      <c r="L32" s="20">
        <f t="shared" si="5"/>
        <v>61.587782535017858</v>
      </c>
    </row>
    <row r="33" spans="1:12" x14ac:dyDescent="0.25">
      <c r="A33" s="16">
        <v>24</v>
      </c>
      <c r="B33" s="48">
        <v>3</v>
      </c>
      <c r="C33" s="47">
        <v>13104</v>
      </c>
      <c r="D33" s="47">
        <v>13095</v>
      </c>
      <c r="E33" s="17">
        <v>0.5</v>
      </c>
      <c r="F33" s="18">
        <f t="shared" si="3"/>
        <v>2.2901637467078896E-4</v>
      </c>
      <c r="G33" s="18">
        <f t="shared" si="0"/>
        <v>2.2899015342340277E-4</v>
      </c>
      <c r="H33" s="13">
        <f t="shared" si="6"/>
        <v>99559.449771351821</v>
      </c>
      <c r="I33" s="13">
        <f t="shared" si="4"/>
        <v>22.798133677891414</v>
      </c>
      <c r="J33" s="13">
        <f t="shared" si="1"/>
        <v>99548.050704512876</v>
      </c>
      <c r="K33" s="13">
        <f t="shared" si="2"/>
        <v>6033046.7130581364</v>
      </c>
      <c r="L33" s="20">
        <f t="shared" si="5"/>
        <v>60.597429243669268</v>
      </c>
    </row>
    <row r="34" spans="1:12" x14ac:dyDescent="0.25">
      <c r="A34" s="16">
        <v>25</v>
      </c>
      <c r="B34" s="48">
        <v>1</v>
      </c>
      <c r="C34" s="47">
        <v>13521</v>
      </c>
      <c r="D34" s="47">
        <v>13257</v>
      </c>
      <c r="E34" s="17">
        <v>0.5</v>
      </c>
      <c r="F34" s="18">
        <f t="shared" si="3"/>
        <v>7.468817686160281E-5</v>
      </c>
      <c r="G34" s="18">
        <f t="shared" si="0"/>
        <v>7.4685387803876177E-5</v>
      </c>
      <c r="H34" s="13">
        <f t="shared" si="6"/>
        <v>99536.651637673931</v>
      </c>
      <c r="I34" s="13">
        <f t="shared" si="4"/>
        <v>7.4339334282590039</v>
      </c>
      <c r="J34" s="13">
        <f t="shared" si="1"/>
        <v>99532.934670959803</v>
      </c>
      <c r="K34" s="13">
        <f t="shared" si="2"/>
        <v>5933498.6623536237</v>
      </c>
      <c r="L34" s="20">
        <f t="shared" si="5"/>
        <v>59.61119411523218</v>
      </c>
    </row>
    <row r="35" spans="1:12" x14ac:dyDescent="0.25">
      <c r="A35" s="16">
        <v>26</v>
      </c>
      <c r="B35" s="48">
        <v>5</v>
      </c>
      <c r="C35" s="47">
        <v>14057</v>
      </c>
      <c r="D35" s="47">
        <v>13664</v>
      </c>
      <c r="E35" s="17">
        <v>0.5</v>
      </c>
      <c r="F35" s="18">
        <f t="shared" si="3"/>
        <v>3.6073734713754915E-4</v>
      </c>
      <c r="G35" s="18">
        <f t="shared" si="0"/>
        <v>3.6067229315443983E-4</v>
      </c>
      <c r="H35" s="13">
        <f t="shared" si="6"/>
        <v>99529.217704245675</v>
      </c>
      <c r="I35" s="13">
        <f t="shared" si="4"/>
        <v>35.897431185257759</v>
      </c>
      <c r="J35" s="13">
        <f t="shared" si="1"/>
        <v>99511.268988653057</v>
      </c>
      <c r="K35" s="13">
        <f t="shared" si="2"/>
        <v>5833965.7276826641</v>
      </c>
      <c r="L35" s="20">
        <f t="shared" si="5"/>
        <v>58.615609187429605</v>
      </c>
    </row>
    <row r="36" spans="1:12" x14ac:dyDescent="0.25">
      <c r="A36" s="16">
        <v>27</v>
      </c>
      <c r="B36" s="48">
        <v>3</v>
      </c>
      <c r="C36" s="47">
        <v>14667</v>
      </c>
      <c r="D36" s="47">
        <v>14238</v>
      </c>
      <c r="E36" s="17">
        <v>0.5</v>
      </c>
      <c r="F36" s="18">
        <f t="shared" si="3"/>
        <v>2.075765438505449E-4</v>
      </c>
      <c r="G36" s="18">
        <f t="shared" si="0"/>
        <v>2.0755500207555005E-4</v>
      </c>
      <c r="H36" s="13">
        <f t="shared" si="6"/>
        <v>99493.320273060424</v>
      </c>
      <c r="I36" s="13">
        <f t="shared" si="4"/>
        <v>20.650336295778423</v>
      </c>
      <c r="J36" s="13">
        <f t="shared" si="1"/>
        <v>99482.995104912537</v>
      </c>
      <c r="K36" s="13">
        <f t="shared" si="2"/>
        <v>5734454.458694011</v>
      </c>
      <c r="L36" s="20">
        <f t="shared" si="5"/>
        <v>57.636577440131084</v>
      </c>
    </row>
    <row r="37" spans="1:12" x14ac:dyDescent="0.25">
      <c r="A37" s="16">
        <v>28</v>
      </c>
      <c r="B37" s="48">
        <v>3</v>
      </c>
      <c r="C37" s="47">
        <v>15925</v>
      </c>
      <c r="D37" s="47">
        <v>14775</v>
      </c>
      <c r="E37" s="17">
        <v>0.5</v>
      </c>
      <c r="F37" s="18">
        <f t="shared" si="3"/>
        <v>1.9543973941368078E-4</v>
      </c>
      <c r="G37" s="18">
        <f t="shared" si="0"/>
        <v>1.9542064293391528E-4</v>
      </c>
      <c r="H37" s="13">
        <f t="shared" si="6"/>
        <v>99472.669936764651</v>
      </c>
      <c r="I37" s="13">
        <f t="shared" si="4"/>
        <v>19.439013113395692</v>
      </c>
      <c r="J37" s="13">
        <f t="shared" si="1"/>
        <v>99462.950430207944</v>
      </c>
      <c r="K37" s="13">
        <f t="shared" si="2"/>
        <v>5634971.4635890983</v>
      </c>
      <c r="L37" s="20">
        <f t="shared" si="5"/>
        <v>56.64843888448236</v>
      </c>
    </row>
    <row r="38" spans="1:12" x14ac:dyDescent="0.25">
      <c r="A38" s="16">
        <v>29</v>
      </c>
      <c r="B38" s="48">
        <v>2</v>
      </c>
      <c r="C38" s="47">
        <v>16505</v>
      </c>
      <c r="D38" s="47">
        <v>16012</v>
      </c>
      <c r="E38" s="17">
        <v>0.5</v>
      </c>
      <c r="F38" s="18">
        <f t="shared" si="3"/>
        <v>1.2301257803610421E-4</v>
      </c>
      <c r="G38" s="18">
        <f t="shared" si="0"/>
        <v>1.2300501245425752E-4</v>
      </c>
      <c r="H38" s="13">
        <f t="shared" si="6"/>
        <v>99453.230923651252</v>
      </c>
      <c r="I38" s="13">
        <f t="shared" si="4"/>
        <v>12.233245908379871</v>
      </c>
      <c r="J38" s="13">
        <f t="shared" si="1"/>
        <v>99447.114300697052</v>
      </c>
      <c r="K38" s="13">
        <f t="shared" si="2"/>
        <v>5535508.5131588904</v>
      </c>
      <c r="L38" s="20">
        <f t="shared" si="5"/>
        <v>55.659413593193541</v>
      </c>
    </row>
    <row r="39" spans="1:12" x14ac:dyDescent="0.25">
      <c r="A39" s="16">
        <v>30</v>
      </c>
      <c r="B39" s="48">
        <v>4</v>
      </c>
      <c r="C39" s="47">
        <v>17436</v>
      </c>
      <c r="D39" s="47">
        <v>16489</v>
      </c>
      <c r="E39" s="17">
        <v>0.5</v>
      </c>
      <c r="F39" s="18">
        <f t="shared" si="3"/>
        <v>2.3581429624170965E-4</v>
      </c>
      <c r="G39" s="18">
        <f t="shared" si="0"/>
        <v>2.3578649532848006E-4</v>
      </c>
      <c r="H39" s="13">
        <f t="shared" si="6"/>
        <v>99440.997677742867</v>
      </c>
      <c r="I39" s="13">
        <f t="shared" si="4"/>
        <v>23.446844334402517</v>
      </c>
      <c r="J39" s="13">
        <f t="shared" si="1"/>
        <v>99429.274255575656</v>
      </c>
      <c r="K39" s="13">
        <f t="shared" si="2"/>
        <v>5436061.3988581933</v>
      </c>
      <c r="L39" s="20">
        <f t="shared" si="5"/>
        <v>54.666199312226993</v>
      </c>
    </row>
    <row r="40" spans="1:12" x14ac:dyDescent="0.25">
      <c r="A40" s="16">
        <v>31</v>
      </c>
      <c r="B40" s="48">
        <v>6</v>
      </c>
      <c r="C40" s="47">
        <v>18521</v>
      </c>
      <c r="D40" s="47">
        <v>17586</v>
      </c>
      <c r="E40" s="17">
        <v>0.5</v>
      </c>
      <c r="F40" s="18">
        <f t="shared" si="3"/>
        <v>3.323455285678677E-4</v>
      </c>
      <c r="G40" s="18">
        <f t="shared" si="0"/>
        <v>3.3229031096834933E-4</v>
      </c>
      <c r="H40" s="13">
        <f t="shared" si="6"/>
        <v>99417.550833408459</v>
      </c>
      <c r="I40" s="13">
        <f t="shared" si="4"/>
        <v>33.035488882144975</v>
      </c>
      <c r="J40" s="13">
        <f t="shared" si="1"/>
        <v>99401.033088967379</v>
      </c>
      <c r="K40" s="13">
        <f t="shared" si="2"/>
        <v>5336632.1246026177</v>
      </c>
      <c r="L40" s="20">
        <f t="shared" si="5"/>
        <v>53.678973982622857</v>
      </c>
    </row>
    <row r="41" spans="1:12" x14ac:dyDescent="0.25">
      <c r="A41" s="16">
        <v>32</v>
      </c>
      <c r="B41" s="48">
        <v>7</v>
      </c>
      <c r="C41" s="47">
        <v>19439</v>
      </c>
      <c r="D41" s="47">
        <v>18532</v>
      </c>
      <c r="E41" s="17">
        <v>0.5</v>
      </c>
      <c r="F41" s="18">
        <f t="shared" si="3"/>
        <v>3.6870243080245452E-4</v>
      </c>
      <c r="G41" s="18">
        <f t="shared" si="0"/>
        <v>3.686344725893939E-4</v>
      </c>
      <c r="H41" s="13">
        <f t="shared" si="6"/>
        <v>99384.515344526313</v>
      </c>
      <c r="I41" s="13">
        <f t="shared" si="4"/>
        <v>36.636558397581979</v>
      </c>
      <c r="J41" s="13">
        <f t="shared" si="1"/>
        <v>99366.19706532752</v>
      </c>
      <c r="K41" s="13">
        <f t="shared" si="2"/>
        <v>5237231.0915136505</v>
      </c>
      <c r="L41" s="20">
        <f t="shared" si="5"/>
        <v>52.696650714231161</v>
      </c>
    </row>
    <row r="42" spans="1:12" x14ac:dyDescent="0.25">
      <c r="A42" s="16">
        <v>33</v>
      </c>
      <c r="B42" s="48">
        <v>3</v>
      </c>
      <c r="C42" s="47">
        <v>20869</v>
      </c>
      <c r="D42" s="47">
        <v>19513</v>
      </c>
      <c r="E42" s="17">
        <v>0.5</v>
      </c>
      <c r="F42" s="18">
        <f t="shared" si="3"/>
        <v>1.4858105096330048E-4</v>
      </c>
      <c r="G42" s="18">
        <f t="shared" si="0"/>
        <v>1.4857001361891792E-4</v>
      </c>
      <c r="H42" s="13">
        <f t="shared" si="6"/>
        <v>99347.878786128727</v>
      </c>
      <c r="I42" s="13">
        <f t="shared" si="4"/>
        <v>14.760115704265752</v>
      </c>
      <c r="J42" s="13">
        <f t="shared" si="1"/>
        <v>99340.498728276594</v>
      </c>
      <c r="K42" s="13">
        <f t="shared" si="2"/>
        <v>5137864.8944483232</v>
      </c>
      <c r="L42" s="20">
        <f t="shared" si="5"/>
        <v>51.715899294728459</v>
      </c>
    </row>
    <row r="43" spans="1:12" x14ac:dyDescent="0.25">
      <c r="A43" s="16">
        <v>34</v>
      </c>
      <c r="B43" s="48">
        <v>5</v>
      </c>
      <c r="C43" s="47">
        <v>22483</v>
      </c>
      <c r="D43" s="47">
        <v>20931</v>
      </c>
      <c r="E43" s="17">
        <v>0.5</v>
      </c>
      <c r="F43" s="18">
        <f t="shared" si="3"/>
        <v>2.3034044317501266E-4</v>
      </c>
      <c r="G43" s="18">
        <f t="shared" si="0"/>
        <v>2.3031391787005687E-4</v>
      </c>
      <c r="H43" s="13">
        <f t="shared" si="6"/>
        <v>99333.118670424461</v>
      </c>
      <c r="I43" s="13">
        <f t="shared" si="4"/>
        <v>22.877799735236753</v>
      </c>
      <c r="J43" s="13">
        <f t="shared" si="1"/>
        <v>99321.679770556846</v>
      </c>
      <c r="K43" s="13">
        <f t="shared" si="2"/>
        <v>5038524.3957200469</v>
      </c>
      <c r="L43" s="20">
        <f t="shared" si="5"/>
        <v>50.723509572243223</v>
      </c>
    </row>
    <row r="44" spans="1:12" x14ac:dyDescent="0.25">
      <c r="A44" s="16">
        <v>35</v>
      </c>
      <c r="B44" s="48">
        <v>3</v>
      </c>
      <c r="C44" s="47">
        <v>23491</v>
      </c>
      <c r="D44" s="47">
        <v>22495</v>
      </c>
      <c r="E44" s="17">
        <v>0.5</v>
      </c>
      <c r="F44" s="18">
        <f t="shared" si="3"/>
        <v>1.304744922367677E-4</v>
      </c>
      <c r="G44" s="18">
        <f t="shared" si="0"/>
        <v>1.3046598099545543E-4</v>
      </c>
      <c r="H44" s="13">
        <f t="shared" si="6"/>
        <v>99310.240870689231</v>
      </c>
      <c r="I44" s="13">
        <f t="shared" si="4"/>
        <v>12.956607998089442</v>
      </c>
      <c r="J44" s="13">
        <f t="shared" si="1"/>
        <v>99303.762566690188</v>
      </c>
      <c r="K44" s="13">
        <f t="shared" si="2"/>
        <v>4939202.7159494897</v>
      </c>
      <c r="L44" s="20">
        <f t="shared" si="5"/>
        <v>49.73507941019669</v>
      </c>
    </row>
    <row r="45" spans="1:12" x14ac:dyDescent="0.25">
      <c r="A45" s="16">
        <v>36</v>
      </c>
      <c r="B45" s="48">
        <v>11</v>
      </c>
      <c r="C45" s="47">
        <v>25031</v>
      </c>
      <c r="D45" s="47">
        <v>23417</v>
      </c>
      <c r="E45" s="17">
        <v>0.5</v>
      </c>
      <c r="F45" s="18">
        <f t="shared" si="3"/>
        <v>4.5409511228533685E-4</v>
      </c>
      <c r="G45" s="18">
        <f t="shared" si="0"/>
        <v>4.5399203450339457E-4</v>
      </c>
      <c r="H45" s="13">
        <f t="shared" si="6"/>
        <v>99297.284262691144</v>
      </c>
      <c r="I45" s="13">
        <f t="shared" si="4"/>
        <v>45.080176103081058</v>
      </c>
      <c r="J45" s="13">
        <f t="shared" si="1"/>
        <v>99274.744174639607</v>
      </c>
      <c r="K45" s="13">
        <f t="shared" si="2"/>
        <v>4839898.9533827994</v>
      </c>
      <c r="L45" s="20">
        <f t="shared" si="5"/>
        <v>48.741503751289294</v>
      </c>
    </row>
    <row r="46" spans="1:12" x14ac:dyDescent="0.25">
      <c r="A46" s="16">
        <v>37</v>
      </c>
      <c r="B46" s="48">
        <v>13</v>
      </c>
      <c r="C46" s="47">
        <v>26589</v>
      </c>
      <c r="D46" s="47">
        <v>24893</v>
      </c>
      <c r="E46" s="17">
        <v>0.5</v>
      </c>
      <c r="F46" s="18">
        <f t="shared" si="3"/>
        <v>5.0503088458101863E-4</v>
      </c>
      <c r="G46" s="18">
        <f t="shared" si="0"/>
        <v>5.0490338867851246E-4</v>
      </c>
      <c r="H46" s="13">
        <f t="shared" si="6"/>
        <v>99252.20408658807</v>
      </c>
      <c r="I46" s="13">
        <f t="shared" si="4"/>
        <v>50.112774177129616</v>
      </c>
      <c r="J46" s="13">
        <f t="shared" si="1"/>
        <v>99227.147699499503</v>
      </c>
      <c r="K46" s="13">
        <f t="shared" si="2"/>
        <v>4740624.2092081597</v>
      </c>
      <c r="L46" s="20">
        <f t="shared" si="5"/>
        <v>47.763414957237806</v>
      </c>
    </row>
    <row r="47" spans="1:12" x14ac:dyDescent="0.25">
      <c r="A47" s="16">
        <v>38</v>
      </c>
      <c r="B47" s="48">
        <v>14</v>
      </c>
      <c r="C47" s="47">
        <v>26526</v>
      </c>
      <c r="D47" s="47">
        <v>26408</v>
      </c>
      <c r="E47" s="17">
        <v>0.5</v>
      </c>
      <c r="F47" s="18">
        <f t="shared" si="3"/>
        <v>5.2896059243586358E-4</v>
      </c>
      <c r="G47" s="18">
        <f t="shared" si="0"/>
        <v>5.2882072977260709E-4</v>
      </c>
      <c r="H47" s="13">
        <f t="shared" si="6"/>
        <v>99202.091312410936</v>
      </c>
      <c r="I47" s="13">
        <f t="shared" si="4"/>
        <v>52.460122322797957</v>
      </c>
      <c r="J47" s="13">
        <f t="shared" si="1"/>
        <v>99175.861251249546</v>
      </c>
      <c r="K47" s="13">
        <f t="shared" si="2"/>
        <v>4641397.0615086602</v>
      </c>
      <c r="L47" s="20">
        <f t="shared" si="5"/>
        <v>46.787290470437753</v>
      </c>
    </row>
    <row r="48" spans="1:12" x14ac:dyDescent="0.25">
      <c r="A48" s="16">
        <v>39</v>
      </c>
      <c r="B48" s="48">
        <v>14</v>
      </c>
      <c r="C48" s="47">
        <v>26884</v>
      </c>
      <c r="D48" s="47">
        <v>26466</v>
      </c>
      <c r="E48" s="17">
        <v>0.5</v>
      </c>
      <c r="F48" s="18">
        <f t="shared" si="3"/>
        <v>5.2483598875351447E-4</v>
      </c>
      <c r="G48" s="18">
        <f t="shared" si="0"/>
        <v>5.2469829847837492E-4</v>
      </c>
      <c r="H48" s="13">
        <f t="shared" si="6"/>
        <v>99149.631190088141</v>
      </c>
      <c r="I48" s="13">
        <f t="shared" si="4"/>
        <v>52.023642780197662</v>
      </c>
      <c r="J48" s="13">
        <f t="shared" si="1"/>
        <v>99123.61936869804</v>
      </c>
      <c r="K48" s="13">
        <f t="shared" si="2"/>
        <v>4542221.2002574103</v>
      </c>
      <c r="L48" s="20">
        <f t="shared" si="5"/>
        <v>45.811781100316288</v>
      </c>
    </row>
    <row r="49" spans="1:12" x14ac:dyDescent="0.25">
      <c r="A49" s="16">
        <v>40</v>
      </c>
      <c r="B49" s="48">
        <v>16</v>
      </c>
      <c r="C49" s="47">
        <v>26801</v>
      </c>
      <c r="D49" s="47">
        <v>26768</v>
      </c>
      <c r="E49" s="17">
        <v>0.5</v>
      </c>
      <c r="F49" s="18">
        <f t="shared" si="3"/>
        <v>5.9736041367208651E-4</v>
      </c>
      <c r="G49" s="18">
        <f t="shared" si="0"/>
        <v>5.9718204721470559E-4</v>
      </c>
      <c r="H49" s="13">
        <f t="shared" si="6"/>
        <v>99097.60754730794</v>
      </c>
      <c r="I49" s="13">
        <f t="shared" si="4"/>
        <v>59.179312149180817</v>
      </c>
      <c r="J49" s="13">
        <f t="shared" si="1"/>
        <v>99068.01789123335</v>
      </c>
      <c r="K49" s="13">
        <f t="shared" si="2"/>
        <v>4443097.5808887118</v>
      </c>
      <c r="L49" s="20">
        <f t="shared" si="5"/>
        <v>44.835568596019165</v>
      </c>
    </row>
    <row r="50" spans="1:12" x14ac:dyDescent="0.25">
      <c r="A50" s="16">
        <v>41</v>
      </c>
      <c r="B50" s="48">
        <v>14</v>
      </c>
      <c r="C50" s="47">
        <v>25742</v>
      </c>
      <c r="D50" s="47">
        <v>26593</v>
      </c>
      <c r="E50" s="17">
        <v>0.5</v>
      </c>
      <c r="F50" s="18">
        <f t="shared" si="3"/>
        <v>5.3501480844559085E-4</v>
      </c>
      <c r="G50" s="18">
        <f t="shared" si="0"/>
        <v>5.3487172629849652E-4</v>
      </c>
      <c r="H50" s="13">
        <f t="shared" si="6"/>
        <v>99038.428235158761</v>
      </c>
      <c r="I50" s="13">
        <f t="shared" si="4"/>
        <v>52.972855080029127</v>
      </c>
      <c r="J50" s="13">
        <f t="shared" si="1"/>
        <v>99011.941807618743</v>
      </c>
      <c r="K50" s="13">
        <f t="shared" si="2"/>
        <v>4344029.5629974781</v>
      </c>
      <c r="L50" s="20">
        <f t="shared" si="5"/>
        <v>43.862060822319698</v>
      </c>
    </row>
    <row r="51" spans="1:12" x14ac:dyDescent="0.25">
      <c r="A51" s="16">
        <v>42</v>
      </c>
      <c r="B51" s="48">
        <v>18</v>
      </c>
      <c r="C51" s="47">
        <v>24185</v>
      </c>
      <c r="D51" s="47">
        <v>25615</v>
      </c>
      <c r="E51" s="17">
        <v>0.5</v>
      </c>
      <c r="F51" s="18">
        <f t="shared" si="3"/>
        <v>7.2289156626506026E-4</v>
      </c>
      <c r="G51" s="18">
        <f t="shared" si="0"/>
        <v>7.2263037456341093E-4</v>
      </c>
      <c r="H51" s="13">
        <f t="shared" si="6"/>
        <v>98985.455380078725</v>
      </c>
      <c r="I51" s="13">
        <f t="shared" si="4"/>
        <v>71.52989669763609</v>
      </c>
      <c r="J51" s="13">
        <f t="shared" si="1"/>
        <v>98949.690431729905</v>
      </c>
      <c r="K51" s="13">
        <f t="shared" si="2"/>
        <v>4245017.6211898597</v>
      </c>
      <c r="L51" s="20">
        <f t="shared" si="5"/>
        <v>42.885266374641432</v>
      </c>
    </row>
    <row r="52" spans="1:12" x14ac:dyDescent="0.25">
      <c r="A52" s="16">
        <v>43</v>
      </c>
      <c r="B52" s="48">
        <v>19</v>
      </c>
      <c r="C52" s="47">
        <v>23330</v>
      </c>
      <c r="D52" s="47">
        <v>24075</v>
      </c>
      <c r="E52" s="17">
        <v>0.5</v>
      </c>
      <c r="F52" s="18">
        <f t="shared" si="3"/>
        <v>8.0160320641282565E-4</v>
      </c>
      <c r="G52" s="18">
        <f t="shared" si="0"/>
        <v>8.0128205128205125E-4</v>
      </c>
      <c r="H52" s="13">
        <f t="shared" si="6"/>
        <v>98913.925483381085</v>
      </c>
      <c r="I52" s="13">
        <f t="shared" si="4"/>
        <v>79.257953111683562</v>
      </c>
      <c r="J52" s="13">
        <f t="shared" si="1"/>
        <v>98874.296506825252</v>
      </c>
      <c r="K52" s="13">
        <f t="shared" si="2"/>
        <v>4146067.9307581293</v>
      </c>
      <c r="L52" s="20">
        <f t="shared" si="5"/>
        <v>41.915917404923199</v>
      </c>
    </row>
    <row r="53" spans="1:12" x14ac:dyDescent="0.25">
      <c r="A53" s="16">
        <v>44</v>
      </c>
      <c r="B53" s="48">
        <v>17</v>
      </c>
      <c r="C53" s="47">
        <v>22908</v>
      </c>
      <c r="D53" s="47">
        <v>23224</v>
      </c>
      <c r="E53" s="17">
        <v>0.5</v>
      </c>
      <c r="F53" s="18">
        <f t="shared" si="3"/>
        <v>7.3701552067978839E-4</v>
      </c>
      <c r="G53" s="18">
        <f t="shared" si="0"/>
        <v>7.3674402478926949E-4</v>
      </c>
      <c r="H53" s="13">
        <f t="shared" si="6"/>
        <v>98834.667530269406</v>
      </c>
      <c r="I53" s="13">
        <f t="shared" si="4"/>
        <v>72.815850744960017</v>
      </c>
      <c r="J53" s="13">
        <f t="shared" si="1"/>
        <v>98798.259604896928</v>
      </c>
      <c r="K53" s="13">
        <f t="shared" si="2"/>
        <v>4047193.634251304</v>
      </c>
      <c r="L53" s="20">
        <f t="shared" si="5"/>
        <v>40.949129848712225</v>
      </c>
    </row>
    <row r="54" spans="1:12" x14ac:dyDescent="0.25">
      <c r="A54" s="16">
        <v>45</v>
      </c>
      <c r="B54" s="48">
        <v>30</v>
      </c>
      <c r="C54" s="47">
        <v>21654</v>
      </c>
      <c r="D54" s="47">
        <v>22770</v>
      </c>
      <c r="E54" s="17">
        <v>0.5</v>
      </c>
      <c r="F54" s="18">
        <f t="shared" si="3"/>
        <v>1.350621285791464E-3</v>
      </c>
      <c r="G54" s="18">
        <f t="shared" si="0"/>
        <v>1.3497098123903359E-3</v>
      </c>
      <c r="H54" s="13">
        <f t="shared" si="6"/>
        <v>98761.85167952445</v>
      </c>
      <c r="I54" s="13">
        <f t="shared" si="4"/>
        <v>133.29984030169314</v>
      </c>
      <c r="J54" s="13">
        <f t="shared" si="1"/>
        <v>98695.201759373595</v>
      </c>
      <c r="K54" s="13">
        <f t="shared" si="2"/>
        <v>3948395.3746464071</v>
      </c>
      <c r="L54" s="20">
        <f t="shared" si="5"/>
        <v>39.978952475077968</v>
      </c>
    </row>
    <row r="55" spans="1:12" x14ac:dyDescent="0.25">
      <c r="A55" s="16">
        <v>46</v>
      </c>
      <c r="B55" s="48">
        <v>20</v>
      </c>
      <c r="C55" s="47">
        <v>21003</v>
      </c>
      <c r="D55" s="47">
        <v>21524</v>
      </c>
      <c r="E55" s="17">
        <v>0.5</v>
      </c>
      <c r="F55" s="18">
        <f t="shared" si="3"/>
        <v>9.405789263291556E-4</v>
      </c>
      <c r="G55" s="18">
        <f t="shared" si="0"/>
        <v>9.4013678990293099E-4</v>
      </c>
      <c r="H55" s="13">
        <f t="shared" si="6"/>
        <v>98628.551839222753</v>
      </c>
      <c r="I55" s="13">
        <f t="shared" si="4"/>
        <v>92.724330118901705</v>
      </c>
      <c r="J55" s="13">
        <f t="shared" si="1"/>
        <v>98582.18967416331</v>
      </c>
      <c r="K55" s="13">
        <f t="shared" si="2"/>
        <v>3849700.1728870333</v>
      </c>
      <c r="L55" s="20">
        <f t="shared" si="5"/>
        <v>39.032309621280262</v>
      </c>
    </row>
    <row r="56" spans="1:12" x14ac:dyDescent="0.25">
      <c r="A56" s="16">
        <v>47</v>
      </c>
      <c r="B56" s="48">
        <v>23</v>
      </c>
      <c r="C56" s="47">
        <v>20590</v>
      </c>
      <c r="D56" s="47">
        <v>20939</v>
      </c>
      <c r="E56" s="17">
        <v>0.5</v>
      </c>
      <c r="F56" s="18">
        <f t="shared" si="3"/>
        <v>1.1076597076741554E-3</v>
      </c>
      <c r="G56" s="18">
        <f t="shared" si="0"/>
        <v>1.1070465922217944E-3</v>
      </c>
      <c r="H56" s="13">
        <f t="shared" si="6"/>
        <v>98535.827509103852</v>
      </c>
      <c r="I56" s="13">
        <f t="shared" si="4"/>
        <v>109.08375205570796</v>
      </c>
      <c r="J56" s="13">
        <f t="shared" si="1"/>
        <v>98481.285633075997</v>
      </c>
      <c r="K56" s="13">
        <f t="shared" si="2"/>
        <v>3751117.9832128701</v>
      </c>
      <c r="L56" s="20">
        <f t="shared" si="5"/>
        <v>38.068569352262244</v>
      </c>
    </row>
    <row r="57" spans="1:12" x14ac:dyDescent="0.25">
      <c r="A57" s="16">
        <v>48</v>
      </c>
      <c r="B57" s="48">
        <v>39</v>
      </c>
      <c r="C57" s="47">
        <v>19928</v>
      </c>
      <c r="D57" s="47">
        <v>20541</v>
      </c>
      <c r="E57" s="17">
        <v>0.5</v>
      </c>
      <c r="F57" s="18">
        <f t="shared" si="3"/>
        <v>1.9274012206874397E-3</v>
      </c>
      <c r="G57" s="18">
        <f t="shared" si="0"/>
        <v>1.925545571245186E-3</v>
      </c>
      <c r="H57" s="13">
        <f t="shared" si="6"/>
        <v>98426.743757048142</v>
      </c>
      <c r="I57" s="13">
        <f t="shared" si="4"/>
        <v>189.52518053346881</v>
      </c>
      <c r="J57" s="13">
        <f t="shared" si="1"/>
        <v>98331.981166781407</v>
      </c>
      <c r="K57" s="13">
        <f t="shared" si="2"/>
        <v>3652636.6975797941</v>
      </c>
      <c r="L57" s="20">
        <f t="shared" si="5"/>
        <v>37.110205602206932</v>
      </c>
    </row>
    <row r="58" spans="1:12" x14ac:dyDescent="0.25">
      <c r="A58" s="16">
        <v>49</v>
      </c>
      <c r="B58" s="48">
        <v>29</v>
      </c>
      <c r="C58" s="47">
        <v>18625</v>
      </c>
      <c r="D58" s="47">
        <v>19860</v>
      </c>
      <c r="E58" s="17">
        <v>0.5</v>
      </c>
      <c r="F58" s="18">
        <f t="shared" si="3"/>
        <v>1.5070806807847214E-3</v>
      </c>
      <c r="G58" s="18">
        <f t="shared" si="0"/>
        <v>1.5059458898063042E-3</v>
      </c>
      <c r="H58" s="13">
        <f t="shared" si="6"/>
        <v>98237.218576514671</v>
      </c>
      <c r="I58" s="13">
        <f t="shared" si="4"/>
        <v>147.9399355413058</v>
      </c>
      <c r="J58" s="13">
        <f t="shared" si="1"/>
        <v>98163.248608744019</v>
      </c>
      <c r="K58" s="13">
        <f t="shared" si="2"/>
        <v>3554304.7164130127</v>
      </c>
      <c r="L58" s="20">
        <f t="shared" si="5"/>
        <v>36.180836223947523</v>
      </c>
    </row>
    <row r="59" spans="1:12" x14ac:dyDescent="0.25">
      <c r="A59" s="16">
        <v>50</v>
      </c>
      <c r="B59" s="48">
        <v>40</v>
      </c>
      <c r="C59" s="47">
        <v>17901</v>
      </c>
      <c r="D59" s="47">
        <v>18545</v>
      </c>
      <c r="E59" s="17">
        <v>0.5</v>
      </c>
      <c r="F59" s="18">
        <f t="shared" si="3"/>
        <v>2.1950282609888602E-3</v>
      </c>
      <c r="G59" s="18">
        <f t="shared" si="0"/>
        <v>2.1926218275502931E-3</v>
      </c>
      <c r="H59" s="13">
        <f t="shared" si="6"/>
        <v>98089.278640973367</v>
      </c>
      <c r="I59" s="13">
        <f t="shared" si="4"/>
        <v>215.07269339686096</v>
      </c>
      <c r="J59" s="13">
        <f t="shared" si="1"/>
        <v>97981.74229427494</v>
      </c>
      <c r="K59" s="13">
        <f t="shared" si="2"/>
        <v>3456141.4678042685</v>
      </c>
      <c r="L59" s="20">
        <f t="shared" si="5"/>
        <v>35.234650674254077</v>
      </c>
    </row>
    <row r="60" spans="1:12" x14ac:dyDescent="0.25">
      <c r="A60" s="16">
        <v>51</v>
      </c>
      <c r="B60" s="48">
        <v>46</v>
      </c>
      <c r="C60" s="47">
        <v>17839</v>
      </c>
      <c r="D60" s="47">
        <v>17814</v>
      </c>
      <c r="E60" s="17">
        <v>0.5</v>
      </c>
      <c r="F60" s="18">
        <f t="shared" si="3"/>
        <v>2.5804280144728353E-3</v>
      </c>
      <c r="G60" s="18">
        <f t="shared" si="0"/>
        <v>2.5771030000840359E-3</v>
      </c>
      <c r="H60" s="13">
        <f t="shared" si="6"/>
        <v>97874.205947576513</v>
      </c>
      <c r="I60" s="13">
        <f t="shared" si="4"/>
        <v>252.23190977834221</v>
      </c>
      <c r="J60" s="13">
        <f t="shared" si="1"/>
        <v>97748.089992687339</v>
      </c>
      <c r="K60" s="13">
        <f t="shared" si="2"/>
        <v>3358159.7255099937</v>
      </c>
      <c r="L60" s="20">
        <f t="shared" si="5"/>
        <v>34.310977984421093</v>
      </c>
    </row>
    <row r="61" spans="1:12" x14ac:dyDescent="0.25">
      <c r="A61" s="16">
        <v>52</v>
      </c>
      <c r="B61" s="48">
        <v>42</v>
      </c>
      <c r="C61" s="47">
        <v>17027</v>
      </c>
      <c r="D61" s="47">
        <v>17772</v>
      </c>
      <c r="E61" s="17">
        <v>0.5</v>
      </c>
      <c r="F61" s="18">
        <f t="shared" si="3"/>
        <v>2.4138624673122793E-3</v>
      </c>
      <c r="G61" s="18">
        <f t="shared" si="0"/>
        <v>2.4109526133004218E-3</v>
      </c>
      <c r="H61" s="13">
        <f t="shared" si="6"/>
        <v>97621.974037798165</v>
      </c>
      <c r="I61" s="13">
        <f t="shared" si="4"/>
        <v>235.36195342197541</v>
      </c>
      <c r="J61" s="13">
        <f t="shared" si="1"/>
        <v>97504.29306108717</v>
      </c>
      <c r="K61" s="13">
        <f t="shared" si="2"/>
        <v>3260411.6355173062</v>
      </c>
      <c r="L61" s="20">
        <f t="shared" si="5"/>
        <v>33.398337491668734</v>
      </c>
    </row>
    <row r="62" spans="1:12" x14ac:dyDescent="0.25">
      <c r="A62" s="16">
        <v>53</v>
      </c>
      <c r="B62" s="48">
        <v>35</v>
      </c>
      <c r="C62" s="47">
        <v>16187</v>
      </c>
      <c r="D62" s="47">
        <v>16874</v>
      </c>
      <c r="E62" s="17">
        <v>0.5</v>
      </c>
      <c r="F62" s="18">
        <f t="shared" si="3"/>
        <v>2.1172983273343212E-3</v>
      </c>
      <c r="G62" s="18">
        <f t="shared" si="0"/>
        <v>2.115059221658206E-3</v>
      </c>
      <c r="H62" s="13">
        <f t="shared" si="6"/>
        <v>97386.612084376189</v>
      </c>
      <c r="I62" s="13">
        <f t="shared" si="4"/>
        <v>205.97845195511033</v>
      </c>
      <c r="J62" s="13">
        <f t="shared" si="1"/>
        <v>97283.622858398638</v>
      </c>
      <c r="K62" s="13">
        <f t="shared" si="2"/>
        <v>3162907.3424562188</v>
      </c>
      <c r="L62" s="20">
        <f t="shared" si="5"/>
        <v>32.477845514492913</v>
      </c>
    </row>
    <row r="63" spans="1:12" x14ac:dyDescent="0.25">
      <c r="A63" s="16">
        <v>54</v>
      </c>
      <c r="B63" s="48">
        <v>38</v>
      </c>
      <c r="C63" s="47">
        <v>15676</v>
      </c>
      <c r="D63" s="47">
        <v>16150</v>
      </c>
      <c r="E63" s="17">
        <v>0.5</v>
      </c>
      <c r="F63" s="18">
        <f t="shared" si="3"/>
        <v>2.387984666624772E-3</v>
      </c>
      <c r="G63" s="18">
        <f t="shared" si="0"/>
        <v>2.3851368315340195E-3</v>
      </c>
      <c r="H63" s="13">
        <f t="shared" si="6"/>
        <v>97180.633632421086</v>
      </c>
      <c r="I63" s="13">
        <f t="shared" si="4"/>
        <v>231.78910858850119</v>
      </c>
      <c r="J63" s="13">
        <f t="shared" si="1"/>
        <v>97064.739078126833</v>
      </c>
      <c r="K63" s="13">
        <f t="shared" si="2"/>
        <v>3065623.7195978202</v>
      </c>
      <c r="L63" s="20">
        <f t="shared" si="5"/>
        <v>31.545623906850889</v>
      </c>
    </row>
    <row r="64" spans="1:12" x14ac:dyDescent="0.25">
      <c r="A64" s="16">
        <v>55</v>
      </c>
      <c r="B64" s="48">
        <v>62</v>
      </c>
      <c r="C64" s="47">
        <v>15938</v>
      </c>
      <c r="D64" s="47">
        <v>15576</v>
      </c>
      <c r="E64" s="17">
        <v>0.5</v>
      </c>
      <c r="F64" s="18">
        <f t="shared" si="3"/>
        <v>3.9347591546614203E-3</v>
      </c>
      <c r="G64" s="18">
        <f t="shared" si="0"/>
        <v>3.9270331897643777E-3</v>
      </c>
      <c r="H64" s="13">
        <f t="shared" si="6"/>
        <v>96948.84452383258</v>
      </c>
      <c r="I64" s="13">
        <f t="shared" si="4"/>
        <v>380.72133015439698</v>
      </c>
      <c r="J64" s="13">
        <f t="shared" si="1"/>
        <v>96758.483858755382</v>
      </c>
      <c r="K64" s="13">
        <f t="shared" si="2"/>
        <v>2968558.9805196933</v>
      </c>
      <c r="L64" s="20">
        <f t="shared" si="5"/>
        <v>30.619849004904264</v>
      </c>
    </row>
    <row r="65" spans="1:12" x14ac:dyDescent="0.25">
      <c r="A65" s="16">
        <v>56</v>
      </c>
      <c r="B65" s="48">
        <v>59</v>
      </c>
      <c r="C65" s="47">
        <v>15545</v>
      </c>
      <c r="D65" s="47">
        <v>15857</v>
      </c>
      <c r="E65" s="17">
        <v>0.5</v>
      </c>
      <c r="F65" s="18">
        <f t="shared" si="3"/>
        <v>3.7577224380612698E-3</v>
      </c>
      <c r="G65" s="18">
        <f t="shared" si="0"/>
        <v>3.7506754394329486E-3</v>
      </c>
      <c r="H65" s="13">
        <f t="shared" si="6"/>
        <v>96568.123193678184</v>
      </c>
      <c r="I65" s="13">
        <f t="shared" si="4"/>
        <v>362.19568789466405</v>
      </c>
      <c r="J65" s="13">
        <f t="shared" si="1"/>
        <v>96387.025349730844</v>
      </c>
      <c r="K65" s="13">
        <f t="shared" si="2"/>
        <v>2871800.496660938</v>
      </c>
      <c r="L65" s="20">
        <f t="shared" si="5"/>
        <v>29.738596978852126</v>
      </c>
    </row>
    <row r="66" spans="1:12" x14ac:dyDescent="0.25">
      <c r="A66" s="16">
        <v>57</v>
      </c>
      <c r="B66" s="48">
        <v>55</v>
      </c>
      <c r="C66" s="47">
        <v>15412</v>
      </c>
      <c r="D66" s="47">
        <v>15436</v>
      </c>
      <c r="E66" s="17">
        <v>0.5</v>
      </c>
      <c r="F66" s="18">
        <f t="shared" si="3"/>
        <v>3.5658713692946057E-3</v>
      </c>
      <c r="G66" s="18">
        <f t="shared" si="0"/>
        <v>3.5595249652137333E-3</v>
      </c>
      <c r="H66" s="13">
        <f t="shared" si="6"/>
        <v>96205.927505783518</v>
      </c>
      <c r="I66" s="13">
        <f t="shared" si="4"/>
        <v>342.44740075837905</v>
      </c>
      <c r="J66" s="13">
        <f t="shared" si="1"/>
        <v>96034.703805404337</v>
      </c>
      <c r="K66" s="13">
        <f t="shared" si="2"/>
        <v>2775413.4713112074</v>
      </c>
      <c r="L66" s="20">
        <f t="shared" si="5"/>
        <v>28.848674330844744</v>
      </c>
    </row>
    <row r="67" spans="1:12" x14ac:dyDescent="0.25">
      <c r="A67" s="16">
        <v>58</v>
      </c>
      <c r="B67" s="48">
        <v>55</v>
      </c>
      <c r="C67" s="47">
        <v>15603</v>
      </c>
      <c r="D67" s="47">
        <v>15308</v>
      </c>
      <c r="E67" s="17">
        <v>0.5</v>
      </c>
      <c r="F67" s="18">
        <f t="shared" si="3"/>
        <v>3.5586037332988258E-3</v>
      </c>
      <c r="G67" s="18">
        <f t="shared" si="0"/>
        <v>3.5522831492604792E-3</v>
      </c>
      <c r="H67" s="13">
        <f t="shared" si="6"/>
        <v>95863.480105025141</v>
      </c>
      <c r="I67" s="13">
        <f t="shared" si="4"/>
        <v>340.53422500654801</v>
      </c>
      <c r="J67" s="13">
        <f t="shared" si="1"/>
        <v>95693.212992521876</v>
      </c>
      <c r="K67" s="13">
        <f t="shared" si="2"/>
        <v>2679378.7675058031</v>
      </c>
      <c r="L67" s="20">
        <f t="shared" si="5"/>
        <v>27.949942611830455</v>
      </c>
    </row>
    <row r="68" spans="1:12" x14ac:dyDescent="0.25">
      <c r="A68" s="16">
        <v>59</v>
      </c>
      <c r="B68" s="48">
        <v>75</v>
      </c>
      <c r="C68" s="47">
        <v>14843</v>
      </c>
      <c r="D68" s="47">
        <v>15480</v>
      </c>
      <c r="E68" s="17">
        <v>0.5</v>
      </c>
      <c r="F68" s="18">
        <f t="shared" si="3"/>
        <v>4.9467400982752367E-3</v>
      </c>
      <c r="G68" s="18">
        <f t="shared" si="0"/>
        <v>4.9345351667872883E-3</v>
      </c>
      <c r="H68" s="13">
        <f t="shared" si="6"/>
        <v>95522.945880018597</v>
      </c>
      <c r="I68" s="13">
        <f t="shared" si="4"/>
        <v>471.36133568007068</v>
      </c>
      <c r="J68" s="13">
        <f t="shared" si="1"/>
        <v>95287.26521217855</v>
      </c>
      <c r="K68" s="13">
        <f t="shared" si="2"/>
        <v>2583685.5545132812</v>
      </c>
      <c r="L68" s="20">
        <f t="shared" si="5"/>
        <v>27.047800198273976</v>
      </c>
    </row>
    <row r="69" spans="1:12" x14ac:dyDescent="0.25">
      <c r="A69" s="16">
        <v>60</v>
      </c>
      <c r="B69" s="48">
        <v>70</v>
      </c>
      <c r="C69" s="47">
        <v>14651</v>
      </c>
      <c r="D69" s="47">
        <v>14785</v>
      </c>
      <c r="E69" s="17">
        <v>0.5</v>
      </c>
      <c r="F69" s="18">
        <f t="shared" si="3"/>
        <v>4.7560809892648456E-3</v>
      </c>
      <c r="G69" s="18">
        <f t="shared" si="0"/>
        <v>4.7447976682708599E-3</v>
      </c>
      <c r="H69" s="13">
        <f t="shared" si="6"/>
        <v>95051.584544338519</v>
      </c>
      <c r="I69" s="13">
        <f t="shared" si="4"/>
        <v>451.00053671142791</v>
      </c>
      <c r="J69" s="13">
        <f t="shared" si="1"/>
        <v>94826.084275982808</v>
      </c>
      <c r="K69" s="13">
        <f t="shared" si="2"/>
        <v>2488398.2893011025</v>
      </c>
      <c r="L69" s="20">
        <f t="shared" si="5"/>
        <v>26.179450886905986</v>
      </c>
    </row>
    <row r="70" spans="1:12" x14ac:dyDescent="0.25">
      <c r="A70" s="16">
        <v>61</v>
      </c>
      <c r="B70" s="48">
        <v>65</v>
      </c>
      <c r="C70" s="47">
        <v>14353</v>
      </c>
      <c r="D70" s="47">
        <v>14555</v>
      </c>
      <c r="E70" s="17">
        <v>0.5</v>
      </c>
      <c r="F70" s="18">
        <f t="shared" si="3"/>
        <v>4.4970250449702506E-3</v>
      </c>
      <c r="G70" s="18">
        <f t="shared" si="0"/>
        <v>4.4869361129327304E-3</v>
      </c>
      <c r="H70" s="13">
        <f t="shared" si="6"/>
        <v>94600.584007627098</v>
      </c>
      <c r="I70" s="13">
        <f t="shared" si="4"/>
        <v>424.46677668834855</v>
      </c>
      <c r="J70" s="13">
        <f t="shared" si="1"/>
        <v>94388.350619282923</v>
      </c>
      <c r="K70" s="13">
        <f t="shared" si="2"/>
        <v>2393572.2050251197</v>
      </c>
      <c r="L70" s="20">
        <f t="shared" si="5"/>
        <v>25.301875565928217</v>
      </c>
    </row>
    <row r="71" spans="1:12" x14ac:dyDescent="0.25">
      <c r="A71" s="16">
        <v>62</v>
      </c>
      <c r="B71" s="48">
        <v>69</v>
      </c>
      <c r="C71" s="47">
        <v>15177</v>
      </c>
      <c r="D71" s="47">
        <v>14265</v>
      </c>
      <c r="E71" s="17">
        <v>0.5</v>
      </c>
      <c r="F71" s="18">
        <f t="shared" si="3"/>
        <v>4.6871815773384959E-3</v>
      </c>
      <c r="G71" s="18">
        <f t="shared" si="0"/>
        <v>4.6762224255362406E-3</v>
      </c>
      <c r="H71" s="13">
        <f t="shared" si="6"/>
        <v>94176.117230938748</v>
      </c>
      <c r="I71" s="13">
        <f t="shared" si="4"/>
        <v>440.38847134524576</v>
      </c>
      <c r="J71" s="13">
        <f t="shared" si="1"/>
        <v>93955.922995266126</v>
      </c>
      <c r="K71" s="13">
        <f t="shared" si="2"/>
        <v>2299183.8544058367</v>
      </c>
      <c r="L71" s="20">
        <f t="shared" si="5"/>
        <v>24.413661573748854</v>
      </c>
    </row>
    <row r="72" spans="1:12" x14ac:dyDescent="0.25">
      <c r="A72" s="16">
        <v>63</v>
      </c>
      <c r="B72" s="48">
        <v>85</v>
      </c>
      <c r="C72" s="47">
        <v>15049</v>
      </c>
      <c r="D72" s="47">
        <v>15048</v>
      </c>
      <c r="E72" s="17">
        <v>0.5</v>
      </c>
      <c r="F72" s="18">
        <f t="shared" si="3"/>
        <v>5.6484034953649866E-3</v>
      </c>
      <c r="G72" s="18">
        <f t="shared" si="0"/>
        <v>5.6324961897819895E-3</v>
      </c>
      <c r="H72" s="13">
        <f t="shared" si="6"/>
        <v>93735.728759593505</v>
      </c>
      <c r="I72" s="13">
        <f t="shared" si="4"/>
        <v>527.96613508484847</v>
      </c>
      <c r="J72" s="13">
        <f t="shared" si="1"/>
        <v>93471.745692051089</v>
      </c>
      <c r="K72" s="13">
        <f t="shared" si="2"/>
        <v>2205227.9314105706</v>
      </c>
      <c r="L72" s="20">
        <f t="shared" si="5"/>
        <v>23.526012552442804</v>
      </c>
    </row>
    <row r="73" spans="1:12" x14ac:dyDescent="0.25">
      <c r="A73" s="16">
        <v>64</v>
      </c>
      <c r="B73" s="48">
        <v>102</v>
      </c>
      <c r="C73" s="47">
        <v>14181</v>
      </c>
      <c r="D73" s="47">
        <v>14946</v>
      </c>
      <c r="E73" s="17">
        <v>0.5</v>
      </c>
      <c r="F73" s="18">
        <f t="shared" si="3"/>
        <v>7.0038108971057778E-3</v>
      </c>
      <c r="G73" s="18">
        <f t="shared" ref="G73:G108" si="7">F73/((1+(1-E73)*F73))</f>
        <v>6.9793698039618173E-3</v>
      </c>
      <c r="H73" s="13">
        <f t="shared" si="6"/>
        <v>93207.762624508658</v>
      </c>
      <c r="I73" s="13">
        <f t="shared" si="4"/>
        <v>650.5314439563366</v>
      </c>
      <c r="J73" s="13">
        <f t="shared" ref="J73:J108" si="8">H74+I73*E73</f>
        <v>92882.496902530489</v>
      </c>
      <c r="K73" s="13">
        <f t="shared" ref="K73:K97" si="9">K74+J73</f>
        <v>2111756.1857185196</v>
      </c>
      <c r="L73" s="20">
        <f t="shared" si="5"/>
        <v>22.656441118813429</v>
      </c>
    </row>
    <row r="74" spans="1:12" x14ac:dyDescent="0.25">
      <c r="A74" s="16">
        <v>65</v>
      </c>
      <c r="B74" s="48">
        <v>113</v>
      </c>
      <c r="C74" s="47">
        <v>14097</v>
      </c>
      <c r="D74" s="47">
        <v>14051</v>
      </c>
      <c r="E74" s="17">
        <v>0.5</v>
      </c>
      <c r="F74" s="18">
        <f t="shared" ref="F74:F108" si="10">B74/((C74+D74)/2)</f>
        <v>8.0289896262611907E-3</v>
      </c>
      <c r="G74" s="18">
        <f t="shared" si="7"/>
        <v>7.9968861682176845E-3</v>
      </c>
      <c r="H74" s="13">
        <f t="shared" si="6"/>
        <v>92557.23118055232</v>
      </c>
      <c r="I74" s="13">
        <f t="shared" ref="I74:I108" si="11">H74*G74</f>
        <v>740.16964179628542</v>
      </c>
      <c r="J74" s="13">
        <f t="shared" si="8"/>
        <v>92187.146359654187</v>
      </c>
      <c r="K74" s="13">
        <f t="shared" si="9"/>
        <v>2018873.6888159891</v>
      </c>
      <c r="L74" s="20">
        <f t="shared" ref="L74:L108" si="12">K74/H74</f>
        <v>21.812165976289329</v>
      </c>
    </row>
    <row r="75" spans="1:12" x14ac:dyDescent="0.25">
      <c r="A75" s="16">
        <v>66</v>
      </c>
      <c r="B75" s="48">
        <v>125</v>
      </c>
      <c r="C75" s="47">
        <v>14756</v>
      </c>
      <c r="D75" s="47">
        <v>14017</v>
      </c>
      <c r="E75" s="17">
        <v>0.5</v>
      </c>
      <c r="F75" s="18">
        <f t="shared" si="10"/>
        <v>8.6887012129426896E-3</v>
      </c>
      <c r="G75" s="18">
        <f t="shared" si="7"/>
        <v>8.6511177244099936E-3</v>
      </c>
      <c r="H75" s="13">
        <f t="shared" ref="H75:H108" si="13">H74-I74</f>
        <v>91817.061538756039</v>
      </c>
      <c r="I75" s="13">
        <f t="shared" si="11"/>
        <v>794.32020848117554</v>
      </c>
      <c r="J75" s="13">
        <f t="shared" si="8"/>
        <v>91419.901434515443</v>
      </c>
      <c r="K75" s="13">
        <f t="shared" si="9"/>
        <v>1926686.5424563349</v>
      </c>
      <c r="L75" s="20">
        <f t="shared" si="12"/>
        <v>20.98397084558276</v>
      </c>
    </row>
    <row r="76" spans="1:12" x14ac:dyDescent="0.25">
      <c r="A76" s="16">
        <v>67</v>
      </c>
      <c r="B76" s="48">
        <v>124</v>
      </c>
      <c r="C76" s="47">
        <v>15739</v>
      </c>
      <c r="D76" s="47">
        <v>14609</v>
      </c>
      <c r="E76" s="17">
        <v>0.5</v>
      </c>
      <c r="F76" s="18">
        <f t="shared" si="10"/>
        <v>8.1718729405562147E-3</v>
      </c>
      <c r="G76" s="18">
        <f t="shared" si="7"/>
        <v>8.1386190601207675E-3</v>
      </c>
      <c r="H76" s="13">
        <f t="shared" si="13"/>
        <v>91022.741330274861</v>
      </c>
      <c r="I76" s="13">
        <f t="shared" si="11"/>
        <v>740.79941749501734</v>
      </c>
      <c r="J76" s="13">
        <f t="shared" si="8"/>
        <v>90652.341621527361</v>
      </c>
      <c r="K76" s="13">
        <f t="shared" si="9"/>
        <v>1835266.6410218196</v>
      </c>
      <c r="L76" s="20">
        <f t="shared" si="12"/>
        <v>20.162726525260076</v>
      </c>
    </row>
    <row r="77" spans="1:12" x14ac:dyDescent="0.25">
      <c r="A77" s="16">
        <v>68</v>
      </c>
      <c r="B77" s="48">
        <v>129</v>
      </c>
      <c r="C77" s="47">
        <v>13809</v>
      </c>
      <c r="D77" s="47">
        <v>15598</v>
      </c>
      <c r="E77" s="17">
        <v>0.5</v>
      </c>
      <c r="F77" s="18">
        <f t="shared" si="10"/>
        <v>8.773421294249668E-3</v>
      </c>
      <c r="G77" s="18">
        <f t="shared" si="7"/>
        <v>8.7351029252437686E-3</v>
      </c>
      <c r="H77" s="13">
        <f t="shared" si="13"/>
        <v>90281.941912779846</v>
      </c>
      <c r="I77" s="13">
        <f t="shared" si="11"/>
        <v>788.62205489901123</v>
      </c>
      <c r="J77" s="13">
        <f t="shared" si="8"/>
        <v>89887.630885330349</v>
      </c>
      <c r="K77" s="13">
        <f t="shared" si="9"/>
        <v>1744614.2994002921</v>
      </c>
      <c r="L77" s="20">
        <f t="shared" si="12"/>
        <v>19.324067055245003</v>
      </c>
    </row>
    <row r="78" spans="1:12" x14ac:dyDescent="0.25">
      <c r="A78" s="16">
        <v>69</v>
      </c>
      <c r="B78" s="48">
        <v>121</v>
      </c>
      <c r="C78" s="47">
        <v>12316</v>
      </c>
      <c r="D78" s="47">
        <v>13713</v>
      </c>
      <c r="E78" s="17">
        <v>0.5</v>
      </c>
      <c r="F78" s="18">
        <f t="shared" si="10"/>
        <v>9.2973222175266046E-3</v>
      </c>
      <c r="G78" s="18">
        <f t="shared" si="7"/>
        <v>9.2543021032504783E-3</v>
      </c>
      <c r="H78" s="13">
        <f t="shared" si="13"/>
        <v>89493.319857880837</v>
      </c>
      <c r="I78" s="13">
        <f t="shared" si="11"/>
        <v>828.19821818765445</v>
      </c>
      <c r="J78" s="13">
        <f t="shared" si="8"/>
        <v>89079.220748787018</v>
      </c>
      <c r="K78" s="13">
        <f t="shared" si="9"/>
        <v>1654726.6685149618</v>
      </c>
      <c r="L78" s="20">
        <f t="shared" si="12"/>
        <v>18.489946189757376</v>
      </c>
    </row>
    <row r="79" spans="1:12" x14ac:dyDescent="0.25">
      <c r="A79" s="16">
        <v>70</v>
      </c>
      <c r="B79" s="48">
        <v>143</v>
      </c>
      <c r="C79" s="47">
        <v>12921</v>
      </c>
      <c r="D79" s="47">
        <v>12199</v>
      </c>
      <c r="E79" s="17">
        <v>0.5</v>
      </c>
      <c r="F79" s="18">
        <f t="shared" si="10"/>
        <v>1.1385350318471337E-2</v>
      </c>
      <c r="G79" s="18">
        <f t="shared" si="7"/>
        <v>1.1320904088983889E-2</v>
      </c>
      <c r="H79" s="13">
        <f t="shared" si="13"/>
        <v>88665.121639693185</v>
      </c>
      <c r="I79" s="13">
        <f t="shared" si="11"/>
        <v>1003.7693381210565</v>
      </c>
      <c r="J79" s="13">
        <f t="shared" si="8"/>
        <v>88163.236970632657</v>
      </c>
      <c r="K79" s="13">
        <f t="shared" si="9"/>
        <v>1565647.4477661748</v>
      </c>
      <c r="L79" s="20">
        <f t="shared" si="12"/>
        <v>17.657985674778267</v>
      </c>
    </row>
    <row r="80" spans="1:12" x14ac:dyDescent="0.25">
      <c r="A80" s="16">
        <v>71</v>
      </c>
      <c r="B80" s="48">
        <v>153</v>
      </c>
      <c r="C80" s="47">
        <v>11905</v>
      </c>
      <c r="D80" s="47">
        <v>12782</v>
      </c>
      <c r="E80" s="17">
        <v>0.5</v>
      </c>
      <c r="F80" s="18">
        <f t="shared" si="10"/>
        <v>1.2395187750637988E-2</v>
      </c>
      <c r="G80" s="18">
        <f t="shared" si="7"/>
        <v>1.2318840579710146E-2</v>
      </c>
      <c r="H80" s="13">
        <f t="shared" si="13"/>
        <v>87661.352301572129</v>
      </c>
      <c r="I80" s="13">
        <f t="shared" si="11"/>
        <v>1079.8862240048741</v>
      </c>
      <c r="J80" s="13">
        <f t="shared" si="8"/>
        <v>87121.409189569691</v>
      </c>
      <c r="K80" s="13">
        <f t="shared" si="9"/>
        <v>1477484.2107955422</v>
      </c>
      <c r="L80" s="20">
        <f t="shared" si="12"/>
        <v>16.854453781555968</v>
      </c>
    </row>
    <row r="81" spans="1:12" x14ac:dyDescent="0.25">
      <c r="A81" s="16">
        <v>72</v>
      </c>
      <c r="B81" s="48">
        <v>161</v>
      </c>
      <c r="C81" s="47">
        <v>11236</v>
      </c>
      <c r="D81" s="47">
        <v>11763</v>
      </c>
      <c r="E81" s="17">
        <v>0.5</v>
      </c>
      <c r="F81" s="18">
        <f t="shared" si="10"/>
        <v>1.4000608722118352E-2</v>
      </c>
      <c r="G81" s="18">
        <f t="shared" si="7"/>
        <v>1.3903281519861831E-2</v>
      </c>
      <c r="H81" s="13">
        <f t="shared" si="13"/>
        <v>86581.466077567253</v>
      </c>
      <c r="I81" s="13">
        <f t="shared" si="11"/>
        <v>1203.7664972787848</v>
      </c>
      <c r="J81" s="13">
        <f t="shared" si="8"/>
        <v>85979.582828927858</v>
      </c>
      <c r="K81" s="13">
        <f t="shared" si="9"/>
        <v>1390362.8016059725</v>
      </c>
      <c r="L81" s="20">
        <f t="shared" si="12"/>
        <v>16.058434496366274</v>
      </c>
    </row>
    <row r="82" spans="1:12" x14ac:dyDescent="0.25">
      <c r="A82" s="16">
        <v>73</v>
      </c>
      <c r="B82" s="48">
        <v>158</v>
      </c>
      <c r="C82" s="47">
        <v>8624</v>
      </c>
      <c r="D82" s="47">
        <v>11100</v>
      </c>
      <c r="E82" s="17">
        <v>0.5</v>
      </c>
      <c r="F82" s="18">
        <f t="shared" si="10"/>
        <v>1.6021091056580814E-2</v>
      </c>
      <c r="G82" s="18">
        <f t="shared" si="7"/>
        <v>1.5893773262247259E-2</v>
      </c>
      <c r="H82" s="13">
        <f t="shared" si="13"/>
        <v>85377.699580288463</v>
      </c>
      <c r="I82" s="13">
        <f t="shared" si="11"/>
        <v>1356.9737987813678</v>
      </c>
      <c r="J82" s="13">
        <f t="shared" si="8"/>
        <v>84699.212680897777</v>
      </c>
      <c r="K82" s="13">
        <f t="shared" si="9"/>
        <v>1304383.2187770447</v>
      </c>
      <c r="L82" s="20">
        <f t="shared" si="12"/>
        <v>15.277797658982529</v>
      </c>
    </row>
    <row r="83" spans="1:12" x14ac:dyDescent="0.25">
      <c r="A83" s="16">
        <v>74</v>
      </c>
      <c r="B83" s="48">
        <v>128</v>
      </c>
      <c r="C83" s="47">
        <v>7358</v>
      </c>
      <c r="D83" s="47">
        <v>8489</v>
      </c>
      <c r="E83" s="17">
        <v>0.5</v>
      </c>
      <c r="F83" s="18">
        <f t="shared" si="10"/>
        <v>1.6154477188111315E-2</v>
      </c>
      <c r="G83" s="18">
        <f t="shared" si="7"/>
        <v>1.6025039123630673E-2</v>
      </c>
      <c r="H83" s="13">
        <f t="shared" si="13"/>
        <v>84020.725781507092</v>
      </c>
      <c r="I83" s="13">
        <f t="shared" si="11"/>
        <v>1346.4354178444955</v>
      </c>
      <c r="J83" s="13">
        <f t="shared" si="8"/>
        <v>83347.508072584853</v>
      </c>
      <c r="K83" s="13">
        <f t="shared" si="9"/>
        <v>1219684.006096147</v>
      </c>
      <c r="L83" s="20">
        <f t="shared" si="12"/>
        <v>14.516465964218066</v>
      </c>
    </row>
    <row r="84" spans="1:12" x14ac:dyDescent="0.25">
      <c r="A84" s="16">
        <v>75</v>
      </c>
      <c r="B84" s="48">
        <v>162</v>
      </c>
      <c r="C84" s="47">
        <v>9182</v>
      </c>
      <c r="D84" s="47">
        <v>7228</v>
      </c>
      <c r="E84" s="17">
        <v>0.5</v>
      </c>
      <c r="F84" s="18">
        <f t="shared" si="10"/>
        <v>1.9744058500914076E-2</v>
      </c>
      <c r="G84" s="18">
        <f t="shared" si="7"/>
        <v>1.9551049963794351E-2</v>
      </c>
      <c r="H84" s="13">
        <f t="shared" si="13"/>
        <v>82674.2903636626</v>
      </c>
      <c r="I84" s="13">
        <f t="shared" si="11"/>
        <v>1616.3691816212092</v>
      </c>
      <c r="J84" s="13">
        <f t="shared" si="8"/>
        <v>81866.105772851995</v>
      </c>
      <c r="K84" s="13">
        <f t="shared" si="9"/>
        <v>1136336.4980235621</v>
      </c>
      <c r="L84" s="20">
        <f t="shared" si="12"/>
        <v>13.744738455269648</v>
      </c>
    </row>
    <row r="85" spans="1:12" x14ac:dyDescent="0.25">
      <c r="A85" s="16">
        <v>76</v>
      </c>
      <c r="B85" s="48">
        <v>147</v>
      </c>
      <c r="C85" s="47">
        <v>5256</v>
      </c>
      <c r="D85" s="47">
        <v>9056</v>
      </c>
      <c r="E85" s="17">
        <v>0.5</v>
      </c>
      <c r="F85" s="18">
        <f t="shared" si="10"/>
        <v>2.0542202347680269E-2</v>
      </c>
      <c r="G85" s="18">
        <f t="shared" si="7"/>
        <v>2.0333356387025384E-2</v>
      </c>
      <c r="H85" s="13">
        <f t="shared" si="13"/>
        <v>81057.921182041391</v>
      </c>
      <c r="I85" s="13">
        <f t="shared" si="11"/>
        <v>1648.1795993858616</v>
      </c>
      <c r="J85" s="13">
        <f t="shared" si="8"/>
        <v>80233.83138234845</v>
      </c>
      <c r="K85" s="13">
        <f t="shared" si="9"/>
        <v>1054470.3922507102</v>
      </c>
      <c r="L85" s="20">
        <f t="shared" si="12"/>
        <v>13.008850669665719</v>
      </c>
    </row>
    <row r="86" spans="1:12" x14ac:dyDescent="0.25">
      <c r="A86" s="16">
        <v>77</v>
      </c>
      <c r="B86" s="48">
        <v>134</v>
      </c>
      <c r="C86" s="47">
        <v>5847</v>
      </c>
      <c r="D86" s="47">
        <v>5171</v>
      </c>
      <c r="E86" s="17">
        <v>0.5</v>
      </c>
      <c r="F86" s="18">
        <f t="shared" si="10"/>
        <v>2.4323833726629152E-2</v>
      </c>
      <c r="G86" s="18">
        <f t="shared" si="7"/>
        <v>2.4031563845050216E-2</v>
      </c>
      <c r="H86" s="13">
        <f t="shared" si="13"/>
        <v>79409.741582655523</v>
      </c>
      <c r="I86" s="13">
        <f t="shared" si="11"/>
        <v>1908.3402747625253</v>
      </c>
      <c r="J86" s="13">
        <f t="shared" si="8"/>
        <v>78455.571445274269</v>
      </c>
      <c r="K86" s="13">
        <f t="shared" si="9"/>
        <v>974236.56086836162</v>
      </c>
      <c r="L86" s="20">
        <f t="shared" si="12"/>
        <v>12.268476656032236</v>
      </c>
    </row>
    <row r="87" spans="1:12" x14ac:dyDescent="0.25">
      <c r="A87" s="16">
        <v>78</v>
      </c>
      <c r="B87" s="48">
        <v>169</v>
      </c>
      <c r="C87" s="47">
        <v>6234</v>
      </c>
      <c r="D87" s="47">
        <v>5717</v>
      </c>
      <c r="E87" s="17">
        <v>0.5</v>
      </c>
      <c r="F87" s="18">
        <f t="shared" si="10"/>
        <v>2.8282152121161409E-2</v>
      </c>
      <c r="G87" s="18">
        <f t="shared" si="7"/>
        <v>2.7887788778877889E-2</v>
      </c>
      <c r="H87" s="13">
        <f t="shared" si="13"/>
        <v>77501.401307893</v>
      </c>
      <c r="I87" s="13">
        <f t="shared" si="11"/>
        <v>2161.3427097415706</v>
      </c>
      <c r="J87" s="13">
        <f t="shared" si="8"/>
        <v>76420.729953022223</v>
      </c>
      <c r="K87" s="13">
        <f t="shared" si="9"/>
        <v>895780.98942308733</v>
      </c>
      <c r="L87" s="20">
        <f t="shared" si="12"/>
        <v>11.558255390304252</v>
      </c>
    </row>
    <row r="88" spans="1:12" x14ac:dyDescent="0.25">
      <c r="A88" s="16">
        <v>79</v>
      </c>
      <c r="B88" s="48">
        <v>193</v>
      </c>
      <c r="C88" s="47">
        <v>6116</v>
      </c>
      <c r="D88" s="47">
        <v>6088</v>
      </c>
      <c r="E88" s="17">
        <v>0.5</v>
      </c>
      <c r="F88" s="18">
        <f t="shared" si="10"/>
        <v>3.1628974106850213E-2</v>
      </c>
      <c r="G88" s="18">
        <f t="shared" si="7"/>
        <v>3.1136565298055981E-2</v>
      </c>
      <c r="H88" s="13">
        <f t="shared" si="13"/>
        <v>75340.05859815143</v>
      </c>
      <c r="I88" s="13">
        <f t="shared" si="11"/>
        <v>2345.8306541007059</v>
      </c>
      <c r="J88" s="13">
        <f t="shared" si="8"/>
        <v>74167.143271101086</v>
      </c>
      <c r="K88" s="13">
        <f t="shared" si="9"/>
        <v>819360.25947006512</v>
      </c>
      <c r="L88" s="20">
        <f t="shared" si="12"/>
        <v>10.875492728780134</v>
      </c>
    </row>
    <row r="89" spans="1:12" x14ac:dyDescent="0.25">
      <c r="A89" s="16">
        <v>80</v>
      </c>
      <c r="B89" s="48">
        <v>192</v>
      </c>
      <c r="C89" s="47">
        <v>5391</v>
      </c>
      <c r="D89" s="47">
        <v>5932</v>
      </c>
      <c r="E89" s="17">
        <v>0.5</v>
      </c>
      <c r="F89" s="18">
        <f t="shared" si="10"/>
        <v>3.3913273867349644E-2</v>
      </c>
      <c r="G89" s="18">
        <f t="shared" si="7"/>
        <v>3.3347807207989577E-2</v>
      </c>
      <c r="H89" s="13">
        <f t="shared" si="13"/>
        <v>72994.227944050726</v>
      </c>
      <c r="I89" s="13">
        <f t="shared" si="11"/>
        <v>2434.1974407742491</v>
      </c>
      <c r="J89" s="13">
        <f t="shared" si="8"/>
        <v>71777.129223663593</v>
      </c>
      <c r="K89" s="13">
        <f t="shared" si="9"/>
        <v>745193.11619896407</v>
      </c>
      <c r="L89" s="20">
        <f t="shared" si="12"/>
        <v>10.208932092139483</v>
      </c>
    </row>
    <row r="90" spans="1:12" x14ac:dyDescent="0.25">
      <c r="A90" s="16">
        <v>81</v>
      </c>
      <c r="B90" s="48">
        <v>208</v>
      </c>
      <c r="C90" s="47">
        <v>4809</v>
      </c>
      <c r="D90" s="47">
        <v>5230</v>
      </c>
      <c r="E90" s="17">
        <v>0.5</v>
      </c>
      <c r="F90" s="18">
        <f t="shared" si="10"/>
        <v>4.1438390277916126E-2</v>
      </c>
      <c r="G90" s="18">
        <f t="shared" si="7"/>
        <v>4.0597247975017077E-2</v>
      </c>
      <c r="H90" s="13">
        <f t="shared" si="13"/>
        <v>70560.030503276474</v>
      </c>
      <c r="I90" s="13">
        <f t="shared" si="11"/>
        <v>2864.5430554662839</v>
      </c>
      <c r="J90" s="13">
        <f t="shared" si="8"/>
        <v>69127.758975543329</v>
      </c>
      <c r="K90" s="13">
        <f t="shared" si="9"/>
        <v>673415.98697530048</v>
      </c>
      <c r="L90" s="20">
        <f t="shared" si="12"/>
        <v>9.5438732405881002</v>
      </c>
    </row>
    <row r="91" spans="1:12" x14ac:dyDescent="0.25">
      <c r="A91" s="16">
        <v>82</v>
      </c>
      <c r="B91" s="48">
        <v>205</v>
      </c>
      <c r="C91" s="47">
        <v>4625</v>
      </c>
      <c r="D91" s="47">
        <v>4618</v>
      </c>
      <c r="E91" s="17">
        <v>0.5</v>
      </c>
      <c r="F91" s="18">
        <f t="shared" si="10"/>
        <v>4.4357892459158284E-2</v>
      </c>
      <c r="G91" s="18">
        <f t="shared" si="7"/>
        <v>4.339542760372566E-2</v>
      </c>
      <c r="H91" s="13">
        <f t="shared" si="13"/>
        <v>67695.487447810185</v>
      </c>
      <c r="I91" s="13">
        <f t="shared" si="11"/>
        <v>2937.6746246403659</v>
      </c>
      <c r="J91" s="13">
        <f t="shared" si="8"/>
        <v>66226.65013549001</v>
      </c>
      <c r="K91" s="13">
        <f t="shared" si="9"/>
        <v>604288.22799975716</v>
      </c>
      <c r="L91" s="20">
        <f t="shared" si="12"/>
        <v>8.9265658728823389</v>
      </c>
    </row>
    <row r="92" spans="1:12" x14ac:dyDescent="0.25">
      <c r="A92" s="16">
        <v>83</v>
      </c>
      <c r="B92" s="48">
        <v>214</v>
      </c>
      <c r="C92" s="47">
        <v>4308</v>
      </c>
      <c r="D92" s="47">
        <v>4434</v>
      </c>
      <c r="E92" s="17">
        <v>0.5</v>
      </c>
      <c r="F92" s="18">
        <f t="shared" si="10"/>
        <v>4.8959048272706474E-2</v>
      </c>
      <c r="G92" s="18">
        <f t="shared" si="7"/>
        <v>4.7789191603394364E-2</v>
      </c>
      <c r="H92" s="13">
        <f t="shared" si="13"/>
        <v>64757.812823169821</v>
      </c>
      <c r="I92" s="13">
        <f t="shared" si="11"/>
        <v>3094.7235248232109</v>
      </c>
      <c r="J92" s="13">
        <f t="shared" si="8"/>
        <v>63210.45106075822</v>
      </c>
      <c r="K92" s="13">
        <f t="shared" si="9"/>
        <v>538061.57786426716</v>
      </c>
      <c r="L92" s="20">
        <f t="shared" si="12"/>
        <v>8.3088287637743239</v>
      </c>
    </row>
    <row r="93" spans="1:12" x14ac:dyDescent="0.25">
      <c r="A93" s="16">
        <v>84</v>
      </c>
      <c r="B93" s="48">
        <v>231</v>
      </c>
      <c r="C93" s="47">
        <v>3681</v>
      </c>
      <c r="D93" s="47">
        <v>4102</v>
      </c>
      <c r="E93" s="17">
        <v>0.5</v>
      </c>
      <c r="F93" s="18">
        <f t="shared" si="10"/>
        <v>5.936014390337916E-2</v>
      </c>
      <c r="G93" s="18">
        <f t="shared" si="7"/>
        <v>5.7649114050411773E-2</v>
      </c>
      <c r="H93" s="13">
        <f t="shared" si="13"/>
        <v>61663.089298346611</v>
      </c>
      <c r="I93" s="13">
        <f t="shared" si="11"/>
        <v>3554.8224676611094</v>
      </c>
      <c r="J93" s="13">
        <f t="shared" si="8"/>
        <v>59885.678064516062</v>
      </c>
      <c r="K93" s="13">
        <f t="shared" si="9"/>
        <v>474851.1268035089</v>
      </c>
      <c r="L93" s="20">
        <f t="shared" si="12"/>
        <v>7.7007352730256606</v>
      </c>
    </row>
    <row r="94" spans="1:12" x14ac:dyDescent="0.25">
      <c r="A94" s="16">
        <v>85</v>
      </c>
      <c r="B94" s="48">
        <v>236</v>
      </c>
      <c r="C94" s="47">
        <v>3324</v>
      </c>
      <c r="D94" s="47">
        <v>3437</v>
      </c>
      <c r="E94" s="17">
        <v>0.5</v>
      </c>
      <c r="F94" s="18">
        <f t="shared" si="10"/>
        <v>6.9812157964798102E-2</v>
      </c>
      <c r="G94" s="18">
        <f t="shared" si="7"/>
        <v>6.7457481777904824E-2</v>
      </c>
      <c r="H94" s="13">
        <f t="shared" si="13"/>
        <v>58108.266830685505</v>
      </c>
      <c r="I94" s="13">
        <f t="shared" si="11"/>
        <v>3919.8373508765985</v>
      </c>
      <c r="J94" s="13">
        <f t="shared" si="8"/>
        <v>56148.3481552472</v>
      </c>
      <c r="K94" s="13">
        <f t="shared" si="9"/>
        <v>414965.44873899285</v>
      </c>
      <c r="L94" s="20">
        <f t="shared" si="12"/>
        <v>7.1412463556710337</v>
      </c>
    </row>
    <row r="95" spans="1:12" x14ac:dyDescent="0.25">
      <c r="A95" s="16">
        <v>86</v>
      </c>
      <c r="B95" s="48">
        <v>246</v>
      </c>
      <c r="C95" s="47">
        <v>2979</v>
      </c>
      <c r="D95" s="47">
        <v>3105</v>
      </c>
      <c r="E95" s="17">
        <v>0.5</v>
      </c>
      <c r="F95" s="18">
        <f t="shared" si="10"/>
        <v>8.0867850098619326E-2</v>
      </c>
      <c r="G95" s="18">
        <f t="shared" si="7"/>
        <v>7.7725118483412306E-2</v>
      </c>
      <c r="H95" s="13">
        <f t="shared" si="13"/>
        <v>54188.429479808903</v>
      </c>
      <c r="I95" s="13">
        <f t="shared" si="11"/>
        <v>4211.8021017481797</v>
      </c>
      <c r="J95" s="13">
        <f t="shared" si="8"/>
        <v>52082.528428934813</v>
      </c>
      <c r="K95" s="13">
        <f t="shared" si="9"/>
        <v>358817.10058374563</v>
      </c>
      <c r="L95" s="20">
        <f t="shared" si="12"/>
        <v>6.6216552874529073</v>
      </c>
    </row>
    <row r="96" spans="1:12" x14ac:dyDescent="0.25">
      <c r="A96" s="16">
        <v>87</v>
      </c>
      <c r="B96" s="48">
        <v>239</v>
      </c>
      <c r="C96" s="47">
        <v>2640</v>
      </c>
      <c r="D96" s="47">
        <v>2760</v>
      </c>
      <c r="E96" s="17">
        <v>0.5</v>
      </c>
      <c r="F96" s="18">
        <f t="shared" si="10"/>
        <v>8.8518518518518524E-2</v>
      </c>
      <c r="G96" s="18">
        <f t="shared" si="7"/>
        <v>8.4766802624578835E-2</v>
      </c>
      <c r="H96" s="13">
        <f t="shared" si="13"/>
        <v>49976.627378060723</v>
      </c>
      <c r="I96" s="13">
        <f t="shared" si="11"/>
        <v>4236.3589087981964</v>
      </c>
      <c r="J96" s="13">
        <f t="shared" si="8"/>
        <v>47858.447923661624</v>
      </c>
      <c r="K96" s="13">
        <f t="shared" si="9"/>
        <v>306734.57215481083</v>
      </c>
      <c r="L96" s="20">
        <f t="shared" si="12"/>
        <v>6.1375604607017653</v>
      </c>
    </row>
    <row r="97" spans="1:12" x14ac:dyDescent="0.25">
      <c r="A97" s="16">
        <v>88</v>
      </c>
      <c r="B97" s="48">
        <v>227</v>
      </c>
      <c r="C97" s="47">
        <v>2230</v>
      </c>
      <c r="D97" s="47">
        <v>2425</v>
      </c>
      <c r="E97" s="17">
        <v>0.5</v>
      </c>
      <c r="F97" s="18">
        <f t="shared" si="10"/>
        <v>9.7529538131041885E-2</v>
      </c>
      <c r="G97" s="18">
        <f t="shared" si="7"/>
        <v>9.2994674313805814E-2</v>
      </c>
      <c r="H97" s="13">
        <f t="shared" si="13"/>
        <v>45740.268469262526</v>
      </c>
      <c r="I97" s="13">
        <f t="shared" si="11"/>
        <v>4253.6013693251098</v>
      </c>
      <c r="J97" s="13">
        <f t="shared" si="8"/>
        <v>43613.467784599976</v>
      </c>
      <c r="K97" s="13">
        <f t="shared" si="9"/>
        <v>258876.12423114921</v>
      </c>
      <c r="L97" s="20">
        <f t="shared" si="12"/>
        <v>5.659698399127544</v>
      </c>
    </row>
    <row r="98" spans="1:12" x14ac:dyDescent="0.25">
      <c r="A98" s="16">
        <v>89</v>
      </c>
      <c r="B98" s="48">
        <v>214</v>
      </c>
      <c r="C98" s="47">
        <v>1943</v>
      </c>
      <c r="D98" s="47">
        <v>2009</v>
      </c>
      <c r="E98" s="17">
        <v>0.5</v>
      </c>
      <c r="F98" s="18">
        <f t="shared" si="10"/>
        <v>0.1082995951417004</v>
      </c>
      <c r="G98" s="18">
        <f t="shared" si="7"/>
        <v>0.1027364378300528</v>
      </c>
      <c r="H98" s="13">
        <f t="shared" si="13"/>
        <v>41486.667099937418</v>
      </c>
      <c r="I98" s="13">
        <f t="shared" si="11"/>
        <v>4262.1923952888174</v>
      </c>
      <c r="J98" s="13">
        <f t="shared" si="8"/>
        <v>39355.57090229301</v>
      </c>
      <c r="K98" s="13">
        <f>K99+J98</f>
        <v>215262.65644654923</v>
      </c>
      <c r="L98" s="20">
        <f t="shared" si="12"/>
        <v>5.1887189666984348</v>
      </c>
    </row>
    <row r="99" spans="1:12" x14ac:dyDescent="0.25">
      <c r="A99" s="16">
        <v>90</v>
      </c>
      <c r="B99" s="48">
        <v>234</v>
      </c>
      <c r="C99" s="47">
        <v>1648</v>
      </c>
      <c r="D99" s="47">
        <v>1718</v>
      </c>
      <c r="E99" s="17">
        <v>0.5</v>
      </c>
      <c r="F99" s="22">
        <f t="shared" si="10"/>
        <v>0.13903743315508021</v>
      </c>
      <c r="G99" s="22">
        <f t="shared" si="7"/>
        <v>0.13</v>
      </c>
      <c r="H99" s="23">
        <f t="shared" si="13"/>
        <v>37224.474704648601</v>
      </c>
      <c r="I99" s="23">
        <f t="shared" si="11"/>
        <v>4839.1817116043185</v>
      </c>
      <c r="J99" s="23">
        <f t="shared" si="8"/>
        <v>34804.883848846446</v>
      </c>
      <c r="K99" s="23">
        <f t="shared" ref="K99:K108" si="14">K100+J99</f>
        <v>175907.08554425623</v>
      </c>
      <c r="L99" s="24">
        <f t="shared" si="12"/>
        <v>4.7255760340464636</v>
      </c>
    </row>
    <row r="100" spans="1:12" x14ac:dyDescent="0.25">
      <c r="A100" s="16">
        <v>91</v>
      </c>
      <c r="B100" s="48">
        <v>215</v>
      </c>
      <c r="C100" s="47">
        <v>1362</v>
      </c>
      <c r="D100" s="47">
        <v>1396</v>
      </c>
      <c r="E100" s="17">
        <v>0.5</v>
      </c>
      <c r="F100" s="22">
        <f t="shared" si="10"/>
        <v>0.1559100797679478</v>
      </c>
      <c r="G100" s="22">
        <f t="shared" si="7"/>
        <v>0.14463504877228389</v>
      </c>
      <c r="H100" s="23">
        <f t="shared" si="13"/>
        <v>32385.292993044284</v>
      </c>
      <c r="I100" s="23">
        <f t="shared" si="11"/>
        <v>4684.0484315536642</v>
      </c>
      <c r="J100" s="23">
        <f t="shared" si="8"/>
        <v>30043.268777267454</v>
      </c>
      <c r="K100" s="23">
        <f t="shared" si="14"/>
        <v>141102.20169540978</v>
      </c>
      <c r="L100" s="24">
        <f t="shared" si="12"/>
        <v>4.3569839471798426</v>
      </c>
    </row>
    <row r="101" spans="1:12" x14ac:dyDescent="0.25">
      <c r="A101" s="16">
        <v>92</v>
      </c>
      <c r="B101" s="48">
        <v>194</v>
      </c>
      <c r="C101" s="47">
        <v>1116</v>
      </c>
      <c r="D101" s="47">
        <v>1138</v>
      </c>
      <c r="E101" s="17">
        <v>0.5</v>
      </c>
      <c r="F101" s="22">
        <f t="shared" si="10"/>
        <v>0.17213842058562556</v>
      </c>
      <c r="G101" s="22">
        <f t="shared" si="7"/>
        <v>0.15849673202614381</v>
      </c>
      <c r="H101" s="23">
        <f t="shared" si="13"/>
        <v>27701.244561490621</v>
      </c>
      <c r="I101" s="23">
        <f t="shared" si="11"/>
        <v>4390.5567360532523</v>
      </c>
      <c r="J101" s="23">
        <f t="shared" si="8"/>
        <v>25505.966193463995</v>
      </c>
      <c r="K101" s="23">
        <f t="shared" si="14"/>
        <v>111058.93291814232</v>
      </c>
      <c r="L101" s="24">
        <f t="shared" si="12"/>
        <v>4.009167626805219</v>
      </c>
    </row>
    <row r="102" spans="1:12" x14ac:dyDescent="0.25">
      <c r="A102" s="16">
        <v>93</v>
      </c>
      <c r="B102" s="48">
        <v>168</v>
      </c>
      <c r="C102" s="47">
        <v>889</v>
      </c>
      <c r="D102" s="47">
        <v>950</v>
      </c>
      <c r="E102" s="17">
        <v>0.5</v>
      </c>
      <c r="F102" s="22">
        <f t="shared" si="10"/>
        <v>0.18270799347471453</v>
      </c>
      <c r="G102" s="22">
        <f t="shared" si="7"/>
        <v>0.16741405082212257</v>
      </c>
      <c r="H102" s="23">
        <f t="shared" si="13"/>
        <v>23310.68782543737</v>
      </c>
      <c r="I102" s="23">
        <f t="shared" si="11"/>
        <v>3902.5366763064058</v>
      </c>
      <c r="J102" s="23">
        <f t="shared" si="8"/>
        <v>21359.419487284169</v>
      </c>
      <c r="K102" s="23">
        <f t="shared" si="14"/>
        <v>85552.966724678321</v>
      </c>
      <c r="L102" s="24">
        <f t="shared" si="12"/>
        <v>3.6701176458345506</v>
      </c>
    </row>
    <row r="103" spans="1:12" x14ac:dyDescent="0.25">
      <c r="A103" s="16">
        <v>94</v>
      </c>
      <c r="B103" s="48">
        <v>156</v>
      </c>
      <c r="C103" s="47">
        <v>677</v>
      </c>
      <c r="D103" s="47">
        <v>725</v>
      </c>
      <c r="E103" s="17">
        <v>0.5</v>
      </c>
      <c r="F103" s="22">
        <f t="shared" si="10"/>
        <v>0.22253922967189729</v>
      </c>
      <c r="G103" s="22">
        <f t="shared" si="7"/>
        <v>0.20025673940949937</v>
      </c>
      <c r="H103" s="23">
        <f t="shared" si="13"/>
        <v>19408.151149130965</v>
      </c>
      <c r="I103" s="23">
        <f t="shared" si="11"/>
        <v>3886.6130670916955</v>
      </c>
      <c r="J103" s="23">
        <f t="shared" si="8"/>
        <v>17464.844615585116</v>
      </c>
      <c r="K103" s="23">
        <f t="shared" si="14"/>
        <v>64193.547237394145</v>
      </c>
      <c r="L103" s="24">
        <f t="shared" si="12"/>
        <v>3.3075560234529875</v>
      </c>
    </row>
    <row r="104" spans="1:12" x14ac:dyDescent="0.25">
      <c r="A104" s="16">
        <v>95</v>
      </c>
      <c r="B104" s="48">
        <v>106</v>
      </c>
      <c r="C104" s="47">
        <v>504</v>
      </c>
      <c r="D104" s="47">
        <v>526</v>
      </c>
      <c r="E104" s="17">
        <v>0.5</v>
      </c>
      <c r="F104" s="22">
        <f t="shared" si="10"/>
        <v>0.2058252427184466</v>
      </c>
      <c r="G104" s="22">
        <f t="shared" si="7"/>
        <v>0.18661971830985916</v>
      </c>
      <c r="H104" s="23">
        <f t="shared" si="13"/>
        <v>15521.538082039269</v>
      </c>
      <c r="I104" s="23">
        <f t="shared" si="11"/>
        <v>2896.6250646059202</v>
      </c>
      <c r="J104" s="23">
        <f t="shared" si="8"/>
        <v>14073.225549736309</v>
      </c>
      <c r="K104" s="23">
        <f t="shared" si="14"/>
        <v>46728.702621809025</v>
      </c>
      <c r="L104" s="24">
        <f t="shared" si="12"/>
        <v>3.0105716569339922</v>
      </c>
    </row>
    <row r="105" spans="1:12" x14ac:dyDescent="0.25">
      <c r="A105" s="16">
        <v>96</v>
      </c>
      <c r="B105" s="48">
        <v>92</v>
      </c>
      <c r="C105" s="47">
        <v>337</v>
      </c>
      <c r="D105" s="47">
        <v>419</v>
      </c>
      <c r="E105" s="17">
        <v>0.5</v>
      </c>
      <c r="F105" s="22">
        <f t="shared" si="10"/>
        <v>0.24338624338624337</v>
      </c>
      <c r="G105" s="22">
        <f t="shared" si="7"/>
        <v>0.21698113207547171</v>
      </c>
      <c r="H105" s="23">
        <f t="shared" si="13"/>
        <v>12624.91301743335</v>
      </c>
      <c r="I105" s="23">
        <f t="shared" si="11"/>
        <v>2739.3679188770475</v>
      </c>
      <c r="J105" s="23">
        <f t="shared" si="8"/>
        <v>11255.229057994826</v>
      </c>
      <c r="K105" s="23">
        <f t="shared" si="14"/>
        <v>32655.477072072717</v>
      </c>
      <c r="L105" s="24">
        <f t="shared" si="12"/>
        <v>2.5865902622045622</v>
      </c>
    </row>
    <row r="106" spans="1:12" x14ac:dyDescent="0.25">
      <c r="A106" s="16">
        <v>97</v>
      </c>
      <c r="B106" s="48">
        <v>65</v>
      </c>
      <c r="C106" s="47">
        <v>223</v>
      </c>
      <c r="D106" s="47">
        <v>256</v>
      </c>
      <c r="E106" s="17">
        <v>0.5</v>
      </c>
      <c r="F106" s="22">
        <f t="shared" si="10"/>
        <v>0.27139874739039666</v>
      </c>
      <c r="G106" s="22">
        <f t="shared" si="7"/>
        <v>0.2389705882352941</v>
      </c>
      <c r="H106" s="23">
        <f t="shared" si="13"/>
        <v>9885.545098556302</v>
      </c>
      <c r="I106" s="23">
        <f t="shared" si="11"/>
        <v>2362.3545272285278</v>
      </c>
      <c r="J106" s="23">
        <f t="shared" si="8"/>
        <v>8704.367834942037</v>
      </c>
      <c r="K106" s="23">
        <f t="shared" si="14"/>
        <v>21400.24801407789</v>
      </c>
      <c r="L106" s="24">
        <f t="shared" si="12"/>
        <v>2.1648020216106456</v>
      </c>
    </row>
    <row r="107" spans="1:12" x14ac:dyDescent="0.25">
      <c r="A107" s="16">
        <v>98</v>
      </c>
      <c r="B107" s="48">
        <v>50</v>
      </c>
      <c r="C107" s="47">
        <v>159</v>
      </c>
      <c r="D107" s="47">
        <v>160</v>
      </c>
      <c r="E107" s="17">
        <v>0.5</v>
      </c>
      <c r="F107" s="22">
        <f t="shared" si="10"/>
        <v>0.31347962382445144</v>
      </c>
      <c r="G107" s="22">
        <f t="shared" si="7"/>
        <v>0.2710027100271003</v>
      </c>
      <c r="H107" s="23">
        <f t="shared" si="13"/>
        <v>7523.1905713277738</v>
      </c>
      <c r="I107" s="23">
        <f t="shared" si="11"/>
        <v>2038.8050328801557</v>
      </c>
      <c r="J107" s="23">
        <f t="shared" si="8"/>
        <v>6503.7880548876965</v>
      </c>
      <c r="K107" s="23">
        <f t="shared" si="14"/>
        <v>12695.880179135853</v>
      </c>
      <c r="L107" s="24">
        <f t="shared" si="12"/>
        <v>1.6875659414400754</v>
      </c>
    </row>
    <row r="108" spans="1:12" x14ac:dyDescent="0.25">
      <c r="A108" s="16">
        <v>99</v>
      </c>
      <c r="B108" s="48">
        <v>31</v>
      </c>
      <c r="C108" s="47">
        <v>125</v>
      </c>
      <c r="D108" s="47">
        <v>131</v>
      </c>
      <c r="E108" s="17">
        <v>0.5</v>
      </c>
      <c r="F108" s="22">
        <f t="shared" si="10"/>
        <v>0.2421875</v>
      </c>
      <c r="G108" s="22">
        <f t="shared" si="7"/>
        <v>0.21602787456445993</v>
      </c>
      <c r="H108" s="23">
        <f t="shared" si="13"/>
        <v>5484.3855384476183</v>
      </c>
      <c r="I108" s="23">
        <f t="shared" si="11"/>
        <v>1184.7801511629002</v>
      </c>
      <c r="J108" s="23">
        <f t="shared" si="8"/>
        <v>4891.9954628661681</v>
      </c>
      <c r="K108" s="23">
        <f t="shared" si="14"/>
        <v>6192.0921242481563</v>
      </c>
      <c r="L108" s="24">
        <f t="shared" si="12"/>
        <v>1.1290402691129657</v>
      </c>
    </row>
    <row r="109" spans="1:12" x14ac:dyDescent="0.25">
      <c r="A109" s="16" t="s">
        <v>23</v>
      </c>
      <c r="B109" s="48">
        <v>70</v>
      </c>
      <c r="C109" s="47">
        <v>224</v>
      </c>
      <c r="D109" s="47">
        <v>239</v>
      </c>
      <c r="E109" s="17"/>
      <c r="F109" s="22">
        <f>B109/((C109+D109)/2)</f>
        <v>0.30237580993520519</v>
      </c>
      <c r="G109" s="22">
        <v>1</v>
      </c>
      <c r="H109" s="23">
        <f>H108-I108</f>
        <v>4299.6053872847178</v>
      </c>
      <c r="I109" s="23">
        <f>H109*G109</f>
        <v>4299.6053872847178</v>
      </c>
      <c r="J109" s="23">
        <f>H109*F109</f>
        <v>1300.096661381988</v>
      </c>
      <c r="K109" s="23">
        <f>J109</f>
        <v>1300.096661381988</v>
      </c>
      <c r="L109" s="24">
        <f>K109/H109</f>
        <v>0.30237580993520519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7" t="s">
        <v>24</v>
      </c>
      <c r="B112" s="51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7" t="s">
        <v>10</v>
      </c>
      <c r="B113" s="49"/>
      <c r="C113" s="49"/>
      <c r="D113" s="49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7" t="s">
        <v>11</v>
      </c>
      <c r="B114" s="49"/>
      <c r="C114" s="49"/>
      <c r="D114" s="49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7" t="s">
        <v>12</v>
      </c>
      <c r="B115" s="49"/>
      <c r="C115" s="49"/>
      <c r="D115" s="49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7" t="s">
        <v>13</v>
      </c>
      <c r="B116" s="49"/>
      <c r="C116" s="49"/>
      <c r="D116" s="49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7" t="s">
        <v>14</v>
      </c>
      <c r="B117" s="49"/>
      <c r="C117" s="49"/>
      <c r="D117" s="49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7" t="s">
        <v>15</v>
      </c>
      <c r="B118" s="49"/>
      <c r="C118" s="49"/>
      <c r="D118" s="49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7" t="s">
        <v>16</v>
      </c>
      <c r="B119" s="49"/>
      <c r="C119" s="49"/>
      <c r="D119" s="49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7" t="s">
        <v>17</v>
      </c>
      <c r="B120" s="49"/>
      <c r="C120" s="49"/>
      <c r="D120" s="49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7" t="s">
        <v>18</v>
      </c>
      <c r="B121" s="49"/>
      <c r="C121" s="49"/>
      <c r="D121" s="49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7" t="s">
        <v>19</v>
      </c>
      <c r="B122" s="49"/>
      <c r="C122" s="49"/>
      <c r="D122" s="49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7" t="s">
        <v>20</v>
      </c>
      <c r="B123" s="49"/>
      <c r="C123" s="49"/>
      <c r="D123" s="49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6" t="s">
        <v>47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6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Sur Metropolitan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Sur Metropolitano 2010-2023 por edad. Total de la población.</dc:title>
  <dc:creator>Dirección General de Economía. Comunidad de Madrid</dc:creator>
  <cp:keywords>Defunciones, Mortalidad, Esperanza de vida, Sur Metropolitano, 2023</cp:keywords>
  <cp:lastModifiedBy>MARIA JESUS FERNANDEZ-QUEJO HERMOSILLA</cp:lastModifiedBy>
  <cp:lastPrinted>2018-09-21T10:14:14Z</cp:lastPrinted>
  <dcterms:created xsi:type="dcterms:W3CDTF">2018-03-23T07:16:28Z</dcterms:created>
  <dcterms:modified xsi:type="dcterms:W3CDTF">2025-03-05T08:33:26Z</dcterms:modified>
</cp:coreProperties>
</file>